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T1b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<sst xmlns="http://schemas.openxmlformats.org/spreadsheetml/2006/main" count="57" uniqueCount="47">
  <si>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OFS / T1b Zur Finanzierung des Aufwands zur Verfügung stehende Mittel nach Finanzquelle und Hochschule 2004 (in Prozent)</t>
  </si>
  <si>
    <t xml:space="preserve">    Moyens à disposition pour le financement des charges selon la source de financement et la haute école en 2004 (en pour-cent)</t>
  </si>
  <si>
    <t>Finanzquelle/source de financement</t>
  </si>
  <si>
    <t>Hochschule/Haute école</t>
  </si>
  <si>
    <t xml:space="preserve">  </t>
  </si>
  <si>
    <t>Total</t>
  </si>
  <si>
    <t xml:space="preserve">BS  </t>
  </si>
  <si>
    <t xml:space="preserve"> BE  </t>
  </si>
  <si>
    <t xml:space="preserve"> FR  </t>
  </si>
  <si>
    <t xml:space="preserve"> GE  </t>
  </si>
  <si>
    <t xml:space="preserve"> LS  </t>
  </si>
  <si>
    <t xml:space="preserve"> LU  </t>
  </si>
  <si>
    <t xml:space="preserve"> NE  </t>
  </si>
  <si>
    <t xml:space="preserve"> SG  </t>
  </si>
  <si>
    <t xml:space="preserve"> ZH  </t>
  </si>
  <si>
    <t xml:space="preserve"> USI  </t>
  </si>
  <si>
    <t>Total Unis</t>
  </si>
  <si>
    <t xml:space="preserve"> EPFL  </t>
  </si>
  <si>
    <t xml:space="preserve"> ETHZ  </t>
  </si>
  <si>
    <t>Compte de la haute école</t>
  </si>
  <si>
    <t xml:space="preserve">Ecolage </t>
  </si>
  <si>
    <t xml:space="preserve">Autres moyens propres de la haute école </t>
  </si>
  <si>
    <r>
      <t xml:space="preserve">Canton universitaire: Couverture ou budget </t>
    </r>
    <r>
      <rPr>
        <vertAlign val="superscript"/>
        <sz val="9"/>
        <rFont val="Arial"/>
        <family val="2"/>
      </rPr>
      <t>(1)</t>
    </r>
  </si>
  <si>
    <r>
      <t xml:space="preserve">Autres cantons: Accord intercantonal universitaire </t>
    </r>
    <r>
      <rPr>
        <vertAlign val="superscript"/>
        <sz val="9"/>
        <rFont val="Arial"/>
        <family val="2"/>
      </rPr>
      <t>(2)</t>
    </r>
  </si>
  <si>
    <r>
      <t xml:space="preserve">Autres cantons: Autres subventions des autres cantons </t>
    </r>
    <r>
      <rPr>
        <vertAlign val="superscript"/>
        <sz val="9"/>
        <rFont val="Arial"/>
        <family val="2"/>
      </rPr>
      <t>(3)</t>
    </r>
  </si>
  <si>
    <r>
      <t xml:space="preserve">Confédération: Subvention de base LAU </t>
    </r>
    <r>
      <rPr>
        <vertAlign val="superscript"/>
        <sz val="9"/>
        <rFont val="Arial"/>
        <family val="2"/>
      </rPr>
      <t>(4)</t>
    </r>
  </si>
  <si>
    <t xml:space="preserve">Confédération: Enveloppe budgétaire EPF </t>
  </si>
  <si>
    <t xml:space="preserve">Confédération: contribution aux investissements figurant dans le compte courant </t>
  </si>
  <si>
    <t xml:space="preserve">Confédération: contributions liées à des projets de coopération et d´innovation </t>
  </si>
  <si>
    <t xml:space="preserve">Confédération: autres subventions fédérales </t>
  </si>
  <si>
    <t xml:space="preserve">Fondations alimentant le compte ordinaire </t>
  </si>
  <si>
    <t>Total sources externes</t>
  </si>
  <si>
    <t xml:space="preserve">Fonds national suisse </t>
  </si>
  <si>
    <t>Fonds national suisse</t>
  </si>
  <si>
    <t xml:space="preserve">Autres sources externes </t>
  </si>
  <si>
    <t xml:space="preserve">Commission pour la technologie et l´innovation CTI </t>
  </si>
  <si>
    <t xml:space="preserve">Programme de recherche de l´UE </t>
  </si>
  <si>
    <t xml:space="preserve">Autres programmes internationaux </t>
  </si>
  <si>
    <t xml:space="preserve">Mandats de recherche de la Confédération </t>
  </si>
  <si>
    <t xml:space="preserve">Mandats de recherche du secteur privé </t>
  </si>
  <si>
    <t xml:space="preserve">Mandats de recherche des autres collectivités publiques </t>
  </si>
  <si>
    <t xml:space="preserve">Revenus des prestations de service </t>
  </si>
  <si>
    <t xml:space="preserve">Revenus de la formation continue </t>
  </si>
  <si>
    <t>Der Aufwand für die Klinische Medizin erscheint in der Rechnung des Sanitätsdepartements Basel-Stadt und ist in den hier publizierten Zahlen der Universität Basel nicht enthalten. Es geht dabei um folgende Grössenordnungen</t>
  </si>
  <si>
    <t>Les charges de la formation en médecine clinique sont incluses dans les comptes du département de la santé de Bâle-ville et ne sont pas comprises dans les chiffres ici publiés. Il s'agit des montants suivants:</t>
  </si>
  <si>
    <r>
      <t>1</t>
    </r>
    <r>
      <rPr>
        <sz val="8"/>
        <rFont val="Arial"/>
        <family val="2"/>
      </rPr>
      <t xml:space="preserve">) Kanton Basel-Stadt: 62,42 Mio. Fr. ;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IUV-Beiträge: 13,49 Mio. Fr. ;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Kanton Basel-Landschaft: 11,25 Mio. Fr. ;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)UFG-Beiträge: 21,67 Mio.Fr.</t>
    </r>
  </si>
  <si>
    <r>
      <t>1</t>
    </r>
    <r>
      <rPr>
        <sz val="8"/>
        <rFont val="Arial"/>
        <family val="2"/>
      </rPr>
      <t xml:space="preserve">) Contribution de Bâle-Ville: 62,42 mio. Fr.;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Contribution AIU: 13,49 mio. Fr.;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Contribution du canton de Bâle-Campagne: 11,25 mio. Fr.; 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Subvention de base LAU: 21,67 mio. Fr.</t>
    </r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</si>
</sst>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#\ ##0"/>
    <numFmt numFmtId="165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5" fillId="0" borderId="2" xfId="0" applyNumberFormat="1" applyFont="1" applyBorder="1" applyAlignment="1">
      <alignment horizontal="right" vertical="center" indent="1"/>
    </xf>
    <xf numFmtId="164" fontId="5" fillId="0" borderId="3" xfId="0" applyNumberFormat="1" applyFont="1" applyBorder="1" applyAlignment="1">
      <alignment horizontal="right" vertical="center" indent="1"/>
    </xf>
    <xf numFmtId="165" fontId="5" fillId="0" borderId="4" xfId="0" applyNumberFormat="1" applyFont="1" applyBorder="1" applyAlignment="1">
      <alignment horizontal="right" vertical="center" indent="1"/>
    </xf>
    <xf numFmtId="164" fontId="5" fillId="0" borderId="5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65" fontId="0" fillId="0" borderId="4" xfId="0" applyNumberFormat="1" applyFont="1" applyBorder="1" applyAlignment="1">
      <alignment horizontal="right" vertical="center" indent="1"/>
    </xf>
    <xf numFmtId="164" fontId="0" fillId="0" borderId="6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164" fontId="5" fillId="0" borderId="4" xfId="0" applyNumberFormat="1" applyFont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 indent="1"/>
    </xf>
    <xf numFmtId="164" fontId="5" fillId="0" borderId="6" xfId="0" applyNumberFormat="1" applyFont="1" applyBorder="1" applyAlignment="1">
      <alignment horizontal="right" vertical="center" indent="1"/>
    </xf>
    <xf numFmtId="164" fontId="0" fillId="0" borderId="7" xfId="0" applyNumberFormat="1" applyFont="1" applyBorder="1" applyAlignment="1">
      <alignment horizontal="right" vertical="center" indent="1"/>
    </xf>
    <xf numFmtId="164" fontId="0" fillId="0" borderId="8" xfId="0" applyNumberFormat="1" applyFont="1" applyBorder="1" applyAlignment="1">
      <alignment horizontal="right" vertical="center" indent="1"/>
    </xf>
    <xf numFmtId="164" fontId="0" fillId="0" borderId="9" xfId="0" applyNumberFormat="1" applyFont="1" applyBorder="1" applyAlignment="1">
      <alignment horizontal="right" vertical="center" inden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5" fillId="0" borderId="12" xfId="0" applyNumberFormat="1" applyFont="1" applyBorder="1" applyAlignment="1">
      <alignment horizontal="right" vertical="center" indent="1"/>
    </xf>
    <xf numFmtId="164" fontId="5" fillId="0" borderId="11" xfId="0" applyNumberFormat="1" applyFont="1" applyBorder="1" applyAlignment="1">
      <alignment horizontal="right" vertical="center" indent="1"/>
    </xf>
    <xf numFmtId="164" fontId="5" fillId="0" borderId="13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5" zoomScaleNormal="75" workbookViewId="0" topLeftCell="A1">
      <selection activeCell="S23" sqref="S23"/>
    </sheetView>
  </sheetViews>
  <sheetFormatPr defaultColWidth="11.421875" defaultRowHeight="12.75"/>
  <cols>
    <col min="1" max="1" width="5.00390625" style="0" customWidth="1"/>
    <col min="2" max="2" width="63.7109375" style="0" customWidth="1"/>
    <col min="3" max="16" width="9.28125" style="0" customWidth="1"/>
  </cols>
  <sheetData>
    <row r="1" s="1" customFormat="1" ht="15">
      <c r="A1" s="1" t="s">
        <v>0</v>
      </c>
    </row>
    <row r="2" s="2" customFormat="1" ht="39.75" customHeight="1">
      <c r="A2" s="2" t="s">
        <v>1</v>
      </c>
    </row>
    <row r="3" spans="1:16" ht="20.25" customHeight="1">
      <c r="A3" s="31" t="s">
        <v>2</v>
      </c>
      <c r="B3" s="31"/>
      <c r="C3" s="32" t="s">
        <v>3</v>
      </c>
      <c r="D3" s="32"/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/>
      <c r="N3" s="32" t="s">
        <v>4</v>
      </c>
      <c r="O3" s="32" t="s">
        <v>4</v>
      </c>
      <c r="P3" s="33" t="s">
        <v>5</v>
      </c>
    </row>
    <row r="4" spans="1:16" ht="12.75">
      <c r="A4" s="31"/>
      <c r="B4" s="31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 t="s">
        <v>12</v>
      </c>
      <c r="J4" s="31" t="s">
        <v>13</v>
      </c>
      <c r="K4" s="31" t="s">
        <v>14</v>
      </c>
      <c r="L4" s="31" t="s">
        <v>15</v>
      </c>
      <c r="M4" s="33" t="s">
        <v>16</v>
      </c>
      <c r="N4" s="31" t="s">
        <v>17</v>
      </c>
      <c r="O4" s="31" t="s">
        <v>18</v>
      </c>
      <c r="P4" s="34"/>
    </row>
    <row r="5" spans="1:16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5"/>
      <c r="N5" s="31"/>
      <c r="O5" s="31"/>
      <c r="P5" s="35"/>
    </row>
    <row r="6" spans="1:16" ht="22.5" customHeight="1">
      <c r="A6" s="3" t="s">
        <v>19</v>
      </c>
      <c r="B6" s="4"/>
      <c r="C6" s="5">
        <v>77.3</v>
      </c>
      <c r="D6" s="6">
        <v>78.2</v>
      </c>
      <c r="E6" s="5">
        <v>81.4</v>
      </c>
      <c r="F6" s="6">
        <v>76.4</v>
      </c>
      <c r="G6" s="5">
        <v>74.5</v>
      </c>
      <c r="H6" s="6">
        <v>90.7</v>
      </c>
      <c r="I6" s="5">
        <v>68</v>
      </c>
      <c r="J6" s="6">
        <v>59.7</v>
      </c>
      <c r="K6" s="5">
        <v>83.8</v>
      </c>
      <c r="L6" s="6">
        <v>88.4</v>
      </c>
      <c r="M6" s="7">
        <v>78.25186894067257</v>
      </c>
      <c r="N6" s="5">
        <v>75.5</v>
      </c>
      <c r="O6" s="5">
        <v>84</v>
      </c>
      <c r="P6" s="8">
        <v>79.1</v>
      </c>
    </row>
    <row r="7" spans="1:16" ht="20.25" customHeight="1">
      <c r="A7" s="9"/>
      <c r="B7" s="10" t="s">
        <v>20</v>
      </c>
      <c r="C7" s="11">
        <v>2.9</v>
      </c>
      <c r="D7" s="12">
        <v>2.3</v>
      </c>
      <c r="E7" s="11">
        <v>4</v>
      </c>
      <c r="F7" s="12">
        <v>1.8</v>
      </c>
      <c r="G7" s="11">
        <v>2.4</v>
      </c>
      <c r="H7" s="12">
        <v>12</v>
      </c>
      <c r="I7" s="11">
        <v>1.9</v>
      </c>
      <c r="J7" s="12">
        <v>4.4</v>
      </c>
      <c r="K7" s="11">
        <v>2.4</v>
      </c>
      <c r="L7" s="12">
        <v>14.1</v>
      </c>
      <c r="M7" s="13">
        <f aca="true" t="shared" si="0" ref="M7:M12">AVERAGE(C7:L7)</f>
        <v>4.819999999999999</v>
      </c>
      <c r="N7" s="11">
        <v>0.9</v>
      </c>
      <c r="O7" s="11">
        <v>1.1</v>
      </c>
      <c r="P7" s="14">
        <v>2.2</v>
      </c>
    </row>
    <row r="8" spans="1:16" ht="20.25" customHeight="1">
      <c r="A8" s="9"/>
      <c r="B8" s="10" t="s">
        <v>21</v>
      </c>
      <c r="C8" s="11">
        <v>4.1</v>
      </c>
      <c r="D8" s="12">
        <v>8.4</v>
      </c>
      <c r="E8" s="11">
        <v>0.9</v>
      </c>
      <c r="F8" s="12">
        <v>1.7</v>
      </c>
      <c r="G8" s="11">
        <v>0.4</v>
      </c>
      <c r="H8" s="12">
        <v>0.8</v>
      </c>
      <c r="I8" s="11">
        <v>0.7</v>
      </c>
      <c r="J8" s="12">
        <v>5.8</v>
      </c>
      <c r="K8" s="11">
        <v>10.3</v>
      </c>
      <c r="L8" s="12">
        <v>3.9</v>
      </c>
      <c r="M8" s="13">
        <f t="shared" si="0"/>
        <v>3.7</v>
      </c>
      <c r="N8" s="11">
        <v>0.9</v>
      </c>
      <c r="O8" s="11">
        <v>0.5</v>
      </c>
      <c r="P8" s="14">
        <v>4</v>
      </c>
    </row>
    <row r="9" spans="1:16" ht="20.25" customHeight="1">
      <c r="A9" s="9"/>
      <c r="B9" s="10" t="s">
        <v>22</v>
      </c>
      <c r="C9" s="11">
        <v>24.6</v>
      </c>
      <c r="D9" s="12">
        <v>42.7</v>
      </c>
      <c r="E9" s="11">
        <v>25.2</v>
      </c>
      <c r="F9" s="12">
        <v>54.5</v>
      </c>
      <c r="G9" s="11">
        <v>43.8</v>
      </c>
      <c r="H9" s="12">
        <v>43.8</v>
      </c>
      <c r="I9" s="11">
        <v>34.9</v>
      </c>
      <c r="J9" s="12">
        <v>15.9</v>
      </c>
      <c r="K9" s="11">
        <v>47.2</v>
      </c>
      <c r="L9" s="12">
        <v>21.4</v>
      </c>
      <c r="M9" s="13">
        <f t="shared" si="0"/>
        <v>35.39999999999999</v>
      </c>
      <c r="N9" s="11"/>
      <c r="O9" s="11"/>
      <c r="P9" s="14">
        <v>28.9</v>
      </c>
    </row>
    <row r="10" spans="1:16" ht="20.25" customHeight="1">
      <c r="A10" s="9"/>
      <c r="B10" s="10" t="s">
        <v>23</v>
      </c>
      <c r="C10" s="11">
        <v>9.3</v>
      </c>
      <c r="D10" s="12">
        <v>11.9</v>
      </c>
      <c r="E10" s="11">
        <v>26.2</v>
      </c>
      <c r="F10" s="12">
        <v>4.5</v>
      </c>
      <c r="G10" s="11">
        <v>10.7</v>
      </c>
      <c r="H10" s="12">
        <v>18.4</v>
      </c>
      <c r="I10" s="11">
        <v>10.7</v>
      </c>
      <c r="J10" s="12">
        <v>16.2</v>
      </c>
      <c r="K10" s="11">
        <v>12.3</v>
      </c>
      <c r="L10" s="12">
        <v>22.6</v>
      </c>
      <c r="M10" s="13">
        <f t="shared" si="0"/>
        <v>14.280000000000001</v>
      </c>
      <c r="N10" s="11"/>
      <c r="O10" s="11"/>
      <c r="P10" s="14">
        <v>8</v>
      </c>
    </row>
    <row r="11" spans="1:16" ht="20.25" customHeight="1">
      <c r="A11" s="9"/>
      <c r="B11" s="10" t="s">
        <v>24</v>
      </c>
      <c r="C11" s="11">
        <v>24.3</v>
      </c>
      <c r="D11" s="12">
        <v>0</v>
      </c>
      <c r="E11" s="11">
        <v>0</v>
      </c>
      <c r="F11" s="12">
        <v>0</v>
      </c>
      <c r="G11" s="11">
        <v>0</v>
      </c>
      <c r="H11" s="12">
        <v>0</v>
      </c>
      <c r="I11" s="11">
        <v>0</v>
      </c>
      <c r="J11" s="12">
        <v>0</v>
      </c>
      <c r="K11" s="11">
        <v>0</v>
      </c>
      <c r="L11" s="12">
        <v>0</v>
      </c>
      <c r="M11" s="13">
        <f t="shared" si="0"/>
        <v>2.43</v>
      </c>
      <c r="N11" s="11"/>
      <c r="O11" s="11"/>
      <c r="P11" s="14">
        <v>1.8</v>
      </c>
    </row>
    <row r="12" spans="1:16" ht="20.25" customHeight="1">
      <c r="A12" s="9"/>
      <c r="B12" s="10" t="s">
        <v>25</v>
      </c>
      <c r="C12" s="11">
        <v>9.4</v>
      </c>
      <c r="D12" s="12">
        <v>12</v>
      </c>
      <c r="E12" s="11">
        <v>21</v>
      </c>
      <c r="F12" s="12">
        <v>11.9</v>
      </c>
      <c r="G12" s="11">
        <v>15.1</v>
      </c>
      <c r="H12" s="12">
        <v>10.8</v>
      </c>
      <c r="I12" s="11">
        <v>18.4</v>
      </c>
      <c r="J12" s="12">
        <v>15.3</v>
      </c>
      <c r="K12" s="11">
        <v>10.9</v>
      </c>
      <c r="L12" s="12">
        <v>22.9</v>
      </c>
      <c r="M12" s="13">
        <f t="shared" si="0"/>
        <v>14.77</v>
      </c>
      <c r="N12" s="11"/>
      <c r="O12" s="11"/>
      <c r="P12" s="14">
        <v>8.9</v>
      </c>
    </row>
    <row r="13" spans="1:16" ht="20.25" customHeight="1">
      <c r="A13" s="9"/>
      <c r="B13" s="10" t="s">
        <v>26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3"/>
      <c r="N13" s="11">
        <v>73.7</v>
      </c>
      <c r="O13" s="11">
        <v>82.3</v>
      </c>
      <c r="P13" s="14">
        <v>24.2</v>
      </c>
    </row>
    <row r="14" spans="1:16" ht="20.25" customHeight="1">
      <c r="A14" s="9"/>
      <c r="B14" s="10" t="s">
        <v>27</v>
      </c>
      <c r="C14" s="11">
        <v>1.6</v>
      </c>
      <c r="D14" s="12">
        <v>0</v>
      </c>
      <c r="E14" s="11">
        <v>0.3</v>
      </c>
      <c r="F14" s="12">
        <v>0.7</v>
      </c>
      <c r="G14" s="11">
        <v>0.4</v>
      </c>
      <c r="H14" s="12">
        <v>0.9</v>
      </c>
      <c r="I14" s="11">
        <v>0</v>
      </c>
      <c r="J14" s="12">
        <v>0.6</v>
      </c>
      <c r="K14" s="11">
        <v>0</v>
      </c>
      <c r="L14" s="12">
        <v>0</v>
      </c>
      <c r="M14" s="13">
        <f>AVERAGE(C14:L14)</f>
        <v>0.45</v>
      </c>
      <c r="N14" s="11"/>
      <c r="O14" s="11"/>
      <c r="P14" s="14">
        <v>0.3</v>
      </c>
    </row>
    <row r="15" spans="1:16" ht="20.25" customHeight="1">
      <c r="A15" s="9"/>
      <c r="B15" s="10" t="s">
        <v>28</v>
      </c>
      <c r="C15" s="11">
        <v>0.8</v>
      </c>
      <c r="D15" s="12">
        <v>1</v>
      </c>
      <c r="E15" s="11">
        <v>2</v>
      </c>
      <c r="F15" s="12">
        <v>0.5</v>
      </c>
      <c r="G15" s="11">
        <v>1.7</v>
      </c>
      <c r="H15" s="12">
        <v>1.3</v>
      </c>
      <c r="I15" s="11">
        <v>0.5</v>
      </c>
      <c r="J15" s="12">
        <v>1.4</v>
      </c>
      <c r="K15" s="11">
        <v>0.5</v>
      </c>
      <c r="L15" s="12">
        <v>2.7</v>
      </c>
      <c r="M15" s="13">
        <f>AVERAGE(C15:L15)</f>
        <v>1.2399999999999998</v>
      </c>
      <c r="N15" s="11"/>
      <c r="O15" s="11"/>
      <c r="P15" s="14">
        <v>0.6</v>
      </c>
    </row>
    <row r="16" spans="1:16" ht="20.25" customHeight="1">
      <c r="A16" s="9"/>
      <c r="B16" s="10" t="s">
        <v>29</v>
      </c>
      <c r="C16" s="11">
        <v>0.2</v>
      </c>
      <c r="D16" s="12">
        <v>0</v>
      </c>
      <c r="E16" s="11">
        <v>1.6</v>
      </c>
      <c r="F16" s="12">
        <v>0.7</v>
      </c>
      <c r="G16" s="11">
        <v>0</v>
      </c>
      <c r="H16" s="12">
        <v>0</v>
      </c>
      <c r="I16" s="11">
        <v>0.9</v>
      </c>
      <c r="J16" s="12">
        <v>0</v>
      </c>
      <c r="K16" s="11">
        <v>0</v>
      </c>
      <c r="L16" s="12">
        <v>0.3</v>
      </c>
      <c r="M16" s="13">
        <f>AVERAGE(C16:L16)</f>
        <v>0.37</v>
      </c>
      <c r="N16" s="11"/>
      <c r="O16" s="11"/>
      <c r="P16" s="14">
        <v>0.2</v>
      </c>
    </row>
    <row r="17" spans="1:16" ht="20.25" customHeight="1">
      <c r="A17" s="9"/>
      <c r="B17" s="10" t="s">
        <v>30</v>
      </c>
      <c r="C17" s="11">
        <v>0</v>
      </c>
      <c r="D17" s="12">
        <v>0</v>
      </c>
      <c r="E17" s="11">
        <v>0.2</v>
      </c>
      <c r="F17" s="12">
        <v>0</v>
      </c>
      <c r="G17" s="11">
        <v>0</v>
      </c>
      <c r="H17" s="12">
        <v>2.6</v>
      </c>
      <c r="I17" s="11">
        <v>0</v>
      </c>
      <c r="J17" s="12">
        <v>0</v>
      </c>
      <c r="K17" s="11">
        <v>0.1</v>
      </c>
      <c r="L17" s="12">
        <v>0.6</v>
      </c>
      <c r="M17" s="13">
        <f>AVERAGE(C17:L17)</f>
        <v>0.35000000000000003</v>
      </c>
      <c r="N17" s="11"/>
      <c r="O17" s="11"/>
      <c r="P17" s="14"/>
    </row>
    <row r="18" spans="1:16" ht="9" customHeight="1">
      <c r="A18" s="9"/>
      <c r="B18" s="10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3"/>
      <c r="N18" s="11"/>
      <c r="O18" s="11"/>
      <c r="P18" s="14"/>
    </row>
    <row r="19" spans="1:16" s="16" customFormat="1" ht="18.75" customHeight="1">
      <c r="A19" s="3" t="s">
        <v>31</v>
      </c>
      <c r="B19" s="15"/>
      <c r="C19" s="7">
        <f aca="true" t="shared" si="1" ref="C19:P19">C20+C23</f>
        <v>22.7</v>
      </c>
      <c r="D19" s="7">
        <f t="shared" si="1"/>
        <v>21.7</v>
      </c>
      <c r="E19" s="7">
        <f t="shared" si="1"/>
        <v>18.6</v>
      </c>
      <c r="F19" s="7">
        <f t="shared" si="1"/>
        <v>23.6</v>
      </c>
      <c r="G19" s="7">
        <f t="shared" si="1"/>
        <v>25.6</v>
      </c>
      <c r="H19" s="7">
        <f t="shared" si="1"/>
        <v>9.3</v>
      </c>
      <c r="I19" s="7">
        <f t="shared" si="1"/>
        <v>32</v>
      </c>
      <c r="J19" s="7">
        <f t="shared" si="1"/>
        <v>40.300000000000004</v>
      </c>
      <c r="K19" s="7">
        <f t="shared" si="1"/>
        <v>16.2</v>
      </c>
      <c r="L19" s="7">
        <f t="shared" si="1"/>
        <v>11.6</v>
      </c>
      <c r="M19" s="7">
        <f t="shared" si="1"/>
        <v>22.16</v>
      </c>
      <c r="N19" s="7">
        <f t="shared" si="1"/>
        <v>24.5</v>
      </c>
      <c r="O19" s="7">
        <f t="shared" si="1"/>
        <v>16</v>
      </c>
      <c r="P19" s="7">
        <f t="shared" si="1"/>
        <v>20.9</v>
      </c>
    </row>
    <row r="20" spans="1:16" ht="22.5" customHeight="1">
      <c r="A20" s="3" t="s">
        <v>32</v>
      </c>
      <c r="B20" s="4"/>
      <c r="C20" s="17">
        <v>12</v>
      </c>
      <c r="D20" s="18">
        <v>8.1</v>
      </c>
      <c r="E20" s="17">
        <v>6.3</v>
      </c>
      <c r="F20" s="18">
        <v>9.6</v>
      </c>
      <c r="G20" s="17">
        <v>7.8</v>
      </c>
      <c r="H20" s="18">
        <v>3.6</v>
      </c>
      <c r="I20" s="17">
        <v>13.2</v>
      </c>
      <c r="J20" s="18">
        <v>1.1</v>
      </c>
      <c r="K20" s="17">
        <v>5.8</v>
      </c>
      <c r="L20" s="18">
        <v>3.6</v>
      </c>
      <c r="M20" s="7">
        <f>AVERAGE(C20:L20)</f>
        <v>7.109999999999999</v>
      </c>
      <c r="N20" s="17">
        <v>7.5</v>
      </c>
      <c r="O20" s="17">
        <v>4.3</v>
      </c>
      <c r="P20" s="19">
        <v>7.1</v>
      </c>
    </row>
    <row r="21" spans="1:16" ht="20.25" customHeight="1">
      <c r="A21" s="9"/>
      <c r="B21" s="10" t="s">
        <v>33</v>
      </c>
      <c r="C21" s="11">
        <v>12</v>
      </c>
      <c r="D21" s="12">
        <v>8.1</v>
      </c>
      <c r="E21" s="11">
        <v>6.3</v>
      </c>
      <c r="F21" s="12">
        <v>9.6</v>
      </c>
      <c r="G21" s="11">
        <v>7.8</v>
      </c>
      <c r="H21" s="12">
        <v>3.6</v>
      </c>
      <c r="I21" s="11">
        <v>13.2</v>
      </c>
      <c r="J21" s="12">
        <v>1.1</v>
      </c>
      <c r="K21" s="11">
        <v>5.8</v>
      </c>
      <c r="L21" s="12">
        <v>3.6</v>
      </c>
      <c r="M21" s="13">
        <f>AVERAGE(C21:L21)</f>
        <v>7.109999999999999</v>
      </c>
      <c r="N21" s="11">
        <v>7.5</v>
      </c>
      <c r="O21" s="11">
        <v>4.3</v>
      </c>
      <c r="P21" s="14">
        <v>7.1</v>
      </c>
    </row>
    <row r="22" spans="1:16" ht="7.5" customHeight="1">
      <c r="A22" s="9"/>
      <c r="B22" s="4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1"/>
      <c r="O22" s="11"/>
      <c r="P22" s="14"/>
    </row>
    <row r="23" spans="1:16" ht="22.5" customHeight="1">
      <c r="A23" s="3" t="s">
        <v>34</v>
      </c>
      <c r="B23" s="4"/>
      <c r="C23" s="17">
        <v>10.7</v>
      </c>
      <c r="D23" s="18">
        <v>13.6</v>
      </c>
      <c r="E23" s="17">
        <v>12.3</v>
      </c>
      <c r="F23" s="18">
        <v>14</v>
      </c>
      <c r="G23" s="17">
        <v>17.8</v>
      </c>
      <c r="H23" s="18">
        <v>5.7</v>
      </c>
      <c r="I23" s="17">
        <v>18.8</v>
      </c>
      <c r="J23" s="18">
        <v>39.2</v>
      </c>
      <c r="K23" s="17">
        <v>10.4</v>
      </c>
      <c r="L23" s="18">
        <v>8</v>
      </c>
      <c r="M23" s="7">
        <f aca="true" t="shared" si="2" ref="M23:M31">AVERAGE(C23:L23)</f>
        <v>15.05</v>
      </c>
      <c r="N23" s="17">
        <v>17</v>
      </c>
      <c r="O23" s="17">
        <v>11.7</v>
      </c>
      <c r="P23" s="19">
        <v>13.8</v>
      </c>
    </row>
    <row r="24" spans="1:16" ht="20.25" customHeight="1">
      <c r="A24" s="9"/>
      <c r="B24" s="10" t="s">
        <v>35</v>
      </c>
      <c r="C24" s="11">
        <v>0.4</v>
      </c>
      <c r="D24" s="12">
        <v>0.4</v>
      </c>
      <c r="E24" s="11">
        <v>0.7</v>
      </c>
      <c r="F24" s="12">
        <v>0.3</v>
      </c>
      <c r="G24" s="11">
        <v>0.5</v>
      </c>
      <c r="H24" s="12">
        <v>0</v>
      </c>
      <c r="I24" s="11">
        <v>3.3</v>
      </c>
      <c r="J24" s="12">
        <v>0.7</v>
      </c>
      <c r="K24" s="11">
        <v>0.3</v>
      </c>
      <c r="L24" s="12">
        <v>0</v>
      </c>
      <c r="M24" s="13">
        <f t="shared" si="2"/>
        <v>0.6599999999999999</v>
      </c>
      <c r="N24" s="11">
        <v>3.8</v>
      </c>
      <c r="O24" s="11">
        <v>1.3</v>
      </c>
      <c r="P24" s="14">
        <v>1</v>
      </c>
    </row>
    <row r="25" spans="1:16" ht="20.25" customHeight="1">
      <c r="A25" s="9"/>
      <c r="B25" s="10" t="s">
        <v>36</v>
      </c>
      <c r="C25" s="11">
        <v>0.2</v>
      </c>
      <c r="D25" s="12">
        <v>0.7</v>
      </c>
      <c r="E25" s="11">
        <v>0.5</v>
      </c>
      <c r="F25" s="12">
        <v>1.3</v>
      </c>
      <c r="G25" s="11">
        <v>1.3</v>
      </c>
      <c r="H25" s="12">
        <v>0</v>
      </c>
      <c r="I25" s="11">
        <v>1.6</v>
      </c>
      <c r="J25" s="12">
        <v>0.8</v>
      </c>
      <c r="K25" s="11">
        <v>0.9</v>
      </c>
      <c r="L25" s="12">
        <v>1.1</v>
      </c>
      <c r="M25" s="13">
        <f t="shared" si="2"/>
        <v>0.8400000000000001</v>
      </c>
      <c r="N25" s="11">
        <v>5.6</v>
      </c>
      <c r="O25" s="11">
        <v>1.6</v>
      </c>
      <c r="P25" s="14">
        <v>1.5</v>
      </c>
    </row>
    <row r="26" spans="1:16" ht="20.25" customHeight="1">
      <c r="A26" s="9"/>
      <c r="B26" s="10" t="s">
        <v>37</v>
      </c>
      <c r="C26" s="11">
        <v>0</v>
      </c>
      <c r="D26" s="12">
        <v>0.4</v>
      </c>
      <c r="E26" s="11">
        <v>0.2</v>
      </c>
      <c r="F26" s="12">
        <v>0.1</v>
      </c>
      <c r="G26" s="11">
        <v>0.1</v>
      </c>
      <c r="H26" s="12">
        <v>0</v>
      </c>
      <c r="I26" s="11">
        <v>0.2</v>
      </c>
      <c r="J26" s="12">
        <v>0.1</v>
      </c>
      <c r="K26" s="11">
        <v>0.3</v>
      </c>
      <c r="L26" s="12">
        <v>0</v>
      </c>
      <c r="M26" s="13">
        <f t="shared" si="2"/>
        <v>0.14</v>
      </c>
      <c r="N26" s="11"/>
      <c r="O26" s="11"/>
      <c r="P26" s="14">
        <v>0.2</v>
      </c>
    </row>
    <row r="27" spans="1:16" ht="20.25" customHeight="1">
      <c r="A27" s="9"/>
      <c r="B27" s="10" t="s">
        <v>38</v>
      </c>
      <c r="C27" s="11">
        <v>0</v>
      </c>
      <c r="D27" s="12">
        <v>2.8</v>
      </c>
      <c r="E27" s="11">
        <v>3</v>
      </c>
      <c r="F27" s="12">
        <v>1.8</v>
      </c>
      <c r="G27" s="11">
        <v>0.3</v>
      </c>
      <c r="H27" s="12">
        <v>0</v>
      </c>
      <c r="I27" s="11">
        <v>2.1</v>
      </c>
      <c r="J27" s="12">
        <v>2.4</v>
      </c>
      <c r="K27" s="11">
        <v>1.8</v>
      </c>
      <c r="L27" s="12">
        <v>0.6</v>
      </c>
      <c r="M27" s="13">
        <f t="shared" si="2"/>
        <v>1.48</v>
      </c>
      <c r="N27" s="11">
        <v>1.3</v>
      </c>
      <c r="O27" s="11">
        <v>3.5</v>
      </c>
      <c r="P27" s="14">
        <v>2</v>
      </c>
    </row>
    <row r="28" spans="1:16" ht="20.25" customHeight="1">
      <c r="A28" s="9"/>
      <c r="B28" s="10" t="s">
        <v>39</v>
      </c>
      <c r="C28" s="11">
        <v>9</v>
      </c>
      <c r="D28" s="12">
        <v>2.2</v>
      </c>
      <c r="E28" s="11">
        <v>2</v>
      </c>
      <c r="F28" s="12">
        <v>5.2</v>
      </c>
      <c r="G28" s="11">
        <v>10.8</v>
      </c>
      <c r="H28" s="12">
        <v>4.7</v>
      </c>
      <c r="I28" s="11">
        <v>4.5</v>
      </c>
      <c r="J28" s="12">
        <v>17</v>
      </c>
      <c r="K28" s="11">
        <v>4.9</v>
      </c>
      <c r="L28" s="12">
        <v>1</v>
      </c>
      <c r="M28" s="13">
        <f t="shared" si="2"/>
        <v>6.13</v>
      </c>
      <c r="N28" s="11">
        <v>5.5</v>
      </c>
      <c r="O28" s="11">
        <v>5.3</v>
      </c>
      <c r="P28" s="14">
        <v>5.7</v>
      </c>
    </row>
    <row r="29" spans="1:16" ht="20.25" customHeight="1">
      <c r="A29" s="9"/>
      <c r="B29" s="10" t="s">
        <v>40</v>
      </c>
      <c r="C29" s="11">
        <v>0.1</v>
      </c>
      <c r="D29" s="12">
        <v>0.7</v>
      </c>
      <c r="E29" s="11">
        <v>0.7</v>
      </c>
      <c r="F29" s="12">
        <v>2.2</v>
      </c>
      <c r="G29" s="11">
        <v>0.2</v>
      </c>
      <c r="H29" s="12">
        <v>0.4</v>
      </c>
      <c r="I29" s="11">
        <v>1.1</v>
      </c>
      <c r="J29" s="12">
        <v>0.3</v>
      </c>
      <c r="K29" s="11">
        <v>0.8</v>
      </c>
      <c r="L29" s="12">
        <v>0.9</v>
      </c>
      <c r="M29" s="13">
        <f t="shared" si="2"/>
        <v>0.74</v>
      </c>
      <c r="N29" s="11">
        <v>0.5</v>
      </c>
      <c r="O29" s="11">
        <v>0.1</v>
      </c>
      <c r="P29" s="14">
        <v>0.7</v>
      </c>
    </row>
    <row r="30" spans="1:16" ht="20.25" customHeight="1">
      <c r="A30" s="9"/>
      <c r="B30" s="10" t="s">
        <v>41</v>
      </c>
      <c r="C30" s="11">
        <v>0.6</v>
      </c>
      <c r="D30" s="12">
        <v>5.3</v>
      </c>
      <c r="E30" s="11">
        <v>3.6</v>
      </c>
      <c r="F30" s="12">
        <v>1.6</v>
      </c>
      <c r="G30" s="11">
        <v>3.3</v>
      </c>
      <c r="H30" s="12">
        <v>0.6</v>
      </c>
      <c r="I30" s="11">
        <v>5.5</v>
      </c>
      <c r="J30" s="12">
        <v>0</v>
      </c>
      <c r="K30" s="11">
        <v>0.5</v>
      </c>
      <c r="L30" s="12">
        <v>0.1</v>
      </c>
      <c r="M30" s="13">
        <f t="shared" si="2"/>
        <v>2.1100000000000003</v>
      </c>
      <c r="N30" s="11"/>
      <c r="O30" s="11"/>
      <c r="P30" s="14">
        <v>1.5</v>
      </c>
    </row>
    <row r="31" spans="1:16" ht="20.25" customHeight="1">
      <c r="A31" s="9"/>
      <c r="B31" s="10" t="s">
        <v>42</v>
      </c>
      <c r="C31" s="11">
        <v>0.3</v>
      </c>
      <c r="D31" s="12">
        <v>1.1</v>
      </c>
      <c r="E31" s="11">
        <v>1.5</v>
      </c>
      <c r="F31" s="12">
        <v>1.4</v>
      </c>
      <c r="G31" s="11">
        <v>1.3</v>
      </c>
      <c r="H31" s="12">
        <v>0</v>
      </c>
      <c r="I31" s="11">
        <v>0.5</v>
      </c>
      <c r="J31" s="12">
        <v>17.9</v>
      </c>
      <c r="K31" s="11">
        <v>0.9</v>
      </c>
      <c r="L31" s="12">
        <v>4.2</v>
      </c>
      <c r="M31" s="13">
        <f t="shared" si="2"/>
        <v>2.9099999999999997</v>
      </c>
      <c r="N31" s="11">
        <v>0.4</v>
      </c>
      <c r="O31" s="11"/>
      <c r="P31" s="14">
        <v>1.3</v>
      </c>
    </row>
    <row r="32" spans="1:16" ht="12.75">
      <c r="A32" s="9"/>
      <c r="B32" s="4"/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0"/>
      <c r="O32" s="20"/>
      <c r="P32" s="22"/>
    </row>
    <row r="33" spans="1:16" ht="22.5" customHeight="1">
      <c r="A33" s="23" t="s">
        <v>5</v>
      </c>
      <c r="B33" s="24"/>
      <c r="C33" s="25">
        <v>100</v>
      </c>
      <c r="D33" s="26">
        <v>100</v>
      </c>
      <c r="E33" s="25">
        <v>100</v>
      </c>
      <c r="F33" s="26">
        <v>100</v>
      </c>
      <c r="G33" s="25">
        <v>100</v>
      </c>
      <c r="H33" s="26">
        <v>100</v>
      </c>
      <c r="I33" s="25">
        <v>100</v>
      </c>
      <c r="J33" s="26">
        <v>100</v>
      </c>
      <c r="K33" s="25">
        <v>100</v>
      </c>
      <c r="L33" s="26">
        <v>100</v>
      </c>
      <c r="M33" s="25">
        <v>100</v>
      </c>
      <c r="N33" s="25">
        <v>100</v>
      </c>
      <c r="O33" s="25">
        <v>100</v>
      </c>
      <c r="P33" s="27">
        <v>100</v>
      </c>
    </row>
    <row r="35" s="29" customFormat="1" ht="12.75">
      <c r="A35" s="28" t="s">
        <v>43</v>
      </c>
    </row>
    <row r="36" s="29" customFormat="1" ht="12.75">
      <c r="A36" s="30" t="s">
        <v>45</v>
      </c>
    </row>
    <row r="37" s="29" customFormat="1" ht="5.25" customHeight="1"/>
    <row r="38" s="29" customFormat="1" ht="12.75">
      <c r="A38" s="28" t="s">
        <v>44</v>
      </c>
    </row>
    <row r="39" s="29" customFormat="1" ht="12.75">
      <c r="A39" s="30" t="s">
        <v>46</v>
      </c>
    </row>
  </sheetData>
  <mergeCells count="16">
    <mergeCell ref="O4:O5"/>
    <mergeCell ref="J4:J5"/>
    <mergeCell ref="K4:K5"/>
    <mergeCell ref="L4:L5"/>
    <mergeCell ref="N4:N5"/>
    <mergeCell ref="M4:M5"/>
    <mergeCell ref="A3:B5"/>
    <mergeCell ref="C3:O3"/>
    <mergeCell ref="P3:P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590551181102362" right="0.590551181102362" top="0.590551181102362" bottom="0.590551181102362" header="0.511811023622047" footer="0.51181102362204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I E F</dc:creator>
  <cp:keywords/>
  <dc:description/>
  <cp:lastModifiedBy>C I E F</cp:lastModifiedBy>
  <dcterms:created xsi:type="dcterms:W3CDTF">2006-04-10T13:30:45Z</dcterms:created>
  <dcterms:modified xsi:type="dcterms:W3CDTF">2006-07-05T08:03:54Z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-2117779940</vt:i4>
  </property>
  <property fmtid="{D5CDD505-2E9C-101B-9397-08002B2CF9AE}" pid="3" name="_EmailSubject">
    <vt:lpwstr>QE 916.06 Nicolas Bürgisser</vt:lpwstr>
  </property>
  <property fmtid="{D5CDD505-2E9C-101B-9397-08002B2CF9AE}" pid="4" name="_AuthorEmail">
    <vt:lpwstr>PerroudM@fr.ch</vt:lpwstr>
  </property>
  <property fmtid="{D5CDD505-2E9C-101B-9397-08002B2CF9AE}" pid="5" name="_AuthorEmailDisplayName">
    <vt:lpwstr>Perroud Marianne</vt:lpwstr>
  </property>
  <property fmtid="{D5CDD505-2E9C-101B-9397-08002B2CF9AE}" pid="6" name="_ReviewingToolsShownOnce">
    <vt:lpwstr/>
  </property>
</Properties>
</file>