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257" windowWidth="16596" windowHeight="11449" tabRatio="864"/>
  </bookViews>
  <sheets>
    <sheet name="Contrat" sheetId="20" r:id="rId1"/>
    <sheet name="Décompte intermédiaire" sheetId="25" r:id="rId2"/>
    <sheet name="Décompte final" sheetId="24" r:id="rId3"/>
    <sheet name="Exemple liste pièce" sheetId="26" r:id="rId4"/>
  </sheets>
  <definedNames>
    <definedName name="_xlnm.Print_Area" localSheetId="0">Contrat!$A$1:$J$139</definedName>
    <definedName name="_xlnm.Print_Area" localSheetId="2">'Décompte final'!$A$1:$J$63</definedName>
    <definedName name="_xlnm.Print_Area" localSheetId="1">'Décompte intermédiaire'!$A$1:$J$56</definedName>
  </definedNames>
  <calcPr calcId="145621"/>
</workbook>
</file>

<file path=xl/calcChain.xml><?xml version="1.0" encoding="utf-8"?>
<calcChain xmlns="http://schemas.openxmlformats.org/spreadsheetml/2006/main">
  <c r="F12" i="26" l="1"/>
  <c r="E12" i="26"/>
  <c r="J26" i="25" l="1"/>
  <c r="H22" i="24" l="1"/>
  <c r="H74" i="20"/>
  <c r="H25" i="25"/>
  <c r="H79" i="20"/>
  <c r="J108" i="20" s="1"/>
  <c r="H55" i="24"/>
  <c r="J23" i="24"/>
  <c r="I4" i="24"/>
  <c r="I5" i="24"/>
  <c r="A5" i="24"/>
  <c r="I5" i="25"/>
  <c r="I6" i="25"/>
  <c r="A6" i="25"/>
  <c r="J107" i="20"/>
  <c r="J81" i="20"/>
  <c r="I79" i="20" l="1"/>
  <c r="J79" i="20" s="1"/>
  <c r="J110" i="20" s="1"/>
  <c r="I67" i="20"/>
  <c r="I66" i="20"/>
  <c r="J109" i="20" l="1"/>
  <c r="I54" i="20"/>
  <c r="J75" i="20"/>
  <c r="I53" i="20"/>
  <c r="I14" i="25"/>
  <c r="I15" i="25"/>
  <c r="I17" i="25"/>
  <c r="I18" i="25"/>
  <c r="I20" i="25"/>
  <c r="I21" i="25"/>
  <c r="I23" i="25"/>
  <c r="I25" i="25"/>
  <c r="I11" i="24"/>
  <c r="I12" i="24"/>
  <c r="I14" i="24"/>
  <c r="I15" i="24"/>
  <c r="I17" i="24"/>
  <c r="I18" i="24"/>
  <c r="I20" i="24"/>
  <c r="I22" i="24"/>
  <c r="I74" i="20"/>
  <c r="E56" i="20"/>
  <c r="I72" i="20"/>
  <c r="I69" i="20"/>
  <c r="I70" i="20"/>
  <c r="I64" i="20"/>
  <c r="I63" i="20"/>
</calcChain>
</file>

<file path=xl/sharedStrings.xml><?xml version="1.0" encoding="utf-8"?>
<sst xmlns="http://schemas.openxmlformats.org/spreadsheetml/2006/main" count="283" uniqueCount="176">
  <si>
    <t>ha</t>
  </si>
  <si>
    <t>%</t>
  </si>
  <si>
    <t>Frs./ha</t>
  </si>
  <si>
    <t xml:space="preserve">Lieu, date : </t>
  </si>
  <si>
    <t>Lieu, date :</t>
  </si>
  <si>
    <t xml:space="preserve">Givisiez, le </t>
  </si>
  <si>
    <t>Annexes :</t>
  </si>
  <si>
    <t>Frs.</t>
  </si>
  <si>
    <t>Position</t>
  </si>
  <si>
    <t>Unité</t>
  </si>
  <si>
    <t>Quantité</t>
  </si>
  <si>
    <t>Référence</t>
  </si>
  <si>
    <t>Montant</t>
  </si>
  <si>
    <t>TOTAL DES CHARGES</t>
  </si>
  <si>
    <t>-</t>
  </si>
  <si>
    <t>Territoire communal</t>
  </si>
  <si>
    <t>Nom</t>
  </si>
  <si>
    <t>Adresse</t>
  </si>
  <si>
    <t>NP, Lieu</t>
  </si>
  <si>
    <t xml:space="preserve">Adresse de paiement </t>
  </si>
  <si>
    <t>La direction des travaux :</t>
  </si>
  <si>
    <t>Fonction</t>
  </si>
  <si>
    <t>No. de téléphone</t>
  </si>
  <si>
    <t>LOCALISATION</t>
  </si>
  <si>
    <t>REMARQUES</t>
  </si>
  <si>
    <t>Planification et direction des travaux</t>
  </si>
  <si>
    <t>Par leur signature, les soussignés confirment que</t>
  </si>
  <si>
    <t>Représentant du MO</t>
  </si>
  <si>
    <t>PARAMETRES ET INDICATEURS DE CONTRÔLE</t>
  </si>
  <si>
    <t>E. PLANIFICATION ET DIRECTION DES TRAVAUX</t>
  </si>
  <si>
    <t>NOM DU PROJET</t>
  </si>
  <si>
    <t>Surface totale desservie</t>
  </si>
  <si>
    <t>Propriétaire de l'ouvrage</t>
  </si>
  <si>
    <t>si oui</t>
  </si>
  <si>
    <t>m</t>
  </si>
  <si>
    <t>Longueur totale de desserte dépendante du tronçon</t>
  </si>
  <si>
    <t>Frs./m'</t>
  </si>
  <si>
    <t>Remise en état, réparation, remplacement</t>
  </si>
  <si>
    <t>B. OUVRAGE D'ART</t>
  </si>
  <si>
    <t>Construction nouvelle</t>
  </si>
  <si>
    <t>m'</t>
  </si>
  <si>
    <t>C. CONSTRUCTION NOUVELLE DE DESSERTE</t>
  </si>
  <si>
    <t>Chemin avec revêtement</t>
  </si>
  <si>
    <t>Chemin sans revêtement</t>
  </si>
  <si>
    <t>Le délai pour la remise du décompte final est fixé au</t>
  </si>
  <si>
    <t>les exigences de qualité en matière d'environnement ont été respectées lors de l'exécution des travaux.</t>
  </si>
  <si>
    <t>A. REMISE EN ETAT / AMELIORATION</t>
  </si>
  <si>
    <t>forestière</t>
  </si>
  <si>
    <t>agricole</t>
  </si>
  <si>
    <t>accueil / détente</t>
  </si>
  <si>
    <t>DEVIS DES SUBVENTIONS</t>
  </si>
  <si>
    <t>Indicateur de contrôle des coûts spécifiques (charges reconnues / longueur)</t>
  </si>
  <si>
    <t>autre</t>
  </si>
  <si>
    <t>Maître d'ouvrage</t>
  </si>
  <si>
    <t>Le maître d'ouvrage :</t>
  </si>
  <si>
    <t>Le maître d'ouvrage:</t>
  </si>
  <si>
    <t xml:space="preserve">Fribourg, le </t>
  </si>
  <si>
    <t>Direction des institutions, de l'agriculture et des forêts</t>
  </si>
  <si>
    <t>entre</t>
  </si>
  <si>
    <t>L'Etat de Fribourg, représenté par la Direction des institutions, de l'agriculture et des forêts (DIAF)</t>
  </si>
  <si>
    <t>et</t>
  </si>
  <si>
    <t>qui s'engage à réaliser les travaux de manière économique dans les délais fixés, conformément au projet, aux dispositions légales, professionnelles et aux règles de l'art.</t>
  </si>
  <si>
    <t>Bases légales et références:</t>
  </si>
  <si>
    <t>MAÎTRE D'OUVRAGE (MO)</t>
  </si>
  <si>
    <t>Code fournisseur SAP</t>
  </si>
  <si>
    <t>Courriel</t>
  </si>
  <si>
    <t>Arrondissement n°</t>
  </si>
  <si>
    <t xml:space="preserve">Coordonnées centrales </t>
  </si>
  <si>
    <t>Triage n°</t>
  </si>
  <si>
    <t>Nom local / lieu</t>
  </si>
  <si>
    <t>Projet n°</t>
  </si>
  <si>
    <t>PREAVIS:</t>
  </si>
  <si>
    <t xml:space="preserve"> rubr. analytique</t>
  </si>
  <si>
    <t>Subvention cantonale</t>
  </si>
  <si>
    <t>AUTRES CHARGES ET CONDITIONS:</t>
  </si>
  <si>
    <t>SIGNATURES</t>
  </si>
  <si>
    <t>Lieu, date</t>
  </si>
  <si>
    <t>DISTRIBUTION</t>
  </si>
  <si>
    <t>L'original signé et le fichier électronique sont conservés à la centrale du SFF.</t>
  </si>
  <si>
    <t>arrondissement forestier pour lui et le maître d'ouvrage (2 expl)</t>
  </si>
  <si>
    <t>Le paiement de la subvention a lieu dans les limites des crédits disponibles, sur présentation des documents de décompte selon les conditions des directives du Service et sous réserve du respect des conditions éventuelles liées à la présente approbation.</t>
  </si>
  <si>
    <t>ATTESTATION DE CONFORMITE DES TRAVAUX ET DEMANDE DE VERSEMENT FINAL DE SUBVENTION</t>
  </si>
  <si>
    <t>les travaux ont été réalisés conformément au contrat conclu et au projet approuvé.</t>
  </si>
  <si>
    <t>Le maître d'ouvrage est en mesure de fournir, en cas de contrôle, les pièces originales.</t>
  </si>
  <si>
    <t>rubr. financière</t>
  </si>
  <si>
    <t>Copie:</t>
  </si>
  <si>
    <t>DEMANDE DE VERSEMENT DE SUBVENTION SOUS FORME D'ACOMPTE</t>
  </si>
  <si>
    <t>Pour le maître d'ouvrage:</t>
  </si>
  <si>
    <t>VERSEMENT DE LA SUBVENTION</t>
  </si>
  <si>
    <t>REPARTITION ANNUELLE DES TRAVAUX (PLANIFICATION DES DEPENSES)</t>
  </si>
  <si>
    <t>adapter les années selon la période de réalisation</t>
  </si>
  <si>
    <t>TOTAL DES FRAIS</t>
  </si>
  <si>
    <t>REMARQUES CONCERNANT LE DEVIS ET LA PLANIFICATION</t>
  </si>
  <si>
    <t>SUBVENTIONS</t>
  </si>
  <si>
    <t xml:space="preserve">Les frais reconnus s'élèvent à </t>
  </si>
  <si>
    <t>dossier technique comprenant rapport technique, cartes et plans</t>
  </si>
  <si>
    <t>D. AUTRES MESURES (selon devis séparé)</t>
  </si>
  <si>
    <t>Décompte partiel n°</t>
  </si>
  <si>
    <t>RÉCAPITULATION</t>
  </si>
  <si>
    <t>Solde de la subvention à verser :</t>
  </si>
  <si>
    <t>Total de la subvention :</t>
  </si>
  <si>
    <t>année</t>
  </si>
  <si>
    <t>Longueur totale du tronçon remis en état (longueur spécifique)</t>
  </si>
  <si>
    <t>Si un futur entretien de l'ouvrage subventionné est nécessaire, le maître d'ouvrage s'engage également à garantir son entretien afin d'assurer le bon fonctionnement de l'ouvrage pendant toute la durée d'amortissement prévue.</t>
  </si>
  <si>
    <t>Procédure selon</t>
  </si>
  <si>
    <t>LAF</t>
  </si>
  <si>
    <t>LATeC</t>
  </si>
  <si>
    <t>pas de procédure</t>
  </si>
  <si>
    <t>remarque</t>
  </si>
  <si>
    <t>en cours</t>
  </si>
  <si>
    <t>procédure terminée</t>
  </si>
  <si>
    <t>permis n°</t>
  </si>
  <si>
    <t>Fonction et importance</t>
  </si>
  <si>
    <t>pour la réalisation, l'amélioration ou la remise en état d'infrastructures forestières</t>
  </si>
  <si>
    <t>Indicateur de contrôle des coûts reportés (charges reconnues / surface forêt)</t>
  </si>
  <si>
    <t xml:space="preserve">          Estimation de dépenses</t>
  </si>
  <si>
    <t>Décompte sur pièce (avec documents séparés)</t>
  </si>
  <si>
    <r>
      <rPr>
        <b/>
        <sz val="8"/>
        <rFont val="Arial"/>
        <family val="2"/>
      </rPr>
      <t xml:space="preserve">Direction des institutions, de l'agriculture
et des forêts </t>
    </r>
    <r>
      <rPr>
        <sz val="8"/>
        <rFont val="Arial"/>
        <family val="2"/>
      </rPr>
      <t xml:space="preserve">DIAF
</t>
    </r>
    <r>
      <rPr>
        <b/>
        <sz val="8"/>
        <rFont val="Arial"/>
        <family val="2"/>
      </rPr>
      <t xml:space="preserve">Direktion der Institutionen und der Land-
und Forstwirtschaft </t>
    </r>
    <r>
      <rPr>
        <sz val="8"/>
        <rFont val="Arial"/>
        <family val="2"/>
      </rPr>
      <t>ILFD
Ruelle Notre-Dame 2, Case postale, 1701 Fribourg
T +41 26 305 22 05, F +41 26 305 22 11
diaf-sg@fr.ch, www.fr.ch/diaf</t>
    </r>
  </si>
  <si>
    <t xml:space="preserve">Contrat d'octroi de subvention </t>
  </si>
  <si>
    <t>Infrastructures forestières - Décompte intermédiaire</t>
  </si>
  <si>
    <t>Infrastructures forestières - Décompte final</t>
  </si>
  <si>
    <t>dont forêts protectrices</t>
  </si>
  <si>
    <t>dont forêts</t>
  </si>
  <si>
    <t>Echéances prévues</t>
  </si>
  <si>
    <t>versements</t>
  </si>
  <si>
    <t>part fédérale</t>
  </si>
  <si>
    <t>Part fédérale (interne SFF)</t>
  </si>
  <si>
    <t>En outre, le chef d'arrondissement forestier certifie avoir contrôlé et trouvé les pièces justificatives conformes.</t>
  </si>
  <si>
    <t>Total du versement :</t>
  </si>
  <si>
    <t>acompte précédent</t>
  </si>
  <si>
    <t>Liste des pièces sur feuille séparée</t>
  </si>
  <si>
    <t>Contrat DIAF n°</t>
  </si>
  <si>
    <t>GÉNÉRALITES, PROCÉDURE PERMIS DE CONSTRUIRE (cf. directive)</t>
  </si>
  <si>
    <r>
      <t>m</t>
    </r>
    <r>
      <rPr>
        <vertAlign val="superscript"/>
        <sz val="10"/>
        <rFont val="Times New Roman"/>
        <family val="1"/>
      </rPr>
      <t>2</t>
    </r>
  </si>
  <si>
    <t>Montant frs.</t>
  </si>
  <si>
    <t>./. acomptes du :</t>
  </si>
  <si>
    <t>description</t>
  </si>
  <si>
    <t>montant facture</t>
  </si>
  <si>
    <t>n° pièce</t>
  </si>
  <si>
    <t>Exemple d'une liste de pièces</t>
  </si>
  <si>
    <t>15-122</t>
  </si>
  <si>
    <t>Grisoni SA</t>
  </si>
  <si>
    <t>travaux de génie</t>
  </si>
  <si>
    <t>à compte 1</t>
  </si>
  <si>
    <t>fr.</t>
  </si>
  <si>
    <t>Total</t>
  </si>
  <si>
    <t>15-123</t>
  </si>
  <si>
    <t>Aeby Gartenbau</t>
  </si>
  <si>
    <t>fourniture plantes</t>
  </si>
  <si>
    <t>montant payée</t>
  </si>
  <si>
    <t>15-124</t>
  </si>
  <si>
    <t>Corporation forestière</t>
  </si>
  <si>
    <t>etc.</t>
  </si>
  <si>
    <t>date pièce</t>
  </si>
  <si>
    <t>fourniture 25 m3 épicéa, billons C</t>
  </si>
  <si>
    <t>propre prestation</t>
  </si>
  <si>
    <t>qui s'engage à verser au maître d'ouvrage une subvention sous forme d'une participation aux coûts effectifs (Impôts et redevances inclus)</t>
  </si>
  <si>
    <t>Une subvention cantonale est allouée  (art. 64 lettre d LFCN)</t>
  </si>
  <si>
    <t>Une subvention cantonale est allouée selon la Convention-programme  "Forêts protectrices" ou "Gestion des forêts"</t>
  </si>
  <si>
    <t>Didier Castella</t>
  </si>
  <si>
    <t>Conseiller d'Etat, Directeur</t>
  </si>
  <si>
    <t>Directive du Service des forêts et de la nature (ci-après SFN), Infrastructures forestières</t>
  </si>
  <si>
    <r>
      <rPr>
        <b/>
        <sz val="8"/>
        <rFont val="Arial"/>
        <family val="2"/>
      </rPr>
      <t>Service des forêts et de la nature</t>
    </r>
    <r>
      <rPr>
        <sz val="8"/>
        <rFont val="Arial"/>
        <family val="2"/>
      </rPr>
      <t xml:space="preserve"> SFN
</t>
    </r>
    <r>
      <rPr>
        <b/>
        <sz val="8"/>
        <rFont val="Arial"/>
        <family val="2"/>
      </rPr>
      <t xml:space="preserve">Amt für Wald und Natur </t>
    </r>
    <r>
      <rPr>
        <sz val="8"/>
        <rFont val="Arial"/>
        <family val="2"/>
      </rPr>
      <t>WNA
Route du Mont Carmel 1, Case postale 155,
1762 Givisiez
T +41 26 305 23 43, F +41 26 305 23 36
forets@fr.ch, www.fr.ch/sff</t>
    </r>
  </si>
  <si>
    <t>Le Service des forêts et de la nature approuve le présent décompte et alloue la subvention y relative (Impôts et redevances inclus), soit :</t>
  </si>
  <si>
    <t>Pour le SFN:</t>
  </si>
  <si>
    <r>
      <rPr>
        <b/>
        <sz val="8"/>
        <rFont val="Arial"/>
        <family val="2"/>
      </rPr>
      <t>Service des forêts et de la nature</t>
    </r>
    <r>
      <rPr>
        <sz val="8"/>
        <rFont val="Arial"/>
        <family val="2"/>
      </rPr>
      <t xml:space="preserve"> SFN
</t>
    </r>
    <r>
      <rPr>
        <b/>
        <sz val="8"/>
        <rFont val="Arial"/>
        <family val="2"/>
      </rPr>
      <t xml:space="preserve">Amt für Wald und Natur </t>
    </r>
    <r>
      <rPr>
        <sz val="8"/>
        <rFont val="Arial"/>
        <family val="2"/>
      </rPr>
      <t xml:space="preserve"> WNA
Route du Mont Carmel 1, Case postale 155,
1762 Givisiez
T +41 26 305 23 43, F +41 26 305 23 36
forets@fr.ch, www.fr.ch/sff</t>
    </r>
  </si>
  <si>
    <t>Le Service des forêts et de la nature approuve le présent décompte et alloue la subvention y relative, soit :</t>
  </si>
  <si>
    <t>Part fédérale (interne SFN)</t>
  </si>
  <si>
    <t>Le ou la chef-fe d'arrondissement déclare que les mesures et travaux projetés sont conformes aux directives du Service et qu'il soutient l'approbation en vue du subventionnement.</t>
  </si>
  <si>
    <t>Chef-fe d'arrondissement forestier :</t>
  </si>
  <si>
    <t>Loi du 2 mars 1999 sur la forêt et la protection contre les catastrophes naturelles, art. 64c, 64e et 64 let d</t>
  </si>
  <si>
    <t>SFN, chef de section forêts et dangers naturels (1 expl)</t>
  </si>
  <si>
    <t>Le chef ou la chef-fe d'arrondissement et la direction des travaux attestent que la demande d'acompte est conforme aux travaux en cours et qu'ils soutiennent l'approbation du Service en vue du subventionnement.</t>
  </si>
  <si>
    <t>Chef de section</t>
  </si>
  <si>
    <t>Chef-fe d'arrondissement :</t>
  </si>
  <si>
    <t>fournisseur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</si>
</sst>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64" formatCode="_ * #,##0.0_ ;_ * \-#,##0.0_ ;_ * &quot;-&quot;??_ ;_ @_ "/>
    <numFmt numFmtId="165" formatCode="#,##0.\-\-"/>
    <numFmt numFmtId="166" formatCode="0.00\ &quot;ha&quot;"/>
    <numFmt numFmtId="167" formatCode="0.0\ &quot;ha&quot;"/>
    <numFmt numFmtId="168" formatCode="0.0"/>
    <numFmt numFmtId="169" formatCode="#,##0_ ;\-#,##0\ "/>
    <numFmt numFmtId="170" formatCode="0_ ;\-0\ "/>
    <numFmt numFmtId="171" formatCode="_ * #,##0.000_ ;_ * \-#,##0.000_ ;_ * &quot;-&quot;???_ ;_ @_ "/>
    <numFmt numFmtId="172" formatCode="d/m/yy;@"/>
    <numFmt numFmtId="173" formatCode="0.000"/>
    <numFmt numFmtId="174" formatCode="#,##0.00_ ;\-#,##0.00\ "/>
    <numFmt numFmtId="175" formatCode="0.0%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32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Protection="1"/>
    <xf numFmtId="0" fontId="3" fillId="0" borderId="0" xfId="0" applyFont="1" applyAlignment="1" applyProtection="1">
      <alignment vertical="center"/>
    </xf>
    <xf numFmtId="43" fontId="1" fillId="0" borderId="0" xfId="1" applyBorder="1" applyAlignment="1" applyProtection="1">
      <alignment vertical="center"/>
    </xf>
    <xf numFmtId="43" fontId="1" fillId="0" borderId="1" xfId="1" applyBorder="1" applyAlignment="1" applyProtection="1">
      <alignment vertical="center"/>
    </xf>
    <xf numFmtId="43" fontId="1" fillId="0" borderId="0" xfId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Protection="1"/>
    <xf numFmtId="43" fontId="1" fillId="0" borderId="6" xfId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43" fontId="3" fillId="0" borderId="0" xfId="1" applyFont="1" applyProtection="1"/>
    <xf numFmtId="0" fontId="4" fillId="0" borderId="0" xfId="0" applyFont="1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9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/>
    <xf numFmtId="0" fontId="0" fillId="0" borderId="4" xfId="0" applyBorder="1" applyAlignment="1" applyProtection="1"/>
    <xf numFmtId="0" fontId="13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43" fontId="12" fillId="0" borderId="0" xfId="1" applyFont="1" applyBorder="1" applyAlignment="1" applyProtection="1">
      <alignment vertical="center"/>
    </xf>
    <xf numFmtId="43" fontId="12" fillId="0" borderId="9" xfId="1" applyFont="1" applyBorder="1" applyAlignment="1" applyProtection="1">
      <alignment vertical="center"/>
    </xf>
    <xf numFmtId="0" fontId="15" fillId="0" borderId="8" xfId="0" applyFont="1" applyBorder="1" applyAlignment="1" applyProtection="1">
      <alignment vertical="center"/>
    </xf>
    <xf numFmtId="0" fontId="12" fillId="0" borderId="8" xfId="0" applyFont="1" applyBorder="1" applyProtection="1"/>
    <xf numFmtId="0" fontId="12" fillId="0" borderId="0" xfId="0" applyFont="1" applyBorder="1" applyProtection="1"/>
    <xf numFmtId="43" fontId="12" fillId="0" borderId="0" xfId="1" applyFont="1" applyBorder="1" applyProtection="1"/>
    <xf numFmtId="43" fontId="12" fillId="0" borderId="9" xfId="1" applyFont="1" applyBorder="1" applyProtection="1"/>
    <xf numFmtId="0" fontId="15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43" fontId="12" fillId="0" borderId="0" xfId="1" applyFont="1" applyFill="1" applyBorder="1" applyAlignment="1" applyProtection="1">
      <alignment vertical="center"/>
    </xf>
    <xf numFmtId="43" fontId="12" fillId="0" borderId="9" xfId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</xf>
    <xf numFmtId="43" fontId="16" fillId="0" borderId="1" xfId="1" applyFont="1" applyBorder="1" applyAlignment="1" applyProtection="1">
      <alignment vertical="center"/>
    </xf>
    <xf numFmtId="43" fontId="16" fillId="0" borderId="6" xfId="1" applyFont="1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0" fontId="12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7" fillId="0" borderId="8" xfId="0" applyFont="1" applyBorder="1" applyProtection="1"/>
    <xf numFmtId="0" fontId="12" fillId="0" borderId="9" xfId="0" applyFont="1" applyFill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Protection="1"/>
    <xf numFmtId="0" fontId="12" fillId="0" borderId="8" xfId="0" applyFont="1" applyFill="1" applyBorder="1" applyProtection="1"/>
    <xf numFmtId="43" fontId="12" fillId="0" borderId="0" xfId="1" applyFont="1" applyFill="1" applyBorder="1" applyProtection="1"/>
    <xf numFmtId="43" fontId="12" fillId="0" borderId="9" xfId="1" applyFont="1" applyFill="1" applyBorder="1" applyProtection="1"/>
    <xf numFmtId="0" fontId="12" fillId="0" borderId="0" xfId="0" applyFont="1" applyBorder="1" applyAlignment="1">
      <alignment horizontal="right" vertical="center"/>
    </xf>
    <xf numFmtId="0" fontId="12" fillId="0" borderId="10" xfId="0" applyFont="1" applyBorder="1" applyProtection="1"/>
    <xf numFmtId="0" fontId="12" fillId="0" borderId="4" xfId="0" applyFont="1" applyBorder="1" applyProtection="1"/>
    <xf numFmtId="43" fontId="12" fillId="0" borderId="4" xfId="1" applyFont="1" applyBorder="1" applyProtection="1"/>
    <xf numFmtId="43" fontId="12" fillId="0" borderId="11" xfId="1" applyFont="1" applyBorder="1" applyProtection="1"/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43" fontId="12" fillId="0" borderId="1" xfId="1" applyFont="1" applyFill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7" xfId="0" applyFont="1" applyBorder="1" applyProtection="1"/>
    <xf numFmtId="0" fontId="12" fillId="0" borderId="1" xfId="0" applyFont="1" applyBorder="1" applyProtection="1"/>
    <xf numFmtId="43" fontId="12" fillId="0" borderId="1" xfId="1" applyFont="1" applyBorder="1" applyProtection="1"/>
    <xf numFmtId="43" fontId="12" fillId="0" borderId="6" xfId="1" applyFont="1" applyBorder="1" applyProtection="1"/>
    <xf numFmtId="0" fontId="12" fillId="0" borderId="0" xfId="0" applyFont="1" applyBorder="1" applyAlignment="1" applyProtection="1">
      <alignment horizontal="right" vertical="center"/>
    </xf>
    <xf numFmtId="0" fontId="12" fillId="0" borderId="10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right" vertical="center"/>
    </xf>
    <xf numFmtId="43" fontId="12" fillId="0" borderId="4" xfId="1" applyFont="1" applyFill="1" applyBorder="1" applyAlignment="1" applyProtection="1">
      <alignment vertical="center"/>
    </xf>
    <xf numFmtId="43" fontId="12" fillId="0" borderId="11" xfId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horizontal="left" vertical="center"/>
    </xf>
    <xf numFmtId="167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8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168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167" fontId="12" fillId="2" borderId="9" xfId="1" applyNumberFormat="1" applyFont="1" applyFill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left" vertical="center" indent="2"/>
    </xf>
    <xf numFmtId="168" fontId="12" fillId="0" borderId="4" xfId="0" applyNumberFormat="1" applyFont="1" applyFill="1" applyBorder="1" applyAlignment="1" applyProtection="1">
      <alignment vertical="center"/>
    </xf>
    <xf numFmtId="2" fontId="12" fillId="0" borderId="4" xfId="0" applyNumberFormat="1" applyFont="1" applyFill="1" applyBorder="1" applyAlignment="1" applyProtection="1">
      <alignment horizontal="left" vertical="center" indent="2"/>
    </xf>
    <xf numFmtId="0" fontId="12" fillId="0" borderId="4" xfId="0" applyFont="1" applyFill="1" applyBorder="1" applyAlignment="1" applyProtection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left" vertical="center" indent="2"/>
    </xf>
    <xf numFmtId="2" fontId="12" fillId="0" borderId="4" xfId="1" applyNumberFormat="1" applyFont="1" applyFill="1" applyBorder="1" applyAlignment="1" applyProtection="1">
      <alignment horizontal="left" vertical="center" indent="2"/>
    </xf>
    <xf numFmtId="167" fontId="12" fillId="0" borderId="11" xfId="1" applyNumberFormat="1" applyFont="1" applyFill="1" applyBorder="1" applyAlignment="1" applyProtection="1">
      <alignment vertical="center"/>
    </xf>
    <xf numFmtId="2" fontId="12" fillId="2" borderId="0" xfId="0" applyNumberFormat="1" applyFont="1" applyFill="1" applyBorder="1" applyAlignment="1" applyProtection="1">
      <alignment vertical="center"/>
      <protection locked="0"/>
    </xf>
    <xf numFmtId="166" fontId="12" fillId="0" borderId="0" xfId="0" applyNumberFormat="1" applyFont="1" applyFill="1" applyBorder="1" applyAlignment="1" applyProtection="1">
      <alignment vertical="center"/>
    </xf>
    <xf numFmtId="2" fontId="12" fillId="2" borderId="15" xfId="1" applyNumberFormat="1" applyFont="1" applyFill="1" applyBorder="1" applyAlignment="1" applyProtection="1">
      <alignment horizontal="right" vertical="center"/>
      <protection locked="0"/>
    </xf>
    <xf numFmtId="166" fontId="12" fillId="0" borderId="9" xfId="1" applyNumberFormat="1" applyFont="1" applyFill="1" applyBorder="1" applyAlignment="1" applyProtection="1">
      <alignment vertical="center"/>
    </xf>
    <xf numFmtId="164" fontId="12" fillId="2" borderId="15" xfId="1" applyNumberFormat="1" applyFont="1" applyFill="1" applyBorder="1" applyAlignment="1" applyProtection="1">
      <alignment vertical="center"/>
      <protection locked="0"/>
    </xf>
    <xf numFmtId="165" fontId="12" fillId="0" borderId="0" xfId="1" applyNumberFormat="1" applyFont="1" applyFill="1" applyBorder="1" applyAlignment="1" applyProtection="1">
      <alignment vertical="center"/>
    </xf>
    <xf numFmtId="164" fontId="12" fillId="2" borderId="24" xfId="1" applyNumberFormat="1" applyFont="1" applyFill="1" applyBorder="1" applyAlignment="1" applyProtection="1">
      <alignment vertical="center"/>
      <protection locked="0"/>
    </xf>
    <xf numFmtId="165" fontId="12" fillId="0" borderId="15" xfId="1" applyNumberFormat="1" applyFont="1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9" fontId="12" fillId="0" borderId="0" xfId="2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9" fontId="12" fillId="2" borderId="15" xfId="2" applyFont="1" applyFill="1" applyBorder="1" applyAlignment="1" applyProtection="1">
      <alignment vertical="center"/>
      <protection locked="0"/>
    </xf>
    <xf numFmtId="9" fontId="12" fillId="2" borderId="15" xfId="2" applyFont="1" applyFill="1" applyBorder="1" applyAlignment="1" applyProtection="1">
      <alignment horizontal="right" vertical="center"/>
      <protection locked="0"/>
    </xf>
    <xf numFmtId="9" fontId="12" fillId="2" borderId="24" xfId="2" applyFont="1" applyFill="1" applyBorder="1" applyAlignment="1" applyProtection="1">
      <alignment vertical="center"/>
      <protection locked="0"/>
    </xf>
    <xf numFmtId="43" fontId="12" fillId="0" borderId="0" xfId="1" applyFont="1" applyFill="1" applyBorder="1" applyAlignment="1" applyProtection="1">
      <alignment horizontal="left" vertical="center"/>
    </xf>
    <xf numFmtId="43" fontId="20" fillId="0" borderId="16" xfId="1" applyFont="1" applyBorder="1" applyAlignment="1" applyProtection="1">
      <alignment horizontal="center" vertical="center"/>
    </xf>
    <xf numFmtId="0" fontId="12" fillId="0" borderId="6" xfId="0" applyFont="1" applyBorder="1" applyProtection="1"/>
    <xf numFmtId="0" fontId="12" fillId="0" borderId="18" xfId="0" applyFont="1" applyBorder="1" applyAlignment="1" applyProtection="1">
      <alignment horizontal="center"/>
    </xf>
    <xf numFmtId="0" fontId="12" fillId="0" borderId="18" xfId="0" applyFont="1" applyBorder="1" applyProtection="1"/>
    <xf numFmtId="43" fontId="12" fillId="0" borderId="18" xfId="1" applyFont="1" applyBorder="1" applyProtection="1"/>
    <xf numFmtId="0" fontId="20" fillId="0" borderId="8" xfId="0" applyFont="1" applyBorder="1" applyProtection="1"/>
    <xf numFmtId="0" fontId="12" fillId="0" borderId="9" xfId="0" applyFont="1" applyBorder="1" applyProtection="1"/>
    <xf numFmtId="0" fontId="12" fillId="0" borderId="2" xfId="0" applyFont="1" applyBorder="1" applyAlignment="1" applyProtection="1">
      <alignment horizontal="center"/>
    </xf>
    <xf numFmtId="165" fontId="12" fillId="0" borderId="2" xfId="1" applyNumberFormat="1" applyFont="1" applyBorder="1" applyAlignment="1" applyProtection="1">
      <alignment horizontal="right" indent="1"/>
    </xf>
    <xf numFmtId="43" fontId="12" fillId="2" borderId="2" xfId="1" applyFont="1" applyFill="1" applyBorder="1" applyProtection="1">
      <protection locked="0"/>
    </xf>
    <xf numFmtId="0" fontId="12" fillId="0" borderId="14" xfId="0" applyFont="1" applyBorder="1" applyProtection="1"/>
    <xf numFmtId="0" fontId="12" fillId="0" borderId="5" xfId="0" applyFont="1" applyBorder="1" applyProtection="1"/>
    <xf numFmtId="0" fontId="12" fillId="0" borderId="21" xfId="0" applyFont="1" applyBorder="1" applyProtection="1"/>
    <xf numFmtId="0" fontId="12" fillId="0" borderId="3" xfId="0" applyFont="1" applyBorder="1" applyAlignment="1" applyProtection="1">
      <alignment horizontal="center"/>
    </xf>
    <xf numFmtId="165" fontId="12" fillId="0" borderId="3" xfId="1" applyNumberFormat="1" applyFont="1" applyBorder="1" applyAlignment="1" applyProtection="1">
      <alignment horizontal="right" indent="1"/>
    </xf>
    <xf numFmtId="43" fontId="12" fillId="2" borderId="3" xfId="1" applyFont="1" applyFill="1" applyBorder="1" applyProtection="1">
      <protection locked="0"/>
    </xf>
    <xf numFmtId="2" fontId="12" fillId="0" borderId="2" xfId="0" applyNumberFormat="1" applyFont="1" applyBorder="1" applyProtection="1"/>
    <xf numFmtId="43" fontId="12" fillId="0" borderId="2" xfId="1" applyFont="1" applyBorder="1" applyProtection="1"/>
    <xf numFmtId="0" fontId="20" fillId="0" borderId="14" xfId="0" applyFont="1" applyBorder="1" applyProtection="1"/>
    <xf numFmtId="0" fontId="12" fillId="2" borderId="3" xfId="0" applyFont="1" applyFill="1" applyBorder="1" applyAlignment="1" applyProtection="1">
      <alignment horizontal="center"/>
      <protection locked="0"/>
    </xf>
    <xf numFmtId="2" fontId="12" fillId="0" borderId="2" xfId="0" applyNumberFormat="1" applyFont="1" applyFill="1" applyBorder="1" applyProtection="1"/>
    <xf numFmtId="43" fontId="12" fillId="0" borderId="2" xfId="1" applyFont="1" applyFill="1" applyBorder="1" applyProtection="1"/>
    <xf numFmtId="0" fontId="12" fillId="0" borderId="2" xfId="0" applyFont="1" applyFill="1" applyBorder="1" applyProtection="1"/>
    <xf numFmtId="0" fontId="12" fillId="0" borderId="11" xfId="0" applyFont="1" applyBorder="1" applyProtection="1"/>
    <xf numFmtId="0" fontId="12" fillId="0" borderId="23" xfId="0" applyFont="1" applyFill="1" applyBorder="1" applyAlignment="1" applyProtection="1">
      <alignment horizontal="center"/>
    </xf>
    <xf numFmtId="9" fontId="12" fillId="0" borderId="23" xfId="2" applyFont="1" applyFill="1" applyBorder="1" applyAlignment="1" applyProtection="1">
      <alignment horizontal="right" indent="1"/>
    </xf>
    <xf numFmtId="43" fontId="12" fillId="2" borderId="23" xfId="1" applyFont="1" applyFill="1" applyBorder="1" applyProtection="1">
      <protection locked="0"/>
    </xf>
    <xf numFmtId="0" fontId="12" fillId="0" borderId="7" xfId="0" applyFont="1" applyBorder="1" applyAlignment="1" applyProtection="1">
      <alignment horizontal="left" vertical="center" indent="1"/>
    </xf>
    <xf numFmtId="0" fontId="12" fillId="0" borderId="1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vertical="center"/>
    </xf>
    <xf numFmtId="43" fontId="12" fillId="0" borderId="18" xfId="1" applyFont="1" applyFill="1" applyBorder="1" applyAlignment="1" applyProtection="1">
      <alignment vertical="center"/>
    </xf>
    <xf numFmtId="43" fontId="12" fillId="0" borderId="6" xfId="1" applyFont="1" applyBorder="1" applyAlignment="1" applyProtection="1">
      <alignment vertical="center"/>
    </xf>
    <xf numFmtId="0" fontId="16" fillId="0" borderId="8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right" vertical="center"/>
    </xf>
    <xf numFmtId="43" fontId="12" fillId="0" borderId="0" xfId="1" applyFont="1" applyFill="1" applyBorder="1" applyAlignment="1" applyProtection="1">
      <alignment vertical="center"/>
    </xf>
    <xf numFmtId="0" fontId="12" fillId="0" borderId="8" xfId="0" applyFont="1" applyBorder="1" applyAlignment="1" applyProtection="1">
      <alignment horizontal="left" vertical="center" indent="1"/>
    </xf>
    <xf numFmtId="0" fontId="17" fillId="0" borderId="8" xfId="0" applyFont="1" applyFill="1" applyBorder="1" applyAlignment="1" applyProtection="1">
      <alignment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2" fillId="0" borderId="4" xfId="0" applyNumberFormat="1" applyFont="1" applyFill="1" applyBorder="1" applyProtection="1"/>
    <xf numFmtId="0" fontId="12" fillId="0" borderId="4" xfId="1" applyNumberFormat="1" applyFont="1" applyFill="1" applyBorder="1" applyProtection="1"/>
    <xf numFmtId="0" fontId="12" fillId="0" borderId="11" xfId="1" applyNumberFormat="1" applyFont="1" applyFill="1" applyBorder="1" applyProtection="1"/>
    <xf numFmtId="0" fontId="17" fillId="0" borderId="7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Protection="1"/>
    <xf numFmtId="0" fontId="12" fillId="0" borderId="1" xfId="1" applyNumberFormat="1" applyFont="1" applyFill="1" applyBorder="1" applyProtection="1"/>
    <xf numFmtId="0" fontId="12" fillId="0" borderId="6" xfId="1" applyNumberFormat="1" applyFont="1" applyFill="1" applyBorder="1" applyProtection="1"/>
    <xf numFmtId="0" fontId="12" fillId="0" borderId="0" xfId="0" applyFont="1" applyFill="1" applyBorder="1" applyAlignment="1" applyProtection="1">
      <protection locked="0"/>
    </xf>
    <xf numFmtId="0" fontId="12" fillId="0" borderId="0" xfId="0" applyFont="1" applyFill="1" applyBorder="1" applyProtection="1">
      <protection locked="0"/>
    </xf>
    <xf numFmtId="43" fontId="12" fillId="2" borderId="0" xfId="1" applyFont="1" applyFill="1" applyBorder="1" applyAlignment="1" applyProtection="1"/>
    <xf numFmtId="0" fontId="12" fillId="0" borderId="10" xfId="0" applyFont="1" applyFill="1" applyBorder="1" applyProtection="1"/>
    <xf numFmtId="0" fontId="12" fillId="0" borderId="4" xfId="0" applyFont="1" applyFill="1" applyBorder="1" applyProtection="1"/>
    <xf numFmtId="43" fontId="12" fillId="0" borderId="4" xfId="1" applyFont="1" applyFill="1" applyBorder="1" applyProtection="1"/>
    <xf numFmtId="43" fontId="12" fillId="0" borderId="11" xfId="1" applyFont="1" applyFill="1" applyBorder="1" applyProtection="1"/>
    <xf numFmtId="4" fontId="12" fillId="2" borderId="0" xfId="0" applyNumberFormat="1" applyFont="1" applyFill="1" applyBorder="1" applyProtection="1">
      <protection locked="0"/>
    </xf>
    <xf numFmtId="43" fontId="12" fillId="2" borderId="0" xfId="0" applyNumberFormat="1" applyFont="1" applyFill="1" applyBorder="1" applyAlignment="1" applyProtection="1">
      <alignment horizontal="center"/>
      <protection locked="0"/>
    </xf>
    <xf numFmtId="49" fontId="16" fillId="2" borderId="0" xfId="1" applyNumberFormat="1" applyFont="1" applyFill="1" applyBorder="1" applyAlignment="1" applyProtection="1">
      <alignment horizontal="center" vertical="center"/>
      <protection locked="0"/>
    </xf>
    <xf numFmtId="49" fontId="16" fillId="2" borderId="9" xfId="1" applyNumberFormat="1" applyFont="1" applyFill="1" applyBorder="1" applyAlignment="1" applyProtection="1">
      <alignment horizontal="center" vertical="center"/>
      <protection locked="0"/>
    </xf>
    <xf numFmtId="43" fontId="12" fillId="0" borderId="0" xfId="0" applyNumberFormat="1" applyFont="1" applyBorder="1" applyAlignment="1" applyProtection="1">
      <alignment horizontal="center" vertical="center"/>
    </xf>
    <xf numFmtId="43" fontId="12" fillId="0" borderId="0" xfId="0" applyNumberFormat="1" applyFont="1" applyFill="1" applyBorder="1" applyAlignment="1" applyProtection="1">
      <alignment horizontal="center"/>
    </xf>
    <xf numFmtId="170" fontId="12" fillId="0" borderId="0" xfId="0" applyNumberFormat="1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wrapText="1"/>
    </xf>
    <xf numFmtId="0" fontId="16" fillId="0" borderId="9" xfId="0" applyFont="1" applyBorder="1" applyAlignment="1" applyProtection="1">
      <alignment wrapText="1"/>
    </xf>
    <xf numFmtId="14" fontId="12" fillId="2" borderId="15" xfId="1" applyNumberFormat="1" applyFont="1" applyFill="1" applyBorder="1" applyAlignment="1" applyProtection="1">
      <alignment horizontal="center" vertical="center"/>
    </xf>
    <xf numFmtId="0" fontId="12" fillId="0" borderId="8" xfId="0" quotePrefix="1" applyFont="1" applyBorder="1" applyAlignment="1" applyProtection="1">
      <alignment horizontal="right"/>
    </xf>
    <xf numFmtId="0" fontId="12" fillId="0" borderId="10" xfId="0" quotePrefix="1" applyFont="1" applyBorder="1" applyAlignment="1" applyProtection="1">
      <alignment horizontal="right"/>
    </xf>
    <xf numFmtId="0" fontId="19" fillId="0" borderId="8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43" fontId="12" fillId="0" borderId="0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43" fontId="12" fillId="0" borderId="0" xfId="1" applyFont="1" applyFill="1" applyBorder="1" applyAlignment="1" applyProtection="1">
      <alignment vertical="center"/>
      <protection locked="0"/>
    </xf>
    <xf numFmtId="43" fontId="12" fillId="0" borderId="9" xfId="1" applyFont="1" applyFill="1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horizontal="left" vertical="center" indent="1"/>
    </xf>
    <xf numFmtId="0" fontId="12" fillId="0" borderId="19" xfId="0" applyFont="1" applyBorder="1" applyAlignment="1" applyProtection="1">
      <alignment vertical="center"/>
    </xf>
    <xf numFmtId="0" fontId="12" fillId="0" borderId="17" xfId="0" applyFont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vertical="center"/>
    </xf>
    <xf numFmtId="43" fontId="12" fillId="0" borderId="16" xfId="1" applyFont="1" applyFill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43" fontId="12" fillId="0" borderId="1" xfId="1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</xf>
    <xf numFmtId="43" fontId="12" fillId="2" borderId="0" xfId="1" applyFont="1" applyFill="1" applyBorder="1" applyAlignment="1" applyProtection="1">
      <alignment vertical="center"/>
    </xf>
    <xf numFmtId="0" fontId="12" fillId="2" borderId="15" xfId="0" applyFont="1" applyFill="1" applyBorder="1" applyAlignment="1" applyProtection="1">
      <alignment vertical="center"/>
    </xf>
    <xf numFmtId="0" fontId="17" fillId="0" borderId="7" xfId="0" applyFont="1" applyFill="1" applyBorder="1" applyAlignment="1" applyProtection="1">
      <alignment vertical="center"/>
    </xf>
    <xf numFmtId="43" fontId="12" fillId="0" borderId="4" xfId="1" applyFont="1" applyBorder="1" applyAlignment="1" applyProtection="1">
      <alignment vertical="center"/>
    </xf>
    <xf numFmtId="43" fontId="12" fillId="0" borderId="11" xfId="1" applyFont="1" applyBorder="1" applyAlignment="1" applyProtection="1">
      <alignment vertical="center"/>
    </xf>
    <xf numFmtId="14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3" fontId="12" fillId="2" borderId="15" xfId="1" applyFont="1" applyFill="1" applyBorder="1" applyAlignment="1" applyProtection="1">
      <alignment vertical="center"/>
    </xf>
    <xf numFmtId="14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 applyProtection="1">
      <alignment horizontal="right" vertical="center"/>
    </xf>
    <xf numFmtId="0" fontId="12" fillId="0" borderId="4" xfId="0" applyFont="1" applyBorder="1" applyAlignment="1">
      <alignment horizontal="right" vertical="center"/>
    </xf>
    <xf numFmtId="43" fontId="12" fillId="2" borderId="9" xfId="1" applyFont="1" applyFill="1" applyBorder="1" applyAlignment="1" applyProtection="1">
      <alignment vertical="center"/>
    </xf>
    <xf numFmtId="171" fontId="12" fillId="0" borderId="9" xfId="1" applyNumberFormat="1" applyFont="1" applyBorder="1" applyAlignment="1" applyProtection="1">
      <alignment vertical="center"/>
    </xf>
    <xf numFmtId="43" fontId="12" fillId="2" borderId="4" xfId="1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</xf>
    <xf numFmtId="0" fontId="12" fillId="0" borderId="22" xfId="0" applyFont="1" applyBorder="1" applyAlignment="1" applyProtection="1">
      <alignment horizontal="center" vertical="center"/>
    </xf>
    <xf numFmtId="2" fontId="12" fillId="2" borderId="2" xfId="2" applyNumberFormat="1" applyFont="1" applyFill="1" applyBorder="1" applyAlignment="1" applyProtection="1">
      <alignment horizontal="right" indent="1"/>
      <protection locked="0"/>
    </xf>
    <xf numFmtId="2" fontId="12" fillId="2" borderId="3" xfId="2" applyNumberFormat="1" applyFont="1" applyFill="1" applyBorder="1" applyAlignment="1" applyProtection="1">
      <alignment horizontal="right" indent="1"/>
      <protection locked="0"/>
    </xf>
    <xf numFmtId="0" fontId="12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protection locked="0"/>
    </xf>
    <xf numFmtId="0" fontId="12" fillId="0" borderId="0" xfId="3" applyFont="1" applyBorder="1" applyAlignment="1" applyProtection="1">
      <alignment vertical="center"/>
    </xf>
    <xf numFmtId="0" fontId="12" fillId="0" borderId="8" xfId="3" applyFont="1" applyBorder="1" applyAlignment="1" applyProtection="1">
      <alignment vertical="center"/>
    </xf>
    <xf numFmtId="2" fontId="12" fillId="2" borderId="15" xfId="1" applyNumberFormat="1" applyFont="1" applyFill="1" applyBorder="1" applyAlignment="1" applyProtection="1">
      <alignment horizontal="right" vertical="center"/>
      <protection locked="0"/>
    </xf>
    <xf numFmtId="166" fontId="12" fillId="0" borderId="9" xfId="1" applyNumberFormat="1" applyFont="1" applyFill="1" applyBorder="1" applyAlignment="1" applyProtection="1">
      <alignment vertical="center"/>
    </xf>
    <xf numFmtId="168" fontId="12" fillId="0" borderId="0" xfId="3" applyNumberFormat="1" applyFont="1" applyFill="1" applyBorder="1" applyAlignment="1" applyProtection="1">
      <alignment vertical="center"/>
    </xf>
    <xf numFmtId="167" fontId="12" fillId="0" borderId="0" xfId="3" applyNumberFormat="1" applyFont="1" applyFill="1" applyBorder="1" applyAlignment="1" applyProtection="1">
      <alignment vertical="center"/>
    </xf>
    <xf numFmtId="165" fontId="12" fillId="0" borderId="2" xfId="1" applyNumberFormat="1" applyFont="1" applyBorder="1" applyAlignment="1" applyProtection="1">
      <alignment horizontal="right" indent="1"/>
    </xf>
    <xf numFmtId="43" fontId="12" fillId="0" borderId="0" xfId="1" applyFont="1" applyBorder="1" applyAlignment="1" applyProtection="1">
      <alignment vertical="center"/>
    </xf>
    <xf numFmtId="43" fontId="12" fillId="0" borderId="9" xfId="1" applyFont="1" applyBorder="1" applyAlignment="1" applyProtection="1">
      <alignment vertical="center"/>
    </xf>
    <xf numFmtId="0" fontId="12" fillId="0" borderId="8" xfId="3" applyFont="1" applyBorder="1" applyAlignment="1" applyProtection="1">
      <alignment vertical="center"/>
    </xf>
    <xf numFmtId="43" fontId="12" fillId="0" borderId="1" xfId="1" applyFont="1" applyBorder="1" applyProtection="1"/>
    <xf numFmtId="43" fontId="12" fillId="0" borderId="6" xfId="1" applyFont="1" applyBorder="1" applyProtection="1"/>
    <xf numFmtId="43" fontId="12" fillId="0" borderId="0" xfId="1" applyFont="1" applyBorder="1" applyProtection="1"/>
    <xf numFmtId="43" fontId="12" fillId="0" borderId="9" xfId="1" applyFont="1" applyBorder="1" applyProtection="1"/>
    <xf numFmtId="49" fontId="12" fillId="0" borderId="9" xfId="1" applyNumberFormat="1" applyFont="1" applyFill="1" applyBorder="1" applyAlignment="1" applyProtection="1">
      <alignment vertical="center"/>
      <protection locked="0"/>
    </xf>
    <xf numFmtId="14" fontId="12" fillId="2" borderId="15" xfId="1" applyNumberFormat="1" applyFont="1" applyFill="1" applyBorder="1" applyAlignment="1" applyProtection="1">
      <alignment horizontal="center" vertical="center"/>
      <protection locked="0"/>
    </xf>
    <xf numFmtId="2" fontId="12" fillId="2" borderId="0" xfId="1" applyNumberFormat="1" applyFont="1" applyFill="1" applyBorder="1" applyAlignment="1" applyProtection="1">
      <alignment vertical="center"/>
      <protection locked="0"/>
    </xf>
    <xf numFmtId="43" fontId="19" fillId="2" borderId="0" xfId="1" applyFont="1" applyFill="1" applyBorder="1" applyAlignment="1" applyProtection="1">
      <alignment vertical="center"/>
      <protection locked="0"/>
    </xf>
    <xf numFmtId="43" fontId="19" fillId="0" borderId="0" xfId="1" applyFont="1" applyFill="1" applyBorder="1" applyAlignment="1" applyProtection="1">
      <alignment vertical="center"/>
      <protection locked="0"/>
    </xf>
    <xf numFmtId="49" fontId="16" fillId="0" borderId="0" xfId="1" applyNumberFormat="1" applyFont="1" applyFill="1" applyBorder="1" applyAlignment="1" applyProtection="1">
      <alignment horizontal="center" vertical="center"/>
      <protection locked="0"/>
    </xf>
    <xf numFmtId="49" fontId="16" fillId="0" borderId="9" xfId="1" applyNumberFormat="1" applyFont="1" applyFill="1" applyBorder="1" applyAlignment="1" applyProtection="1">
      <alignment horizontal="center" vertical="center"/>
      <protection locked="0"/>
    </xf>
    <xf numFmtId="43" fontId="19" fillId="0" borderId="22" xfId="0" applyNumberFormat="1" applyFont="1" applyBorder="1" applyAlignment="1" applyProtection="1">
      <alignment vertical="center"/>
    </xf>
    <xf numFmtId="43" fontId="12" fillId="0" borderId="0" xfId="1" applyFont="1" applyBorder="1" applyAlignment="1" applyProtection="1">
      <alignment vertical="center"/>
    </xf>
    <xf numFmtId="43" fontId="12" fillId="0" borderId="9" xfId="1" applyFont="1" applyBorder="1" applyAlignment="1" applyProtection="1">
      <alignment vertical="center"/>
    </xf>
    <xf numFmtId="43" fontId="12" fillId="2" borderId="0" xfId="1" applyFont="1" applyFill="1" applyBorder="1" applyAlignment="1" applyProtection="1">
      <alignment vertical="center"/>
      <protection locked="0"/>
    </xf>
    <xf numFmtId="0" fontId="16" fillId="2" borderId="15" xfId="3" applyFont="1" applyFill="1" applyBorder="1" applyAlignment="1" applyProtection="1">
      <alignment horizontal="center" vertical="center"/>
      <protection locked="0"/>
    </xf>
    <xf numFmtId="173" fontId="16" fillId="2" borderId="25" xfId="3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</xf>
    <xf numFmtId="0" fontId="12" fillId="0" borderId="1" xfId="0" applyFont="1" applyBorder="1" applyAlignment="1" applyProtection="1">
      <alignment horizontal="left" vertical="center" wrapText="1" indent="1"/>
    </xf>
    <xf numFmtId="9" fontId="12" fillId="0" borderId="1" xfId="2" applyFont="1" applyFill="1" applyBorder="1" applyAlignment="1" applyProtection="1">
      <alignment horizontal="right" vertical="center" indent="1"/>
    </xf>
    <xf numFmtId="0" fontId="12" fillId="0" borderId="7" xfId="0" applyFont="1" applyBorder="1" applyAlignment="1" applyProtection="1">
      <alignment horizontal="left" vertical="center" wrapText="1" indent="1"/>
    </xf>
    <xf numFmtId="0" fontId="12" fillId="0" borderId="0" xfId="0" applyFont="1" applyBorder="1" applyAlignment="1" applyProtection="1">
      <alignment vertical="center"/>
    </xf>
    <xf numFmtId="43" fontId="12" fillId="0" borderId="0" xfId="1" applyFont="1" applyBorder="1" applyAlignment="1" applyProtection="1">
      <alignment vertical="center"/>
    </xf>
    <xf numFmtId="0" fontId="12" fillId="0" borderId="9" xfId="0" applyFont="1" applyFill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43" fontId="12" fillId="0" borderId="0" xfId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43" fontId="12" fillId="0" borderId="1" xfId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43" fontId="12" fillId="0" borderId="0" xfId="1" applyFont="1" applyBorder="1" applyAlignment="1" applyProtection="1">
      <alignment vertical="center"/>
    </xf>
    <xf numFmtId="43" fontId="12" fillId="0" borderId="9" xfId="1" applyFont="1" applyBorder="1" applyAlignment="1" applyProtection="1">
      <alignment vertical="center"/>
    </xf>
    <xf numFmtId="43" fontId="12" fillId="0" borderId="9" xfId="1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43" fontId="12" fillId="0" borderId="1" xfId="1" applyFont="1" applyFill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left" vertical="center" indent="1"/>
    </xf>
    <xf numFmtId="0" fontId="12" fillId="0" borderId="1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vertical="center"/>
    </xf>
    <xf numFmtId="43" fontId="12" fillId="0" borderId="18" xfId="1" applyFont="1" applyFill="1" applyBorder="1" applyAlignment="1" applyProtection="1">
      <alignment vertical="center"/>
    </xf>
    <xf numFmtId="0" fontId="17" fillId="0" borderId="8" xfId="0" applyFont="1" applyFill="1" applyBorder="1" applyAlignment="1" applyProtection="1">
      <alignment vertical="center"/>
    </xf>
    <xf numFmtId="43" fontId="12" fillId="0" borderId="0" xfId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43" fontId="12" fillId="0" borderId="4" xfId="1" applyFont="1" applyBorder="1" applyAlignment="1" applyProtection="1">
      <alignment vertical="center"/>
    </xf>
    <xf numFmtId="43" fontId="12" fillId="0" borderId="11" xfId="1" applyFont="1" applyBorder="1" applyAlignment="1" applyProtection="1">
      <alignment vertical="center"/>
    </xf>
    <xf numFmtId="43" fontId="12" fillId="0" borderId="6" xfId="1" applyFont="1" applyBorder="1" applyAlignment="1" applyProtection="1">
      <alignment vertical="center"/>
    </xf>
    <xf numFmtId="0" fontId="12" fillId="0" borderId="0" xfId="0" applyFont="1" applyFill="1" applyBorder="1" applyAlignment="1">
      <alignment horizontal="right" vertical="center"/>
    </xf>
    <xf numFmtId="14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8" xfId="0" applyFont="1" applyBorder="1" applyProtection="1"/>
    <xf numFmtId="0" fontId="12" fillId="0" borderId="0" xfId="0" applyFont="1" applyBorder="1" applyProtection="1"/>
    <xf numFmtId="43" fontId="12" fillId="0" borderId="0" xfId="1" applyFont="1" applyBorder="1" applyProtection="1"/>
    <xf numFmtId="43" fontId="12" fillId="0" borderId="9" xfId="1" applyFont="1" applyBorder="1" applyProtection="1"/>
    <xf numFmtId="43" fontId="12" fillId="0" borderId="9" xfId="1" applyFont="1" applyFill="1" applyBorder="1" applyAlignment="1" applyProtection="1">
      <alignment vertical="center"/>
    </xf>
    <xf numFmtId="0" fontId="17" fillId="0" borderId="8" xfId="0" applyFont="1" applyBorder="1" applyProtection="1"/>
    <xf numFmtId="0" fontId="18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vertical="center"/>
    </xf>
    <xf numFmtId="0" fontId="12" fillId="0" borderId="10" xfId="0" applyFont="1" applyBorder="1" applyProtection="1"/>
    <xf numFmtId="0" fontId="12" fillId="0" borderId="4" xfId="0" applyFont="1" applyBorder="1" applyProtection="1"/>
    <xf numFmtId="43" fontId="12" fillId="0" borderId="4" xfId="1" applyFont="1" applyBorder="1" applyProtection="1"/>
    <xf numFmtId="43" fontId="12" fillId="0" borderId="11" xfId="1" applyFont="1" applyBorder="1" applyProtection="1"/>
    <xf numFmtId="0" fontId="12" fillId="0" borderId="7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right" vertical="center"/>
    </xf>
    <xf numFmtId="43" fontId="12" fillId="0" borderId="1" xfId="1" applyFont="1" applyFill="1" applyBorder="1" applyAlignment="1" applyProtection="1">
      <alignment vertical="center"/>
    </xf>
    <xf numFmtId="43" fontId="12" fillId="0" borderId="6" xfId="1" applyFont="1" applyFill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2" fillId="0" borderId="7" xfId="0" applyFont="1" applyBorder="1" applyProtection="1"/>
    <xf numFmtId="0" fontId="12" fillId="0" borderId="1" xfId="0" applyFont="1" applyBorder="1" applyProtection="1"/>
    <xf numFmtId="0" fontId="12" fillId="0" borderId="10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right" vertical="center"/>
    </xf>
    <xf numFmtId="43" fontId="12" fillId="0" borderId="4" xfId="1" applyFont="1" applyFill="1" applyBorder="1" applyAlignment="1" applyProtection="1">
      <alignment vertical="center"/>
    </xf>
    <xf numFmtId="43" fontId="12" fillId="0" borderId="11" xfId="1" applyFont="1" applyFill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6" xfId="0" applyFont="1" applyBorder="1" applyProtection="1"/>
    <xf numFmtId="0" fontId="12" fillId="0" borderId="18" xfId="0" applyFont="1" applyBorder="1" applyAlignment="1" applyProtection="1">
      <alignment horizontal="center"/>
    </xf>
    <xf numFmtId="0" fontId="12" fillId="0" borderId="18" xfId="0" applyFont="1" applyBorder="1" applyProtection="1"/>
    <xf numFmtId="0" fontId="20" fillId="0" borderId="8" xfId="0" applyFont="1" applyBorder="1" applyProtection="1"/>
    <xf numFmtId="0" fontId="12" fillId="0" borderId="9" xfId="0" applyFont="1" applyBorder="1" applyProtection="1"/>
    <xf numFmtId="0" fontId="12" fillId="0" borderId="2" xfId="0" applyFont="1" applyBorder="1" applyAlignment="1" applyProtection="1">
      <alignment horizontal="center"/>
    </xf>
    <xf numFmtId="0" fontId="12" fillId="0" borderId="11" xfId="0" applyFont="1" applyBorder="1" applyProtection="1"/>
    <xf numFmtId="0" fontId="12" fillId="0" borderId="23" xfId="0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right" vertical="center"/>
    </xf>
    <xf numFmtId="0" fontId="12" fillId="0" borderId="8" xfId="0" applyFont="1" applyBorder="1" applyAlignment="1" applyProtection="1">
      <alignment vertical="center"/>
    </xf>
    <xf numFmtId="43" fontId="12" fillId="0" borderId="0" xfId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43" fontId="12" fillId="0" borderId="4" xfId="1" applyFont="1" applyBorder="1" applyAlignment="1" applyProtection="1">
      <alignment vertical="center"/>
    </xf>
    <xf numFmtId="43" fontId="12" fillId="0" borderId="11" xfId="1" applyFont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43" fontId="12" fillId="0" borderId="1" xfId="1" applyFont="1" applyBorder="1" applyAlignment="1" applyProtection="1">
      <alignment vertical="center"/>
    </xf>
    <xf numFmtId="43" fontId="12" fillId="0" borderId="6" xfId="1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2" borderId="24" xfId="0" applyFont="1" applyFill="1" applyBorder="1" applyAlignment="1" applyProtection="1">
      <alignment vertical="center"/>
      <protection locked="0"/>
    </xf>
    <xf numFmtId="0" fontId="12" fillId="2" borderId="15" xfId="0" applyFont="1" applyFill="1" applyBorder="1" applyAlignment="1" applyProtection="1">
      <alignment vertical="center"/>
      <protection locked="0"/>
    </xf>
    <xf numFmtId="49" fontId="12" fillId="2" borderId="15" xfId="1" applyNumberFormat="1" applyFont="1" applyFill="1" applyBorder="1" applyAlignment="1" applyProtection="1">
      <alignment vertical="center"/>
      <protection locked="0"/>
    </xf>
    <xf numFmtId="43" fontId="12" fillId="2" borderId="15" xfId="1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</xf>
    <xf numFmtId="43" fontId="23" fillId="2" borderId="24" xfId="7" applyNumberFormat="1" applyFill="1" applyBorder="1" applyAlignment="1" applyProtection="1">
      <alignment vertical="center"/>
      <protection locked="0"/>
    </xf>
    <xf numFmtId="0" fontId="12" fillId="0" borderId="24" xfId="0" applyFont="1" applyFill="1" applyBorder="1" applyAlignment="1" applyProtection="1">
      <alignment vertical="center"/>
    </xf>
    <xf numFmtId="49" fontId="12" fillId="0" borderId="25" xfId="1" applyNumberFormat="1" applyFont="1" applyFill="1" applyBorder="1" applyAlignment="1" applyProtection="1">
      <alignment vertical="center"/>
    </xf>
    <xf numFmtId="0" fontId="12" fillId="0" borderId="26" xfId="0" applyFont="1" applyFill="1" applyBorder="1" applyAlignment="1" applyProtection="1">
      <alignment vertical="center"/>
    </xf>
    <xf numFmtId="43" fontId="12" fillId="0" borderId="25" xfId="1" applyFont="1" applyFill="1" applyBorder="1" applyAlignment="1" applyProtection="1">
      <alignment vertical="center"/>
    </xf>
    <xf numFmtId="43" fontId="12" fillId="0" borderId="26" xfId="1" applyFont="1" applyFill="1" applyBorder="1" applyAlignment="1" applyProtection="1">
      <alignment vertical="center"/>
    </xf>
    <xf numFmtId="165" fontId="12" fillId="3" borderId="15" xfId="1" applyNumberFormat="1" applyFont="1" applyFill="1" applyBorder="1" applyAlignment="1" applyProtection="1">
      <alignment vertical="center"/>
    </xf>
    <xf numFmtId="0" fontId="12" fillId="2" borderId="15" xfId="0" applyNumberFormat="1" applyFont="1" applyFill="1" applyBorder="1" applyAlignment="1" applyProtection="1">
      <alignment horizontal="center" vertical="center"/>
      <protection locked="0"/>
    </xf>
    <xf numFmtId="169" fontId="12" fillId="2" borderId="12" xfId="1" applyNumberFormat="1" applyFont="1" applyFill="1" applyBorder="1" applyAlignment="1" applyProtection="1">
      <alignment horizontal="center" vertical="center"/>
      <protection locked="0"/>
    </xf>
    <xf numFmtId="169" fontId="12" fillId="2" borderId="13" xfId="1" applyNumberFormat="1" applyFont="1" applyFill="1" applyBorder="1" applyAlignment="1" applyProtection="1">
      <alignment horizontal="center" vertical="center"/>
      <protection locked="0"/>
    </xf>
    <xf numFmtId="43" fontId="12" fillId="2" borderId="24" xfId="1" applyFont="1" applyFill="1" applyBorder="1" applyAlignment="1" applyProtection="1">
      <alignment vertical="center"/>
      <protection locked="0"/>
    </xf>
    <xf numFmtId="0" fontId="12" fillId="3" borderId="15" xfId="0" applyFont="1" applyFill="1" applyBorder="1" applyAlignment="1" applyProtection="1">
      <alignment vertical="center"/>
      <protection locked="0"/>
    </xf>
    <xf numFmtId="0" fontId="12" fillId="0" borderId="27" xfId="0" applyFont="1" applyFill="1" applyBorder="1" applyAlignment="1" applyProtection="1">
      <alignment vertical="center"/>
    </xf>
    <xf numFmtId="0" fontId="12" fillId="0" borderId="25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43" fontId="12" fillId="2" borderId="16" xfId="1" applyFont="1" applyFill="1" applyBorder="1" applyAlignment="1" applyProtection="1">
      <alignment vertical="center"/>
      <protection locked="0"/>
    </xf>
    <xf numFmtId="43" fontId="12" fillId="2" borderId="16" xfId="1" applyFont="1" applyFill="1" applyBorder="1" applyAlignment="1" applyProtection="1">
      <alignment vertical="center"/>
    </xf>
    <xf numFmtId="0" fontId="16" fillId="0" borderId="0" xfId="3" applyFont="1" applyBorder="1" applyAlignment="1" applyProtection="1">
      <alignment horizontal="left" vertical="center"/>
    </xf>
    <xf numFmtId="0" fontId="16" fillId="0" borderId="16" xfId="3" applyFont="1" applyBorder="1" applyAlignment="1" applyProtection="1">
      <alignment horizontal="left" vertical="center"/>
    </xf>
    <xf numFmtId="43" fontId="12" fillId="0" borderId="16" xfId="1" applyFont="1" applyBorder="1" applyAlignment="1" applyProtection="1">
      <alignment vertical="center"/>
    </xf>
    <xf numFmtId="170" fontId="20" fillId="0" borderId="16" xfId="1" applyNumberFormat="1" applyFont="1" applyFill="1" applyBorder="1" applyAlignment="1" applyProtection="1">
      <alignment horizontal="center" vertical="center"/>
    </xf>
    <xf numFmtId="43" fontId="12" fillId="0" borderId="18" xfId="1" applyFont="1" applyBorder="1" applyProtection="1"/>
    <xf numFmtId="165" fontId="12" fillId="0" borderId="2" xfId="1" applyNumberFormat="1" applyFont="1" applyBorder="1" applyAlignment="1" applyProtection="1">
      <alignment horizontal="right" indent="1"/>
    </xf>
    <xf numFmtId="43" fontId="12" fillId="0" borderId="2" xfId="1" applyFont="1" applyFill="1" applyBorder="1" applyProtection="1"/>
    <xf numFmtId="0" fontId="12" fillId="2" borderId="2" xfId="0" applyFont="1" applyFill="1" applyBorder="1" applyAlignment="1" applyProtection="1">
      <alignment horizontal="center"/>
      <protection locked="0"/>
    </xf>
    <xf numFmtId="165" fontId="12" fillId="0" borderId="23" xfId="1" applyNumberFormat="1" applyFont="1" applyBorder="1" applyAlignment="1" applyProtection="1">
      <alignment horizontal="right" indent="1"/>
    </xf>
    <xf numFmtId="0" fontId="12" fillId="0" borderId="2" xfId="3" applyFont="1" applyBorder="1" applyAlignment="1" applyProtection="1">
      <alignment horizontal="center"/>
    </xf>
    <xf numFmtId="0" fontId="12" fillId="0" borderId="2" xfId="3" applyFont="1" applyBorder="1" applyAlignment="1" applyProtection="1">
      <alignment horizontal="center"/>
    </xf>
    <xf numFmtId="174" fontId="12" fillId="2" borderId="2" xfId="1" applyNumberFormat="1" applyFont="1" applyFill="1" applyBorder="1" applyProtection="1">
      <protection locked="0"/>
    </xf>
    <xf numFmtId="174" fontId="12" fillId="0" borderId="2" xfId="1" applyNumberFormat="1" applyFont="1" applyBorder="1" applyProtection="1"/>
    <xf numFmtId="174" fontId="12" fillId="2" borderId="23" xfId="1" applyNumberFormat="1" applyFont="1" applyFill="1" applyBorder="1" applyProtection="1">
      <protection locked="0"/>
    </xf>
    <xf numFmtId="174" fontId="12" fillId="0" borderId="18" xfId="1" applyNumberFormat="1" applyFont="1" applyBorder="1" applyAlignment="1" applyProtection="1">
      <alignment vertical="center"/>
    </xf>
    <xf numFmtId="43" fontId="12" fillId="0" borderId="18" xfId="1" applyFont="1" applyBorder="1" applyProtection="1"/>
    <xf numFmtId="0" fontId="12" fillId="0" borderId="2" xfId="3" applyFont="1" applyBorder="1" applyAlignment="1" applyProtection="1">
      <alignment horizontal="center"/>
    </xf>
    <xf numFmtId="165" fontId="12" fillId="0" borderId="2" xfId="1" applyNumberFormat="1" applyFont="1" applyBorder="1" applyAlignment="1" applyProtection="1">
      <alignment horizontal="right" indent="1"/>
    </xf>
    <xf numFmtId="43" fontId="12" fillId="0" borderId="2" xfId="1" applyFont="1" applyFill="1" applyBorder="1" applyProtection="1"/>
    <xf numFmtId="174" fontId="12" fillId="0" borderId="18" xfId="1" applyNumberFormat="1" applyFont="1" applyBorder="1" applyAlignment="1" applyProtection="1">
      <alignment vertical="center"/>
    </xf>
    <xf numFmtId="174" fontId="12" fillId="0" borderId="16" xfId="1" applyNumberFormat="1" applyFont="1" applyBorder="1" applyAlignment="1" applyProtection="1">
      <alignment vertical="center"/>
    </xf>
    <xf numFmtId="175" fontId="12" fillId="0" borderId="23" xfId="2" applyNumberFormat="1" applyFont="1" applyFill="1" applyBorder="1" applyAlignment="1" applyProtection="1">
      <alignment horizontal="right" indent="1"/>
    </xf>
    <xf numFmtId="49" fontId="12" fillId="2" borderId="0" xfId="1" applyNumberFormat="1" applyFont="1" applyFill="1" applyBorder="1" applyAlignment="1" applyProtection="1">
      <alignment horizontal="center" vertical="center"/>
      <protection locked="0"/>
    </xf>
    <xf numFmtId="49" fontId="12" fillId="2" borderId="9" xfId="1" applyNumberFormat="1" applyFont="1" applyFill="1" applyBorder="1" applyAlignment="1" applyProtection="1">
      <alignment horizontal="center" vertical="center"/>
      <protection locked="0"/>
    </xf>
    <xf numFmtId="43" fontId="12" fillId="2" borderId="15" xfId="0" applyNumberFormat="1" applyFont="1" applyFill="1" applyBorder="1" applyAlignment="1" applyProtection="1">
      <alignment horizontal="center" vertical="center"/>
      <protection locked="0"/>
    </xf>
    <xf numFmtId="43" fontId="21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3" fontId="21" fillId="0" borderId="0" xfId="1" applyFont="1" applyBorder="1" applyAlignment="1" applyProtection="1">
      <alignment horizontal="center" vertical="center"/>
    </xf>
    <xf numFmtId="43" fontId="21" fillId="0" borderId="9" xfId="1" applyFont="1" applyBorder="1" applyAlignment="1" applyProtection="1">
      <alignment horizontal="center" vertical="center"/>
    </xf>
    <xf numFmtId="170" fontId="16" fillId="0" borderId="0" xfId="3" applyNumberFormat="1" applyFont="1" applyFill="1" applyBorder="1" applyAlignment="1" applyProtection="1">
      <alignment horizontal="center"/>
    </xf>
    <xf numFmtId="0" fontId="21" fillId="0" borderId="0" xfId="3" applyFont="1" applyBorder="1" applyAlignment="1" applyProtection="1">
      <alignment horizontal="center" vertical="center"/>
    </xf>
    <xf numFmtId="43" fontId="19" fillId="2" borderId="15" xfId="1" applyFont="1" applyFill="1" applyBorder="1" applyAlignment="1" applyProtection="1">
      <alignment vertical="center"/>
      <protection locked="0"/>
    </xf>
    <xf numFmtId="0" fontId="0" fillId="0" borderId="0" xfId="0" applyNumberFormat="1"/>
    <xf numFmtId="4" fontId="0" fillId="0" borderId="0" xfId="0" applyNumberFormat="1"/>
    <xf numFmtId="0" fontId="1" fillId="0" borderId="16" xfId="0" applyNumberFormat="1" applyFon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4" borderId="16" xfId="0" applyNumberFormat="1" applyFill="1" applyBorder="1" applyAlignment="1">
      <alignment vertical="center"/>
    </xf>
    <xf numFmtId="4" fontId="0" fillId="4" borderId="16" xfId="0" applyNumberFormat="1" applyFill="1" applyBorder="1" applyAlignment="1">
      <alignment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vertical="center"/>
    </xf>
    <xf numFmtId="14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7" fillId="0" borderId="8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2" fillId="0" borderId="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9" xfId="0" applyFont="1" applyBorder="1" applyAlignment="1" applyProtection="1">
      <alignment vertical="center" wrapText="1"/>
    </xf>
    <xf numFmtId="0" fontId="15" fillId="2" borderId="8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12" fillId="2" borderId="8" xfId="0" applyFont="1" applyFill="1" applyBorder="1" applyAlignment="1" applyProtection="1">
      <alignment wrapText="1"/>
      <protection locked="0"/>
    </xf>
    <xf numFmtId="0" fontId="12" fillId="2" borderId="0" xfId="0" applyFont="1" applyFill="1" applyBorder="1" applyAlignment="1" applyProtection="1">
      <alignment wrapText="1"/>
      <protection locked="0"/>
    </xf>
    <xf numFmtId="0" fontId="12" fillId="2" borderId="9" xfId="0" applyFont="1" applyFill="1" applyBorder="1" applyAlignment="1" applyProtection="1">
      <alignment wrapText="1"/>
      <protection locked="0"/>
    </xf>
    <xf numFmtId="0" fontId="12" fillId="2" borderId="5" xfId="0" applyFont="1" applyFill="1" applyBorder="1" applyProtection="1">
      <protection locked="0"/>
    </xf>
    <xf numFmtId="0" fontId="16" fillId="0" borderId="8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170" fontId="20" fillId="2" borderId="20" xfId="1" applyNumberFormat="1" applyFont="1" applyFill="1" applyBorder="1" applyAlignment="1" applyProtection="1">
      <alignment horizontal="center" vertical="center"/>
      <protection locked="0"/>
    </xf>
    <xf numFmtId="170" fontId="20" fillId="2" borderId="17" xfId="1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2" fontId="12" fillId="2" borderId="15" xfId="0" applyNumberFormat="1" applyFont="1" applyFill="1" applyBorder="1" applyAlignment="1" applyProtection="1">
      <alignment vertical="center"/>
      <protection locked="0"/>
    </xf>
    <xf numFmtId="2" fontId="12" fillId="2" borderId="25" xfId="0" applyNumberFormat="1" applyFont="1" applyFill="1" applyBorder="1" applyAlignment="1" applyProtection="1">
      <alignment vertical="center"/>
      <protection locked="0"/>
    </xf>
    <xf numFmtId="49" fontId="12" fillId="2" borderId="0" xfId="0" applyNumberFormat="1" applyFont="1" applyFill="1" applyBorder="1" applyAlignment="1" applyProtection="1">
      <alignment vertical="center"/>
      <protection locked="0"/>
    </xf>
    <xf numFmtId="49" fontId="12" fillId="2" borderId="9" xfId="0" applyNumberFormat="1" applyFont="1" applyFill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43" fontId="12" fillId="2" borderId="16" xfId="1" applyFont="1" applyFill="1" applyBorder="1" applyAlignment="1" applyProtection="1">
      <alignment vertical="center"/>
      <protection locked="0"/>
    </xf>
    <xf numFmtId="43" fontId="12" fillId="0" borderId="0" xfId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6" fillId="0" borderId="10" xfId="0" applyFont="1" applyBorder="1" applyAlignment="1" applyProtection="1">
      <alignment vertical="center"/>
    </xf>
    <xf numFmtId="0" fontId="12" fillId="0" borderId="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" fillId="0" borderId="4" xfId="0" applyFont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/>
    <xf numFmtId="0" fontId="12" fillId="0" borderId="0" xfId="0" applyFont="1" applyAlignment="1"/>
    <xf numFmtId="0" fontId="12" fillId="0" borderId="15" xfId="0" applyFont="1" applyBorder="1" applyAlignment="1"/>
    <xf numFmtId="170" fontId="12" fillId="2" borderId="27" xfId="1" applyNumberFormat="1" applyFont="1" applyFill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12" fillId="2" borderId="10" xfId="0" applyFont="1" applyFill="1" applyBorder="1" applyAlignment="1" applyProtection="1">
      <alignment wrapText="1"/>
      <protection locked="0"/>
    </xf>
    <xf numFmtId="0" fontId="12" fillId="2" borderId="4" xfId="0" applyFont="1" applyFill="1" applyBorder="1" applyAlignment="1" applyProtection="1">
      <alignment wrapText="1"/>
      <protection locked="0"/>
    </xf>
    <xf numFmtId="0" fontId="12" fillId="2" borderId="11" xfId="0" applyFont="1" applyFill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12" fillId="0" borderId="9" xfId="0" applyFont="1" applyBorder="1" applyAlignment="1" applyProtection="1">
      <alignment wrapText="1"/>
    </xf>
    <xf numFmtId="0" fontId="16" fillId="0" borderId="10" xfId="0" applyFont="1" applyFill="1" applyBorder="1" applyAlignment="1" applyProtection="1">
      <alignment wrapText="1"/>
    </xf>
    <xf numFmtId="0" fontId="16" fillId="0" borderId="4" xfId="0" applyFont="1" applyFill="1" applyBorder="1" applyAlignment="1" applyProtection="1">
      <alignment wrapText="1"/>
    </xf>
    <xf numFmtId="0" fontId="16" fillId="0" borderId="11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protection locked="0"/>
    </xf>
    <xf numFmtId="0" fontId="12" fillId="0" borderId="10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  <xf numFmtId="0" fontId="16" fillId="0" borderId="7" xfId="0" applyFont="1" applyBorder="1" applyAlignment="1" applyProtection="1">
      <alignment vertical="center"/>
    </xf>
    <xf numFmtId="0" fontId="12" fillId="0" borderId="1" xfId="0" applyFont="1" applyBorder="1" applyAlignment="1">
      <alignment vertical="center"/>
    </xf>
    <xf numFmtId="0" fontId="16" fillId="0" borderId="8" xfId="0" applyFont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1" fillId="0" borderId="8" xfId="0" applyFont="1" applyBorder="1" applyAlignment="1" applyProtection="1">
      <alignment horizontal="left"/>
    </xf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5" fillId="2" borderId="8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>
      <alignment horizontal="right" vertical="center"/>
    </xf>
    <xf numFmtId="14" fontId="12" fillId="2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27" xfId="0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vertical="center"/>
    </xf>
    <xf numFmtId="0" fontId="12" fillId="2" borderId="15" xfId="0" applyFont="1" applyFill="1" applyBorder="1" applyProtection="1">
      <protection locked="0"/>
    </xf>
    <xf numFmtId="0" fontId="12" fillId="2" borderId="15" xfId="0" applyFont="1" applyFill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7" fillId="2" borderId="8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 applyProtection="1">
      <alignment vertical="center"/>
    </xf>
    <xf numFmtId="49" fontId="12" fillId="0" borderId="15" xfId="0" applyNumberFormat="1" applyFont="1" applyFill="1" applyBorder="1" applyAlignment="1" applyProtection="1">
      <alignment horizontal="left" vertical="center"/>
    </xf>
    <xf numFmtId="0" fontId="12" fillId="0" borderId="25" xfId="0" applyFont="1" applyFill="1" applyBorder="1" applyAlignment="1" applyProtection="1">
      <alignment horizontal="left" vertical="center"/>
    </xf>
    <xf numFmtId="0" fontId="12" fillId="0" borderId="24" xfId="0" applyFont="1" applyFill="1" applyBorder="1" applyAlignment="1" applyProtection="1">
      <alignment horizontal="left" vertical="center"/>
    </xf>
    <xf numFmtId="0" fontId="12" fillId="0" borderId="26" xfId="0" applyFont="1" applyFill="1" applyBorder="1" applyAlignment="1" applyProtection="1">
      <alignment horizontal="left" vertical="center"/>
    </xf>
    <xf numFmtId="0" fontId="12" fillId="2" borderId="8" xfId="0" applyNumberFormat="1" applyFont="1" applyFill="1" applyBorder="1" applyAlignment="1" applyProtection="1">
      <alignment vertical="center" wrapText="1"/>
      <protection locked="0"/>
    </xf>
    <xf numFmtId="0" fontId="12" fillId="2" borderId="0" xfId="0" applyNumberFormat="1" applyFont="1" applyFill="1" applyBorder="1" applyAlignment="1" applyProtection="1">
      <alignment vertical="center" wrapText="1"/>
      <protection locked="0"/>
    </xf>
    <xf numFmtId="0" fontId="12" fillId="2" borderId="9" xfId="0" applyNumberFormat="1" applyFont="1" applyFill="1" applyBorder="1" applyAlignment="1" applyProtection="1">
      <alignment vertical="center" wrapText="1"/>
      <protection locked="0"/>
    </xf>
    <xf numFmtId="172" fontId="12" fillId="0" borderId="4" xfId="0" applyNumberFormat="1" applyFont="1" applyFill="1" applyBorder="1" applyAlignment="1" applyProtection="1">
      <alignment horizontal="center" vertical="center"/>
      <protection locked="0"/>
    </xf>
    <xf numFmtId="14" fontId="12" fillId="2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2" fillId="0" borderId="9" xfId="0" applyFont="1" applyFill="1" applyBorder="1" applyAlignment="1" applyProtection="1">
      <alignment vertical="center" wrapText="1"/>
    </xf>
    <xf numFmtId="0" fontId="12" fillId="0" borderId="27" xfId="0" applyNumberFormat="1" applyFont="1" applyFill="1" applyBorder="1" applyAlignment="1" applyProtection="1">
      <alignment horizontal="left" vertical="center"/>
    </xf>
    <xf numFmtId="0" fontId="12" fillId="0" borderId="15" xfId="0" applyNumberFormat="1" applyFont="1" applyFill="1" applyBorder="1" applyAlignment="1" applyProtection="1">
      <alignment horizontal="left" vertical="center"/>
    </xf>
    <xf numFmtId="0" fontId="12" fillId="0" borderId="15" xfId="1" applyNumberFormat="1" applyFont="1" applyFill="1" applyBorder="1" applyAlignment="1" applyProtection="1">
      <alignment horizontal="left" vertical="center"/>
    </xf>
    <xf numFmtId="0" fontId="12" fillId="0" borderId="25" xfId="1" applyNumberFormat="1" applyFont="1" applyFill="1" applyBorder="1" applyAlignment="1" applyProtection="1">
      <alignment horizontal="left" vertical="center"/>
    </xf>
    <xf numFmtId="0" fontId="12" fillId="0" borderId="9" xfId="0" applyFont="1" applyBorder="1" applyAlignment="1" applyProtection="1">
      <alignment vertical="center"/>
    </xf>
  </cellXfs>
  <cellStyles count="8">
    <cellStyle name="Lien hypertexte" xfId="7" builtinId="8"/>
    <cellStyle name="Milliers" xfId="1" builtinId="3"/>
    <cellStyle name="Normal" xfId="0" builtinId="0"/>
    <cellStyle name="Normal 2" xfId="3"/>
    <cellStyle name="Normal 3" xfId="4"/>
    <cellStyle name="Normal 4" xfId="5"/>
    <cellStyle name="Pourcentage" xfId="2" builtin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0</xdr:rowOff>
    </xdr:from>
    <xdr:to>
      <xdr:col>9</xdr:col>
      <xdr:colOff>885825</xdr:colOff>
      <xdr:row>0</xdr:row>
      <xdr:rowOff>0</xdr:rowOff>
    </xdr:to>
    <xdr:pic>
      <xdr:nvPicPr>
        <xdr:cNvPr id="18433" name="Picture 1" descr="sff_noir_cor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314325</xdr:colOff>
      <xdr:row>0</xdr:row>
      <xdr:rowOff>0</xdr:rowOff>
    </xdr:to>
    <xdr:grpSp>
      <xdr:nvGrpSpPr>
        <xdr:cNvPr id="18435" name="Group 3"/>
        <xdr:cNvGrpSpPr>
          <a:grpSpLocks noChangeAspect="1"/>
        </xdr:cNvGrpSpPr>
      </xdr:nvGrpSpPr>
      <xdr:grpSpPr bwMode="auto">
        <a:xfrm>
          <a:off x="114300" y="0"/>
          <a:ext cx="428329" cy="0"/>
          <a:chOff x="5180" y="2178"/>
          <a:chExt cx="1342" cy="1323"/>
        </a:xfrm>
      </xdr:grpSpPr>
      <xdr:sp macro="" textlink="">
        <xdr:nvSpPr>
          <xdr:cNvPr id="18436" name="Freeform 4"/>
          <xdr:cNvSpPr>
            <a:spLocks noChangeAspect="1"/>
          </xdr:cNvSpPr>
        </xdr:nvSpPr>
        <xdr:spPr bwMode="auto">
          <a:xfrm rot="5400000">
            <a:off x="5189" y="2169"/>
            <a:ext cx="1323" cy="1342"/>
          </a:xfrm>
          <a:custGeom>
            <a:avLst/>
            <a:gdLst/>
            <a:ahLst/>
            <a:cxnLst>
              <a:cxn ang="0">
                <a:pos x="9987" y="0"/>
              </a:cxn>
              <a:cxn ang="0">
                <a:pos x="11013" y="64"/>
              </a:cxn>
              <a:cxn ang="0">
                <a:pos x="12000" y="192"/>
              </a:cxn>
              <a:cxn ang="0">
                <a:pos x="12962" y="449"/>
              </a:cxn>
              <a:cxn ang="0">
                <a:pos x="13885" y="795"/>
              </a:cxn>
              <a:cxn ang="0">
                <a:pos x="14756" y="1218"/>
              </a:cxn>
              <a:cxn ang="0">
                <a:pos x="15590" y="1692"/>
              </a:cxn>
              <a:cxn ang="0">
                <a:pos x="16346" y="2269"/>
              </a:cxn>
              <a:cxn ang="0">
                <a:pos x="17051" y="2949"/>
              </a:cxn>
              <a:cxn ang="0">
                <a:pos x="17731" y="3654"/>
              </a:cxn>
              <a:cxn ang="0">
                <a:pos x="18308" y="4410"/>
              </a:cxn>
              <a:cxn ang="0">
                <a:pos x="18782" y="5218"/>
              </a:cxn>
              <a:cxn ang="0">
                <a:pos x="19205" y="6115"/>
              </a:cxn>
              <a:cxn ang="0">
                <a:pos x="19551" y="7013"/>
              </a:cxn>
              <a:cxn ang="0">
                <a:pos x="19808" y="7962"/>
              </a:cxn>
              <a:cxn ang="0">
                <a:pos x="19936" y="8962"/>
              </a:cxn>
              <a:cxn ang="0">
                <a:pos x="20000" y="9987"/>
              </a:cxn>
              <a:cxn ang="0">
                <a:pos x="19936" y="11013"/>
              </a:cxn>
              <a:cxn ang="0">
                <a:pos x="19808" y="12000"/>
              </a:cxn>
              <a:cxn ang="0">
                <a:pos x="19551" y="12962"/>
              </a:cxn>
              <a:cxn ang="0">
                <a:pos x="19205" y="13885"/>
              </a:cxn>
              <a:cxn ang="0">
                <a:pos x="18782" y="14756"/>
              </a:cxn>
              <a:cxn ang="0">
                <a:pos x="18308" y="15590"/>
              </a:cxn>
              <a:cxn ang="0">
                <a:pos x="17731" y="16346"/>
              </a:cxn>
              <a:cxn ang="0">
                <a:pos x="17051" y="17051"/>
              </a:cxn>
              <a:cxn ang="0">
                <a:pos x="16346" y="17731"/>
              </a:cxn>
              <a:cxn ang="0">
                <a:pos x="15590" y="18308"/>
              </a:cxn>
              <a:cxn ang="0">
                <a:pos x="14756" y="18782"/>
              </a:cxn>
              <a:cxn ang="0">
                <a:pos x="13885" y="19205"/>
              </a:cxn>
              <a:cxn ang="0">
                <a:pos x="12962" y="19551"/>
              </a:cxn>
              <a:cxn ang="0">
                <a:pos x="12000" y="19808"/>
              </a:cxn>
              <a:cxn ang="0">
                <a:pos x="11013" y="19936"/>
              </a:cxn>
              <a:cxn ang="0">
                <a:pos x="9987" y="20000"/>
              </a:cxn>
              <a:cxn ang="0">
                <a:pos x="0" y="20000"/>
              </a:cxn>
              <a:cxn ang="0">
                <a:pos x="0" y="0"/>
              </a:cxn>
              <a:cxn ang="0">
                <a:pos x="9987" y="0"/>
              </a:cxn>
            </a:cxnLst>
            <a:rect l="0" t="0" r="r" b="b"/>
            <a:pathLst>
              <a:path w="20000" h="20000">
                <a:moveTo>
                  <a:pt x="9987" y="0"/>
                </a:moveTo>
                <a:lnTo>
                  <a:pt x="11013" y="64"/>
                </a:lnTo>
                <a:lnTo>
                  <a:pt x="12000" y="192"/>
                </a:lnTo>
                <a:lnTo>
                  <a:pt x="12962" y="449"/>
                </a:lnTo>
                <a:lnTo>
                  <a:pt x="13885" y="795"/>
                </a:lnTo>
                <a:lnTo>
                  <a:pt x="14756" y="1218"/>
                </a:lnTo>
                <a:lnTo>
                  <a:pt x="15590" y="1692"/>
                </a:lnTo>
                <a:lnTo>
                  <a:pt x="16346" y="2269"/>
                </a:lnTo>
                <a:lnTo>
                  <a:pt x="17051" y="2949"/>
                </a:lnTo>
                <a:lnTo>
                  <a:pt x="17731" y="3654"/>
                </a:lnTo>
                <a:lnTo>
                  <a:pt x="18308" y="4410"/>
                </a:lnTo>
                <a:lnTo>
                  <a:pt x="18782" y="5218"/>
                </a:lnTo>
                <a:lnTo>
                  <a:pt x="19205" y="6115"/>
                </a:lnTo>
                <a:lnTo>
                  <a:pt x="19551" y="7013"/>
                </a:lnTo>
                <a:lnTo>
                  <a:pt x="19808" y="7962"/>
                </a:lnTo>
                <a:lnTo>
                  <a:pt x="19936" y="8962"/>
                </a:lnTo>
                <a:lnTo>
                  <a:pt x="20000" y="9987"/>
                </a:lnTo>
                <a:lnTo>
                  <a:pt x="19936" y="11013"/>
                </a:lnTo>
                <a:lnTo>
                  <a:pt x="19808" y="12000"/>
                </a:lnTo>
                <a:lnTo>
                  <a:pt x="19551" y="12962"/>
                </a:lnTo>
                <a:lnTo>
                  <a:pt x="19205" y="13885"/>
                </a:lnTo>
                <a:lnTo>
                  <a:pt x="18782" y="14756"/>
                </a:lnTo>
                <a:lnTo>
                  <a:pt x="18308" y="15590"/>
                </a:lnTo>
                <a:lnTo>
                  <a:pt x="17731" y="16346"/>
                </a:lnTo>
                <a:lnTo>
                  <a:pt x="17051" y="17051"/>
                </a:lnTo>
                <a:lnTo>
                  <a:pt x="16346" y="17731"/>
                </a:lnTo>
                <a:lnTo>
                  <a:pt x="15590" y="18308"/>
                </a:lnTo>
                <a:lnTo>
                  <a:pt x="14756" y="18782"/>
                </a:lnTo>
                <a:lnTo>
                  <a:pt x="13885" y="19205"/>
                </a:lnTo>
                <a:lnTo>
                  <a:pt x="12962" y="19551"/>
                </a:lnTo>
                <a:lnTo>
                  <a:pt x="12000" y="19808"/>
                </a:lnTo>
                <a:lnTo>
                  <a:pt x="11013" y="19936"/>
                </a:lnTo>
                <a:lnTo>
                  <a:pt x="9987" y="20000"/>
                </a:lnTo>
                <a:lnTo>
                  <a:pt x="0" y="20000"/>
                </a:lnTo>
                <a:lnTo>
                  <a:pt x="0" y="0"/>
                </a:lnTo>
                <a:lnTo>
                  <a:pt x="9987" y="0"/>
                </a:lnTo>
                <a:close/>
              </a:path>
            </a:pathLst>
          </a:custGeom>
          <a:solidFill>
            <a:srgbClr val="FFFFFF"/>
          </a:solidFill>
          <a:ln w="9525" cap="flat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sp>
      <xdr:sp macro="" textlink="">
        <xdr:nvSpPr>
          <xdr:cNvPr id="18437" name="Rectangle 5"/>
          <xdr:cNvSpPr>
            <a:spLocks noChangeAspect="1" noChangeArrowheads="1"/>
          </xdr:cNvSpPr>
        </xdr:nvSpPr>
        <xdr:spPr bwMode="auto">
          <a:xfrm>
            <a:off x="5180" y="2186"/>
            <a:ext cx="1329" cy="598"/>
          </a:xfrm>
          <a:prstGeom prst="rect">
            <a:avLst/>
          </a:prstGeom>
          <a:solidFill>
            <a:srgbClr val="000000"/>
          </a:solidFill>
          <a:ln w="17145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312420</xdr:colOff>
      <xdr:row>0</xdr:row>
      <xdr:rowOff>822960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60120" cy="8229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389299</xdr:colOff>
          <xdr:row>39</xdr:row>
          <xdr:rowOff>27160</xdr:rowOff>
        </xdr:from>
        <xdr:to>
          <xdr:col>4</xdr:col>
          <xdr:colOff>99588</xdr:colOff>
          <xdr:row>41</xdr:row>
          <xdr:rowOff>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506994</xdr:colOff>
          <xdr:row>39</xdr:row>
          <xdr:rowOff>36214</xdr:rowOff>
        </xdr:from>
        <xdr:to>
          <xdr:col>5</xdr:col>
          <xdr:colOff>117695</xdr:colOff>
          <xdr:row>41</xdr:row>
          <xdr:rowOff>9053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244444</xdr:colOff>
          <xdr:row>41</xdr:row>
          <xdr:rowOff>27160</xdr:rowOff>
        </xdr:from>
        <xdr:to>
          <xdr:col>2</xdr:col>
          <xdr:colOff>117695</xdr:colOff>
          <xdr:row>43</xdr:row>
          <xdr:rowOff>0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362139</xdr:colOff>
          <xdr:row>41</xdr:row>
          <xdr:rowOff>27160</xdr:rowOff>
        </xdr:from>
        <xdr:to>
          <xdr:col>4</xdr:col>
          <xdr:colOff>63374</xdr:colOff>
          <xdr:row>43</xdr:row>
          <xdr:rowOff>0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362139</xdr:colOff>
          <xdr:row>39</xdr:row>
          <xdr:rowOff>27160</xdr:rowOff>
        </xdr:from>
        <xdr:to>
          <xdr:col>3</xdr:col>
          <xdr:colOff>63374</xdr:colOff>
          <xdr:row>41</xdr:row>
          <xdr:rowOff>0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18107</xdr:colOff>
          <xdr:row>97</xdr:row>
          <xdr:rowOff>18107</xdr:rowOff>
        </xdr:from>
        <xdr:to>
          <xdr:col>1</xdr:col>
          <xdr:colOff>135802</xdr:colOff>
          <xdr:row>99</xdr:row>
          <xdr:rowOff>36214</xdr:rowOff>
        </xdr:to>
        <xdr:sp macro="" textlink="">
          <xdr:nvSpPr>
            <xdr:cNvPr id="18458" name="Check Box 26" hidden="1">
              <a:extLst>
                <a:ext uri="{63B3BB69-23CF-44E3-9099-C40C66FF867C}">
                  <a14:compatExt spid="_x0000_s18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18107</xdr:colOff>
          <xdr:row>99</xdr:row>
          <xdr:rowOff>0</xdr:rowOff>
        </xdr:from>
        <xdr:to>
          <xdr:col>1</xdr:col>
          <xdr:colOff>135802</xdr:colOff>
          <xdr:row>101</xdr:row>
          <xdr:rowOff>9053</xdr:rowOff>
        </xdr:to>
        <xdr:sp macro="" textlink="">
          <xdr:nvSpPr>
            <xdr:cNvPr id="18459" name="Check Box 27" hidden="1">
              <a:extLst>
                <a:ext uri="{63B3BB69-23CF-44E3-9099-C40C66FF867C}">
                  <a14:compatExt spid="_x0000_s18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0</xdr:rowOff>
    </xdr:from>
    <xdr:to>
      <xdr:col>9</xdr:col>
      <xdr:colOff>885825</xdr:colOff>
      <xdr:row>0</xdr:row>
      <xdr:rowOff>0</xdr:rowOff>
    </xdr:to>
    <xdr:pic>
      <xdr:nvPicPr>
        <xdr:cNvPr id="24577" name="Picture 1" descr="sff_noir_cor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314325</xdr:colOff>
      <xdr:row>0</xdr:row>
      <xdr:rowOff>0</xdr:rowOff>
    </xdr:to>
    <xdr:grpSp>
      <xdr:nvGrpSpPr>
        <xdr:cNvPr id="24578" name="Group 2"/>
        <xdr:cNvGrpSpPr>
          <a:grpSpLocks noChangeAspect="1"/>
        </xdr:cNvGrpSpPr>
      </xdr:nvGrpSpPr>
      <xdr:grpSpPr bwMode="auto">
        <a:xfrm>
          <a:off x="114300" y="0"/>
          <a:ext cx="420457" cy="0"/>
          <a:chOff x="5180" y="2178"/>
          <a:chExt cx="1342" cy="1323"/>
        </a:xfrm>
      </xdr:grpSpPr>
      <xdr:sp macro="" textlink="">
        <xdr:nvSpPr>
          <xdr:cNvPr id="24579" name="Freeform 3"/>
          <xdr:cNvSpPr>
            <a:spLocks noChangeAspect="1"/>
          </xdr:cNvSpPr>
        </xdr:nvSpPr>
        <xdr:spPr bwMode="auto">
          <a:xfrm rot="5400000">
            <a:off x="5189" y="2169"/>
            <a:ext cx="1323" cy="1342"/>
          </a:xfrm>
          <a:custGeom>
            <a:avLst/>
            <a:gdLst/>
            <a:ahLst/>
            <a:cxnLst>
              <a:cxn ang="0">
                <a:pos x="9987" y="0"/>
              </a:cxn>
              <a:cxn ang="0">
                <a:pos x="11013" y="64"/>
              </a:cxn>
              <a:cxn ang="0">
                <a:pos x="12000" y="192"/>
              </a:cxn>
              <a:cxn ang="0">
                <a:pos x="12962" y="449"/>
              </a:cxn>
              <a:cxn ang="0">
                <a:pos x="13885" y="795"/>
              </a:cxn>
              <a:cxn ang="0">
                <a:pos x="14756" y="1218"/>
              </a:cxn>
              <a:cxn ang="0">
                <a:pos x="15590" y="1692"/>
              </a:cxn>
              <a:cxn ang="0">
                <a:pos x="16346" y="2269"/>
              </a:cxn>
              <a:cxn ang="0">
                <a:pos x="17051" y="2949"/>
              </a:cxn>
              <a:cxn ang="0">
                <a:pos x="17731" y="3654"/>
              </a:cxn>
              <a:cxn ang="0">
                <a:pos x="18308" y="4410"/>
              </a:cxn>
              <a:cxn ang="0">
                <a:pos x="18782" y="5218"/>
              </a:cxn>
              <a:cxn ang="0">
                <a:pos x="19205" y="6115"/>
              </a:cxn>
              <a:cxn ang="0">
                <a:pos x="19551" y="7013"/>
              </a:cxn>
              <a:cxn ang="0">
                <a:pos x="19808" y="7962"/>
              </a:cxn>
              <a:cxn ang="0">
                <a:pos x="19936" y="8962"/>
              </a:cxn>
              <a:cxn ang="0">
                <a:pos x="20000" y="9987"/>
              </a:cxn>
              <a:cxn ang="0">
                <a:pos x="19936" y="11013"/>
              </a:cxn>
              <a:cxn ang="0">
                <a:pos x="19808" y="12000"/>
              </a:cxn>
              <a:cxn ang="0">
                <a:pos x="19551" y="12962"/>
              </a:cxn>
              <a:cxn ang="0">
                <a:pos x="19205" y="13885"/>
              </a:cxn>
              <a:cxn ang="0">
                <a:pos x="18782" y="14756"/>
              </a:cxn>
              <a:cxn ang="0">
                <a:pos x="18308" y="15590"/>
              </a:cxn>
              <a:cxn ang="0">
                <a:pos x="17731" y="16346"/>
              </a:cxn>
              <a:cxn ang="0">
                <a:pos x="17051" y="17051"/>
              </a:cxn>
              <a:cxn ang="0">
                <a:pos x="16346" y="17731"/>
              </a:cxn>
              <a:cxn ang="0">
                <a:pos x="15590" y="18308"/>
              </a:cxn>
              <a:cxn ang="0">
                <a:pos x="14756" y="18782"/>
              </a:cxn>
              <a:cxn ang="0">
                <a:pos x="13885" y="19205"/>
              </a:cxn>
              <a:cxn ang="0">
                <a:pos x="12962" y="19551"/>
              </a:cxn>
              <a:cxn ang="0">
                <a:pos x="12000" y="19808"/>
              </a:cxn>
              <a:cxn ang="0">
                <a:pos x="11013" y="19936"/>
              </a:cxn>
              <a:cxn ang="0">
                <a:pos x="9987" y="20000"/>
              </a:cxn>
              <a:cxn ang="0">
                <a:pos x="0" y="20000"/>
              </a:cxn>
              <a:cxn ang="0">
                <a:pos x="0" y="0"/>
              </a:cxn>
              <a:cxn ang="0">
                <a:pos x="9987" y="0"/>
              </a:cxn>
            </a:cxnLst>
            <a:rect l="0" t="0" r="r" b="b"/>
            <a:pathLst>
              <a:path w="20000" h="20000">
                <a:moveTo>
                  <a:pt x="9987" y="0"/>
                </a:moveTo>
                <a:lnTo>
                  <a:pt x="11013" y="64"/>
                </a:lnTo>
                <a:lnTo>
                  <a:pt x="12000" y="192"/>
                </a:lnTo>
                <a:lnTo>
                  <a:pt x="12962" y="449"/>
                </a:lnTo>
                <a:lnTo>
                  <a:pt x="13885" y="795"/>
                </a:lnTo>
                <a:lnTo>
                  <a:pt x="14756" y="1218"/>
                </a:lnTo>
                <a:lnTo>
                  <a:pt x="15590" y="1692"/>
                </a:lnTo>
                <a:lnTo>
                  <a:pt x="16346" y="2269"/>
                </a:lnTo>
                <a:lnTo>
                  <a:pt x="17051" y="2949"/>
                </a:lnTo>
                <a:lnTo>
                  <a:pt x="17731" y="3654"/>
                </a:lnTo>
                <a:lnTo>
                  <a:pt x="18308" y="4410"/>
                </a:lnTo>
                <a:lnTo>
                  <a:pt x="18782" y="5218"/>
                </a:lnTo>
                <a:lnTo>
                  <a:pt x="19205" y="6115"/>
                </a:lnTo>
                <a:lnTo>
                  <a:pt x="19551" y="7013"/>
                </a:lnTo>
                <a:lnTo>
                  <a:pt x="19808" y="7962"/>
                </a:lnTo>
                <a:lnTo>
                  <a:pt x="19936" y="8962"/>
                </a:lnTo>
                <a:lnTo>
                  <a:pt x="20000" y="9987"/>
                </a:lnTo>
                <a:lnTo>
                  <a:pt x="19936" y="11013"/>
                </a:lnTo>
                <a:lnTo>
                  <a:pt x="19808" y="12000"/>
                </a:lnTo>
                <a:lnTo>
                  <a:pt x="19551" y="12962"/>
                </a:lnTo>
                <a:lnTo>
                  <a:pt x="19205" y="13885"/>
                </a:lnTo>
                <a:lnTo>
                  <a:pt x="18782" y="14756"/>
                </a:lnTo>
                <a:lnTo>
                  <a:pt x="18308" y="15590"/>
                </a:lnTo>
                <a:lnTo>
                  <a:pt x="17731" y="16346"/>
                </a:lnTo>
                <a:lnTo>
                  <a:pt x="17051" y="17051"/>
                </a:lnTo>
                <a:lnTo>
                  <a:pt x="16346" y="17731"/>
                </a:lnTo>
                <a:lnTo>
                  <a:pt x="15590" y="18308"/>
                </a:lnTo>
                <a:lnTo>
                  <a:pt x="14756" y="18782"/>
                </a:lnTo>
                <a:lnTo>
                  <a:pt x="13885" y="19205"/>
                </a:lnTo>
                <a:lnTo>
                  <a:pt x="12962" y="19551"/>
                </a:lnTo>
                <a:lnTo>
                  <a:pt x="12000" y="19808"/>
                </a:lnTo>
                <a:lnTo>
                  <a:pt x="11013" y="19936"/>
                </a:lnTo>
                <a:lnTo>
                  <a:pt x="9987" y="20000"/>
                </a:lnTo>
                <a:lnTo>
                  <a:pt x="0" y="20000"/>
                </a:lnTo>
                <a:lnTo>
                  <a:pt x="0" y="0"/>
                </a:lnTo>
                <a:lnTo>
                  <a:pt x="9987" y="0"/>
                </a:lnTo>
                <a:close/>
              </a:path>
            </a:pathLst>
          </a:custGeom>
          <a:solidFill>
            <a:srgbClr val="FFFFFF"/>
          </a:solidFill>
          <a:ln w="9525" cap="flat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sp>
      <xdr:sp macro="" textlink="">
        <xdr:nvSpPr>
          <xdr:cNvPr id="24580" name="Rectangle 4"/>
          <xdr:cNvSpPr>
            <a:spLocks noChangeAspect="1" noChangeArrowheads="1"/>
          </xdr:cNvSpPr>
        </xdr:nvSpPr>
        <xdr:spPr bwMode="auto">
          <a:xfrm>
            <a:off x="5180" y="2186"/>
            <a:ext cx="1329" cy="598"/>
          </a:xfrm>
          <a:prstGeom prst="rect">
            <a:avLst/>
          </a:prstGeom>
          <a:solidFill>
            <a:srgbClr val="000000"/>
          </a:solidFill>
          <a:ln w="17145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pic>
      <xdr:nvPicPr>
        <xdr:cNvPr id="24590" name="Picture 14" descr="sff_noir_cor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8400" y="1543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312420</xdr:colOff>
      <xdr:row>0</xdr:row>
      <xdr:rowOff>822960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60120" cy="8229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108642</xdr:colOff>
          <xdr:row>6</xdr:row>
          <xdr:rowOff>36214</xdr:rowOff>
        </xdr:from>
        <xdr:to>
          <xdr:col>4</xdr:col>
          <xdr:colOff>407406</xdr:colOff>
          <xdr:row>8</xdr:row>
          <xdr:rowOff>9053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353085</xdr:colOff>
          <xdr:row>6</xdr:row>
          <xdr:rowOff>27160</xdr:rowOff>
        </xdr:from>
        <xdr:to>
          <xdr:col>7</xdr:col>
          <xdr:colOff>144855</xdr:colOff>
          <xdr:row>8</xdr:row>
          <xdr:rowOff>18107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0</xdr:rowOff>
    </xdr:from>
    <xdr:to>
      <xdr:col>9</xdr:col>
      <xdr:colOff>885825</xdr:colOff>
      <xdr:row>0</xdr:row>
      <xdr:rowOff>0</xdr:rowOff>
    </xdr:to>
    <xdr:pic>
      <xdr:nvPicPr>
        <xdr:cNvPr id="23553" name="Picture 1" descr="sff_noir_cor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314325</xdr:colOff>
      <xdr:row>0</xdr:row>
      <xdr:rowOff>0</xdr:rowOff>
    </xdr:to>
    <xdr:grpSp>
      <xdr:nvGrpSpPr>
        <xdr:cNvPr id="23554" name="Group 2"/>
        <xdr:cNvGrpSpPr>
          <a:grpSpLocks noChangeAspect="1"/>
        </xdr:cNvGrpSpPr>
      </xdr:nvGrpSpPr>
      <xdr:grpSpPr bwMode="auto">
        <a:xfrm>
          <a:off x="114300" y="0"/>
          <a:ext cx="417308" cy="0"/>
          <a:chOff x="5180" y="2178"/>
          <a:chExt cx="1342" cy="1323"/>
        </a:xfrm>
      </xdr:grpSpPr>
      <xdr:sp macro="" textlink="">
        <xdr:nvSpPr>
          <xdr:cNvPr id="23555" name="Freeform 3"/>
          <xdr:cNvSpPr>
            <a:spLocks noChangeAspect="1"/>
          </xdr:cNvSpPr>
        </xdr:nvSpPr>
        <xdr:spPr bwMode="auto">
          <a:xfrm rot="5400000">
            <a:off x="5189" y="2169"/>
            <a:ext cx="1323" cy="1342"/>
          </a:xfrm>
          <a:custGeom>
            <a:avLst/>
            <a:gdLst/>
            <a:ahLst/>
            <a:cxnLst>
              <a:cxn ang="0">
                <a:pos x="9987" y="0"/>
              </a:cxn>
              <a:cxn ang="0">
                <a:pos x="11013" y="64"/>
              </a:cxn>
              <a:cxn ang="0">
                <a:pos x="12000" y="192"/>
              </a:cxn>
              <a:cxn ang="0">
                <a:pos x="12962" y="449"/>
              </a:cxn>
              <a:cxn ang="0">
                <a:pos x="13885" y="795"/>
              </a:cxn>
              <a:cxn ang="0">
                <a:pos x="14756" y="1218"/>
              </a:cxn>
              <a:cxn ang="0">
                <a:pos x="15590" y="1692"/>
              </a:cxn>
              <a:cxn ang="0">
                <a:pos x="16346" y="2269"/>
              </a:cxn>
              <a:cxn ang="0">
                <a:pos x="17051" y="2949"/>
              </a:cxn>
              <a:cxn ang="0">
                <a:pos x="17731" y="3654"/>
              </a:cxn>
              <a:cxn ang="0">
                <a:pos x="18308" y="4410"/>
              </a:cxn>
              <a:cxn ang="0">
                <a:pos x="18782" y="5218"/>
              </a:cxn>
              <a:cxn ang="0">
                <a:pos x="19205" y="6115"/>
              </a:cxn>
              <a:cxn ang="0">
                <a:pos x="19551" y="7013"/>
              </a:cxn>
              <a:cxn ang="0">
                <a:pos x="19808" y="7962"/>
              </a:cxn>
              <a:cxn ang="0">
                <a:pos x="19936" y="8962"/>
              </a:cxn>
              <a:cxn ang="0">
                <a:pos x="20000" y="9987"/>
              </a:cxn>
              <a:cxn ang="0">
                <a:pos x="19936" y="11013"/>
              </a:cxn>
              <a:cxn ang="0">
                <a:pos x="19808" y="12000"/>
              </a:cxn>
              <a:cxn ang="0">
                <a:pos x="19551" y="12962"/>
              </a:cxn>
              <a:cxn ang="0">
                <a:pos x="19205" y="13885"/>
              </a:cxn>
              <a:cxn ang="0">
                <a:pos x="18782" y="14756"/>
              </a:cxn>
              <a:cxn ang="0">
                <a:pos x="18308" y="15590"/>
              </a:cxn>
              <a:cxn ang="0">
                <a:pos x="17731" y="16346"/>
              </a:cxn>
              <a:cxn ang="0">
                <a:pos x="17051" y="17051"/>
              </a:cxn>
              <a:cxn ang="0">
                <a:pos x="16346" y="17731"/>
              </a:cxn>
              <a:cxn ang="0">
                <a:pos x="15590" y="18308"/>
              </a:cxn>
              <a:cxn ang="0">
                <a:pos x="14756" y="18782"/>
              </a:cxn>
              <a:cxn ang="0">
                <a:pos x="13885" y="19205"/>
              </a:cxn>
              <a:cxn ang="0">
                <a:pos x="12962" y="19551"/>
              </a:cxn>
              <a:cxn ang="0">
                <a:pos x="12000" y="19808"/>
              </a:cxn>
              <a:cxn ang="0">
                <a:pos x="11013" y="19936"/>
              </a:cxn>
              <a:cxn ang="0">
                <a:pos x="9987" y="20000"/>
              </a:cxn>
              <a:cxn ang="0">
                <a:pos x="0" y="20000"/>
              </a:cxn>
              <a:cxn ang="0">
                <a:pos x="0" y="0"/>
              </a:cxn>
              <a:cxn ang="0">
                <a:pos x="9987" y="0"/>
              </a:cxn>
            </a:cxnLst>
            <a:rect l="0" t="0" r="r" b="b"/>
            <a:pathLst>
              <a:path w="20000" h="20000">
                <a:moveTo>
                  <a:pt x="9987" y="0"/>
                </a:moveTo>
                <a:lnTo>
                  <a:pt x="11013" y="64"/>
                </a:lnTo>
                <a:lnTo>
                  <a:pt x="12000" y="192"/>
                </a:lnTo>
                <a:lnTo>
                  <a:pt x="12962" y="449"/>
                </a:lnTo>
                <a:lnTo>
                  <a:pt x="13885" y="795"/>
                </a:lnTo>
                <a:lnTo>
                  <a:pt x="14756" y="1218"/>
                </a:lnTo>
                <a:lnTo>
                  <a:pt x="15590" y="1692"/>
                </a:lnTo>
                <a:lnTo>
                  <a:pt x="16346" y="2269"/>
                </a:lnTo>
                <a:lnTo>
                  <a:pt x="17051" y="2949"/>
                </a:lnTo>
                <a:lnTo>
                  <a:pt x="17731" y="3654"/>
                </a:lnTo>
                <a:lnTo>
                  <a:pt x="18308" y="4410"/>
                </a:lnTo>
                <a:lnTo>
                  <a:pt x="18782" y="5218"/>
                </a:lnTo>
                <a:lnTo>
                  <a:pt x="19205" y="6115"/>
                </a:lnTo>
                <a:lnTo>
                  <a:pt x="19551" y="7013"/>
                </a:lnTo>
                <a:lnTo>
                  <a:pt x="19808" y="7962"/>
                </a:lnTo>
                <a:lnTo>
                  <a:pt x="19936" y="8962"/>
                </a:lnTo>
                <a:lnTo>
                  <a:pt x="20000" y="9987"/>
                </a:lnTo>
                <a:lnTo>
                  <a:pt x="19936" y="11013"/>
                </a:lnTo>
                <a:lnTo>
                  <a:pt x="19808" y="12000"/>
                </a:lnTo>
                <a:lnTo>
                  <a:pt x="19551" y="12962"/>
                </a:lnTo>
                <a:lnTo>
                  <a:pt x="19205" y="13885"/>
                </a:lnTo>
                <a:lnTo>
                  <a:pt x="18782" y="14756"/>
                </a:lnTo>
                <a:lnTo>
                  <a:pt x="18308" y="15590"/>
                </a:lnTo>
                <a:lnTo>
                  <a:pt x="17731" y="16346"/>
                </a:lnTo>
                <a:lnTo>
                  <a:pt x="17051" y="17051"/>
                </a:lnTo>
                <a:lnTo>
                  <a:pt x="16346" y="17731"/>
                </a:lnTo>
                <a:lnTo>
                  <a:pt x="15590" y="18308"/>
                </a:lnTo>
                <a:lnTo>
                  <a:pt x="14756" y="18782"/>
                </a:lnTo>
                <a:lnTo>
                  <a:pt x="13885" y="19205"/>
                </a:lnTo>
                <a:lnTo>
                  <a:pt x="12962" y="19551"/>
                </a:lnTo>
                <a:lnTo>
                  <a:pt x="12000" y="19808"/>
                </a:lnTo>
                <a:lnTo>
                  <a:pt x="11013" y="19936"/>
                </a:lnTo>
                <a:lnTo>
                  <a:pt x="9987" y="20000"/>
                </a:lnTo>
                <a:lnTo>
                  <a:pt x="0" y="20000"/>
                </a:lnTo>
                <a:lnTo>
                  <a:pt x="0" y="0"/>
                </a:lnTo>
                <a:lnTo>
                  <a:pt x="9987" y="0"/>
                </a:lnTo>
                <a:close/>
              </a:path>
            </a:pathLst>
          </a:custGeom>
          <a:solidFill>
            <a:srgbClr val="FFFFFF"/>
          </a:solidFill>
          <a:ln w="9525" cap="flat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sp>
      <xdr:sp macro="" textlink="">
        <xdr:nvSpPr>
          <xdr:cNvPr id="23556" name="Rectangle 4"/>
          <xdr:cNvSpPr>
            <a:spLocks noChangeAspect="1" noChangeArrowheads="1"/>
          </xdr:cNvSpPr>
        </xdr:nvSpPr>
        <xdr:spPr bwMode="auto">
          <a:xfrm>
            <a:off x="5180" y="2186"/>
            <a:ext cx="1329" cy="598"/>
          </a:xfrm>
          <a:prstGeom prst="rect">
            <a:avLst/>
          </a:prstGeom>
          <a:solidFill>
            <a:srgbClr val="000000"/>
          </a:solidFill>
          <a:ln w="17145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pic>
      <xdr:nvPicPr>
        <xdr:cNvPr id="23574" name="Picture 22" descr="sff_noir_cor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8400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312420</xdr:colOff>
      <xdr:row>0</xdr:row>
      <xdr:rowOff>822960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60120" cy="8229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27160</xdr:colOff>
          <xdr:row>30</xdr:row>
          <xdr:rowOff>27160</xdr:rowOff>
        </xdr:from>
        <xdr:to>
          <xdr:col>1</xdr:col>
          <xdr:colOff>126749</xdr:colOff>
          <xdr:row>32</xdr:row>
          <xdr:rowOff>27160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27160</xdr:colOff>
          <xdr:row>32</xdr:row>
          <xdr:rowOff>18107</xdr:rowOff>
        </xdr:from>
        <xdr:to>
          <xdr:col>1</xdr:col>
          <xdr:colOff>126749</xdr:colOff>
          <xdr:row>34</xdr:row>
          <xdr:rowOff>18107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173"/>
  <sheetViews>
    <sheetView tabSelected="1" zoomScale="115" zoomScaleNormal="115" zoomScaleSheetLayoutView="100" workbookViewId="0">
      <selection activeCell="B136" sqref="B135:B136"/>
    </sheetView>
  </sheetViews>
  <sheetFormatPr baseColWidth="10" defaultColWidth="11.375" defaultRowHeight="12.85" x14ac:dyDescent="0.2"/>
  <cols>
    <col min="1" max="1" width="3.125" style="2" customWidth="1"/>
    <col min="2" max="2" width="6.625" style="2" customWidth="1"/>
    <col min="3" max="4" width="9" style="2" customWidth="1"/>
    <col min="5" max="5" width="10.375" style="2" customWidth="1"/>
    <col min="6" max="6" width="6.75" style="2" customWidth="1"/>
    <col min="7" max="7" width="7.75" style="2" customWidth="1"/>
    <col min="8" max="8" width="13.75" style="2" customWidth="1"/>
    <col min="9" max="10" width="13.75" style="9" customWidth="1"/>
    <col min="11" max="11" width="2.75" style="2" customWidth="1"/>
    <col min="12" max="16384" width="11.375" style="2"/>
  </cols>
  <sheetData>
    <row r="1" spans="1:10" ht="81.3" customHeight="1" x14ac:dyDescent="0.2">
      <c r="H1" s="472" t="s">
        <v>117</v>
      </c>
      <c r="I1" s="472"/>
      <c r="J1" s="472"/>
    </row>
    <row r="2" spans="1:10" s="1" customFormat="1" ht="3.05" customHeight="1" x14ac:dyDescent="0.2">
      <c r="A2" s="14"/>
      <c r="B2" s="15"/>
      <c r="C2" s="16"/>
      <c r="D2" s="16"/>
      <c r="E2" s="16"/>
      <c r="F2" s="17"/>
      <c r="G2" s="15"/>
      <c r="H2" s="15"/>
      <c r="I2" s="8"/>
      <c r="J2" s="13"/>
    </row>
    <row r="3" spans="1:10" s="26" customFormat="1" ht="18" customHeight="1" x14ac:dyDescent="0.3">
      <c r="A3" s="496" t="s">
        <v>118</v>
      </c>
      <c r="B3" s="497"/>
      <c r="C3" s="497"/>
      <c r="D3" s="497"/>
      <c r="E3" s="497"/>
      <c r="F3" s="497"/>
      <c r="G3" s="497"/>
      <c r="H3" s="497"/>
      <c r="I3" s="497"/>
      <c r="J3" s="498"/>
    </row>
    <row r="4" spans="1:10" s="1" customFormat="1" ht="39.75" customHeight="1" x14ac:dyDescent="0.2">
      <c r="A4" s="447" t="s">
        <v>113</v>
      </c>
      <c r="B4" s="448"/>
      <c r="C4" s="448"/>
      <c r="D4" s="448"/>
      <c r="E4" s="448"/>
      <c r="F4" s="448"/>
      <c r="G4" s="448"/>
      <c r="H4" s="448"/>
      <c r="I4" s="448"/>
      <c r="J4" s="443"/>
    </row>
    <row r="5" spans="1:10" s="1" customFormat="1" ht="5.2" customHeight="1" x14ac:dyDescent="0.2">
      <c r="A5" s="36"/>
      <c r="B5" s="37"/>
      <c r="C5" s="38"/>
      <c r="D5" s="38"/>
      <c r="E5" s="38"/>
      <c r="F5" s="38"/>
      <c r="G5" s="37"/>
      <c r="H5" s="37"/>
      <c r="I5" s="39"/>
      <c r="J5" s="40"/>
    </row>
    <row r="6" spans="1:10" s="1" customFormat="1" ht="18" customHeight="1" x14ac:dyDescent="0.2">
      <c r="A6" s="41" t="s">
        <v>58</v>
      </c>
      <c r="B6" s="37"/>
      <c r="C6" s="38"/>
      <c r="D6" s="38"/>
      <c r="E6" s="38"/>
      <c r="F6" s="38"/>
      <c r="G6" s="37"/>
      <c r="H6" s="37"/>
      <c r="I6" s="39"/>
      <c r="J6" s="40"/>
    </row>
    <row r="7" spans="1:10" ht="5.2" customHeight="1" x14ac:dyDescent="0.2">
      <c r="A7" s="42"/>
      <c r="B7" s="43"/>
      <c r="C7" s="43"/>
      <c r="D7" s="43"/>
      <c r="E7" s="43"/>
      <c r="F7" s="43"/>
      <c r="G7" s="43"/>
      <c r="H7" s="43"/>
      <c r="I7" s="44"/>
      <c r="J7" s="45"/>
    </row>
    <row r="8" spans="1:10" s="1" customFormat="1" ht="18" customHeight="1" x14ac:dyDescent="0.2">
      <c r="A8" s="499" t="s">
        <v>59</v>
      </c>
      <c r="B8" s="494"/>
      <c r="C8" s="494"/>
      <c r="D8" s="494"/>
      <c r="E8" s="494"/>
      <c r="F8" s="494"/>
      <c r="G8" s="494"/>
      <c r="H8" s="494"/>
      <c r="I8" s="494"/>
      <c r="J8" s="495"/>
    </row>
    <row r="9" spans="1:10" s="1" customFormat="1" ht="29.95" customHeight="1" x14ac:dyDescent="0.2">
      <c r="A9" s="441" t="s">
        <v>156</v>
      </c>
      <c r="B9" s="442"/>
      <c r="C9" s="442"/>
      <c r="D9" s="442"/>
      <c r="E9" s="442"/>
      <c r="F9" s="442"/>
      <c r="G9" s="442"/>
      <c r="H9" s="442"/>
      <c r="I9" s="442"/>
      <c r="J9" s="443"/>
    </row>
    <row r="10" spans="1:10" s="1" customFormat="1" ht="18" customHeight="1" x14ac:dyDescent="0.2">
      <c r="A10" s="41" t="s">
        <v>60</v>
      </c>
      <c r="B10" s="37"/>
      <c r="C10" s="37"/>
      <c r="D10" s="37"/>
      <c r="E10" s="37"/>
      <c r="F10" s="37"/>
      <c r="G10" s="37"/>
      <c r="H10" s="37"/>
      <c r="I10" s="39"/>
      <c r="J10" s="40"/>
    </row>
    <row r="11" spans="1:10" s="3" customFormat="1" ht="5.2" customHeight="1" x14ac:dyDescent="0.2">
      <c r="A11" s="46"/>
      <c r="B11" s="47"/>
      <c r="C11" s="47"/>
      <c r="D11" s="47"/>
      <c r="E11" s="47"/>
      <c r="F11" s="47"/>
      <c r="G11" s="47"/>
      <c r="H11" s="47"/>
      <c r="I11" s="48"/>
      <c r="J11" s="49"/>
    </row>
    <row r="12" spans="1:10" s="1" customFormat="1" ht="18" customHeight="1" x14ac:dyDescent="0.2">
      <c r="A12" s="444"/>
      <c r="B12" s="445"/>
      <c r="C12" s="445"/>
      <c r="D12" s="445"/>
      <c r="E12" s="445"/>
      <c r="F12" s="445"/>
      <c r="G12" s="445"/>
      <c r="H12" s="445"/>
      <c r="I12" s="445"/>
      <c r="J12" s="446"/>
    </row>
    <row r="13" spans="1:10" s="20" customFormat="1" ht="29.95" customHeight="1" x14ac:dyDescent="0.2">
      <c r="A13" s="441" t="s">
        <v>61</v>
      </c>
      <c r="B13" s="442"/>
      <c r="C13" s="442"/>
      <c r="D13" s="442"/>
      <c r="E13" s="442"/>
      <c r="F13" s="442"/>
      <c r="G13" s="442"/>
      <c r="H13" s="442"/>
      <c r="I13" s="442"/>
      <c r="J13" s="443"/>
    </row>
    <row r="14" spans="1:10" s="20" customFormat="1" ht="28.55" customHeight="1" x14ac:dyDescent="0.2">
      <c r="A14" s="488" t="s">
        <v>103</v>
      </c>
      <c r="B14" s="489"/>
      <c r="C14" s="489"/>
      <c r="D14" s="489"/>
      <c r="E14" s="489"/>
      <c r="F14" s="489"/>
      <c r="G14" s="489"/>
      <c r="H14" s="489"/>
      <c r="I14" s="489"/>
      <c r="J14" s="490"/>
    </row>
    <row r="15" spans="1:10" s="21" customFormat="1" ht="11.95" customHeight="1" x14ac:dyDescent="0.2">
      <c r="A15" s="491" t="s">
        <v>62</v>
      </c>
      <c r="B15" s="492"/>
      <c r="C15" s="492"/>
      <c r="D15" s="492"/>
      <c r="E15" s="51"/>
      <c r="F15" s="51"/>
      <c r="G15" s="51"/>
      <c r="H15" s="51"/>
      <c r="I15" s="52"/>
      <c r="J15" s="53"/>
    </row>
    <row r="16" spans="1:10" s="21" customFormat="1" ht="11.95" customHeight="1" x14ac:dyDescent="0.2">
      <c r="A16" s="493" t="s">
        <v>170</v>
      </c>
      <c r="B16" s="494"/>
      <c r="C16" s="494"/>
      <c r="D16" s="494"/>
      <c r="E16" s="494"/>
      <c r="F16" s="494"/>
      <c r="G16" s="494"/>
      <c r="H16" s="494"/>
      <c r="I16" s="494"/>
      <c r="J16" s="495"/>
    </row>
    <row r="17" spans="1:10" s="1" customFormat="1" ht="11.95" customHeight="1" x14ac:dyDescent="0.2">
      <c r="A17" s="469" t="s">
        <v>161</v>
      </c>
      <c r="B17" s="470"/>
      <c r="C17" s="470"/>
      <c r="D17" s="470"/>
      <c r="E17" s="470"/>
      <c r="F17" s="470"/>
      <c r="G17" s="470"/>
      <c r="H17" s="470"/>
      <c r="I17" s="470"/>
      <c r="J17" s="471"/>
    </row>
    <row r="18" spans="1:10" s="4" customFormat="1" ht="5.2" customHeight="1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6"/>
    </row>
    <row r="19" spans="1:10" s="3" customFormat="1" ht="15" customHeight="1" x14ac:dyDescent="0.2">
      <c r="A19" s="315" t="s">
        <v>63</v>
      </c>
      <c r="B19" s="311"/>
      <c r="C19" s="311"/>
      <c r="D19" s="311"/>
      <c r="E19" s="311"/>
      <c r="F19" s="311"/>
      <c r="G19" s="311"/>
      <c r="H19" s="311"/>
      <c r="I19" s="312"/>
      <c r="J19" s="313"/>
    </row>
    <row r="20" spans="1:10" s="1" customFormat="1" ht="5.2" customHeight="1" x14ac:dyDescent="0.2">
      <c r="A20" s="316"/>
      <c r="B20" s="355"/>
      <c r="C20" s="355"/>
      <c r="D20" s="317"/>
      <c r="E20" s="355"/>
      <c r="F20" s="318"/>
      <c r="G20" s="317"/>
      <c r="H20" s="317"/>
      <c r="I20" s="355"/>
      <c r="J20" s="319"/>
    </row>
    <row r="21" spans="1:10" ht="13.05" customHeight="1" x14ac:dyDescent="0.2">
      <c r="A21" s="351" t="s">
        <v>16</v>
      </c>
      <c r="B21" s="355"/>
      <c r="C21" s="364"/>
      <c r="D21" s="367"/>
      <c r="E21" s="367"/>
      <c r="F21" s="367"/>
      <c r="G21" s="468" t="s">
        <v>64</v>
      </c>
      <c r="H21" s="434"/>
      <c r="I21" s="365"/>
      <c r="J21" s="370"/>
    </row>
    <row r="22" spans="1:10" ht="13.05" customHeight="1" x14ac:dyDescent="0.2">
      <c r="A22" s="351" t="s">
        <v>17</v>
      </c>
      <c r="B22" s="355"/>
      <c r="C22" s="363"/>
      <c r="D22" s="369"/>
      <c r="E22" s="369"/>
      <c r="F22" s="369"/>
      <c r="G22" s="435" t="s">
        <v>19</v>
      </c>
      <c r="H22" s="434"/>
      <c r="I22" s="363"/>
      <c r="J22" s="371"/>
    </row>
    <row r="23" spans="1:10" s="5" customFormat="1" ht="13.05" customHeight="1" x14ac:dyDescent="0.2">
      <c r="A23" s="351" t="s">
        <v>18</v>
      </c>
      <c r="B23" s="355"/>
      <c r="C23" s="363"/>
      <c r="D23" s="369"/>
      <c r="E23" s="369"/>
      <c r="F23" s="369"/>
      <c r="G23" s="355"/>
      <c r="H23" s="355"/>
      <c r="I23" s="363"/>
      <c r="J23" s="371"/>
    </row>
    <row r="24" spans="1:10" s="1" customFormat="1" ht="5.2" customHeight="1" x14ac:dyDescent="0.2">
      <c r="A24" s="354"/>
      <c r="B24" s="355"/>
      <c r="C24" s="355"/>
      <c r="D24" s="355"/>
      <c r="E24" s="355"/>
      <c r="F24" s="355"/>
      <c r="G24" s="355"/>
      <c r="H24" s="355"/>
      <c r="I24" s="352"/>
      <c r="J24" s="314"/>
    </row>
    <row r="25" spans="1:10" s="1" customFormat="1" ht="13.05" customHeight="1" x14ac:dyDescent="0.2">
      <c r="A25" s="351" t="s">
        <v>27</v>
      </c>
      <c r="B25" s="309"/>
      <c r="C25" s="309"/>
      <c r="D25" s="364"/>
      <c r="E25" s="367"/>
      <c r="F25" s="367"/>
      <c r="G25" s="433" t="s">
        <v>22</v>
      </c>
      <c r="H25" s="434"/>
      <c r="I25" s="366"/>
      <c r="J25" s="372"/>
    </row>
    <row r="26" spans="1:10" ht="13.05" customHeight="1" x14ac:dyDescent="0.2">
      <c r="A26" s="351" t="s">
        <v>21</v>
      </c>
      <c r="B26" s="309"/>
      <c r="C26" s="309"/>
      <c r="D26" s="363"/>
      <c r="E26" s="369"/>
      <c r="F26" s="369"/>
      <c r="G26" s="435" t="s">
        <v>65</v>
      </c>
      <c r="H26" s="434"/>
      <c r="I26" s="368"/>
      <c r="J26" s="373"/>
    </row>
    <row r="27" spans="1:10" ht="5.2" customHeight="1" x14ac:dyDescent="0.2">
      <c r="A27" s="320"/>
      <c r="B27" s="321"/>
      <c r="C27" s="321"/>
      <c r="D27" s="321"/>
      <c r="E27" s="321"/>
      <c r="F27" s="321"/>
      <c r="G27" s="321"/>
      <c r="H27" s="321"/>
      <c r="I27" s="322"/>
      <c r="J27" s="323"/>
    </row>
    <row r="28" spans="1:10" s="1" customFormat="1" ht="5.2" customHeight="1" x14ac:dyDescent="0.2">
      <c r="A28" s="324"/>
      <c r="B28" s="325"/>
      <c r="C28" s="326"/>
      <c r="D28" s="327"/>
      <c r="E28" s="327"/>
      <c r="F28" s="326"/>
      <c r="G28" s="326"/>
      <c r="H28" s="326"/>
      <c r="I28" s="328"/>
      <c r="J28" s="329"/>
    </row>
    <row r="29" spans="1:10" s="3" customFormat="1" ht="15" customHeight="1" x14ac:dyDescent="0.2">
      <c r="A29" s="330" t="s">
        <v>23</v>
      </c>
      <c r="B29" s="309"/>
      <c r="C29" s="309"/>
      <c r="D29" s="356" t="s">
        <v>66</v>
      </c>
      <c r="E29" s="355"/>
      <c r="F29" s="375"/>
      <c r="G29" s="435" t="s">
        <v>67</v>
      </c>
      <c r="H29" s="435"/>
      <c r="I29" s="376">
        <v>2500000</v>
      </c>
      <c r="J29" s="377">
        <v>1100000</v>
      </c>
    </row>
    <row r="30" spans="1:10" s="1" customFormat="1" ht="13.05" customHeight="1" x14ac:dyDescent="0.2">
      <c r="A30" s="316"/>
      <c r="B30" s="355"/>
      <c r="C30" s="355"/>
      <c r="D30" s="362" t="s">
        <v>68</v>
      </c>
      <c r="E30" s="355"/>
      <c r="F30" s="375"/>
      <c r="G30" s="433" t="s">
        <v>15</v>
      </c>
      <c r="H30" s="433"/>
      <c r="I30" s="363"/>
      <c r="J30" s="371"/>
    </row>
    <row r="31" spans="1:10" s="1" customFormat="1" ht="13.05" customHeight="1" x14ac:dyDescent="0.2">
      <c r="A31" s="438"/>
      <c r="B31" s="439"/>
      <c r="C31" s="355"/>
      <c r="D31" s="440"/>
      <c r="E31" s="440"/>
      <c r="F31" s="440"/>
      <c r="G31" s="435" t="s">
        <v>69</v>
      </c>
      <c r="H31" s="435"/>
      <c r="I31" s="378"/>
      <c r="J31" s="373"/>
    </row>
    <row r="32" spans="1:10" ht="5.2" customHeight="1" x14ac:dyDescent="0.2">
      <c r="A32" s="339"/>
      <c r="B32" s="340"/>
      <c r="C32" s="340"/>
      <c r="D32" s="340"/>
      <c r="E32" s="340"/>
      <c r="F32" s="340"/>
      <c r="G32" s="340"/>
      <c r="H32" s="340"/>
      <c r="I32" s="357"/>
      <c r="J32" s="358"/>
    </row>
    <row r="33" spans="1:10" ht="5.2" customHeight="1" x14ac:dyDescent="0.2">
      <c r="A33" s="359"/>
      <c r="B33" s="349"/>
      <c r="C33" s="349"/>
      <c r="D33" s="349"/>
      <c r="E33" s="349"/>
      <c r="F33" s="349"/>
      <c r="G33" s="349"/>
      <c r="H33" s="349"/>
      <c r="I33" s="360"/>
      <c r="J33" s="361"/>
    </row>
    <row r="34" spans="1:10" ht="15" customHeight="1" x14ac:dyDescent="0.2">
      <c r="A34" s="436" t="s">
        <v>30</v>
      </c>
      <c r="B34" s="437"/>
      <c r="C34" s="437"/>
      <c r="D34" s="309"/>
      <c r="E34" s="309"/>
      <c r="F34" s="309"/>
      <c r="G34" s="309"/>
      <c r="H34" s="353" t="s">
        <v>70</v>
      </c>
      <c r="I34" s="365"/>
      <c r="J34" s="381"/>
    </row>
    <row r="35" spans="1:10" ht="13.05" customHeight="1" x14ac:dyDescent="0.2">
      <c r="A35" s="380"/>
      <c r="B35" s="379"/>
      <c r="C35" s="367"/>
      <c r="D35" s="367"/>
      <c r="E35" s="367"/>
      <c r="F35" s="367"/>
      <c r="G35" s="367"/>
      <c r="H35" s="353" t="s">
        <v>131</v>
      </c>
      <c r="I35" s="374"/>
      <c r="J35" s="382"/>
    </row>
    <row r="36" spans="1:10" s="3" customFormat="1" ht="3.95" customHeight="1" x14ac:dyDescent="0.2">
      <c r="A36" s="333"/>
      <c r="B36" s="334"/>
      <c r="C36" s="335"/>
      <c r="D36" s="336"/>
      <c r="E36" s="336"/>
      <c r="F36" s="335"/>
      <c r="G36" s="335"/>
      <c r="H36" s="335"/>
      <c r="I36" s="337"/>
      <c r="J36" s="338"/>
    </row>
    <row r="37" spans="1:10" s="1" customFormat="1" ht="5.2" customHeight="1" x14ac:dyDescent="0.2">
      <c r="A37" s="42"/>
      <c r="B37" s="43"/>
      <c r="C37" s="43"/>
      <c r="D37" s="43"/>
      <c r="E37" s="43"/>
      <c r="F37" s="43"/>
      <c r="G37" s="43"/>
      <c r="H37" s="43"/>
      <c r="I37" s="44"/>
      <c r="J37" s="45"/>
    </row>
    <row r="38" spans="1:10" s="1" customFormat="1" ht="15" customHeight="1" x14ac:dyDescent="0.2">
      <c r="A38" s="73" t="s">
        <v>132</v>
      </c>
      <c r="B38" s="88"/>
      <c r="C38" s="37"/>
      <c r="D38" s="37"/>
      <c r="E38" s="37"/>
      <c r="F38" s="37"/>
      <c r="G38" s="37"/>
      <c r="H38" s="37"/>
      <c r="I38" s="39"/>
      <c r="J38" s="40"/>
    </row>
    <row r="39" spans="1:10" s="5" customFormat="1" ht="15" customHeight="1" x14ac:dyDescent="0.2">
      <c r="A39" s="457" t="s">
        <v>32</v>
      </c>
      <c r="B39" s="458"/>
      <c r="C39" s="458"/>
      <c r="D39" s="458"/>
      <c r="E39" s="459"/>
      <c r="F39" s="459"/>
      <c r="G39" s="459"/>
      <c r="H39" s="459"/>
      <c r="I39" s="459"/>
      <c r="J39" s="460"/>
    </row>
    <row r="40" spans="1:10" s="1" customFormat="1" ht="5.2" customHeight="1" x14ac:dyDescent="0.2">
      <c r="A40" s="62"/>
      <c r="B40" s="61"/>
      <c r="C40" s="61"/>
      <c r="D40" s="61"/>
      <c r="E40" s="61"/>
      <c r="F40" s="61"/>
      <c r="G40" s="61"/>
      <c r="H40" s="61"/>
      <c r="I40" s="63"/>
      <c r="J40" s="64"/>
    </row>
    <row r="41" spans="1:10" s="3" customFormat="1" ht="15" customHeight="1" x14ac:dyDescent="0.2">
      <c r="A41" s="59" t="s">
        <v>104</v>
      </c>
      <c r="B41" s="37"/>
      <c r="C41" s="37"/>
      <c r="D41" s="91" t="s">
        <v>105</v>
      </c>
      <c r="E41" s="92" t="s">
        <v>106</v>
      </c>
      <c r="F41" s="93" t="s">
        <v>107</v>
      </c>
      <c r="G41" s="47"/>
      <c r="H41" s="94" t="s">
        <v>108</v>
      </c>
      <c r="I41" s="461"/>
      <c r="J41" s="462"/>
    </row>
    <row r="42" spans="1:10" s="1" customFormat="1" ht="5.2" customHeight="1" x14ac:dyDescent="0.2">
      <c r="A42" s="62"/>
      <c r="B42" s="61"/>
      <c r="C42" s="61"/>
      <c r="D42" s="61"/>
      <c r="E42" s="61"/>
      <c r="F42" s="61"/>
      <c r="G42" s="61"/>
      <c r="H42" s="61"/>
      <c r="I42" s="63"/>
      <c r="J42" s="64"/>
    </row>
    <row r="43" spans="1:10" s="6" customFormat="1" ht="15" customHeight="1" x14ac:dyDescent="0.2">
      <c r="A43" s="95" t="s">
        <v>33</v>
      </c>
      <c r="B43" s="96"/>
      <c r="C43" s="37" t="s">
        <v>109</v>
      </c>
      <c r="D43" s="97"/>
      <c r="E43" s="98" t="s">
        <v>110</v>
      </c>
      <c r="F43" s="37"/>
      <c r="G43" s="37"/>
      <c r="H43" s="99" t="s">
        <v>111</v>
      </c>
      <c r="I43" s="251"/>
      <c r="J43" s="100"/>
    </row>
    <row r="44" spans="1:10" s="6" customFormat="1" ht="5.2" customHeight="1" x14ac:dyDescent="0.2">
      <c r="A44" s="101"/>
      <c r="B44" s="102"/>
      <c r="C44" s="103"/>
      <c r="D44" s="104"/>
      <c r="E44" s="105"/>
      <c r="F44" s="106"/>
      <c r="G44" s="107"/>
      <c r="H44" s="108"/>
      <c r="I44" s="109"/>
      <c r="J44" s="110"/>
    </row>
    <row r="45" spans="1:10" s="12" customFormat="1" ht="3.05" customHeight="1" x14ac:dyDescent="0.2">
      <c r="A45" s="77"/>
      <c r="B45" s="78"/>
      <c r="C45" s="78"/>
      <c r="D45" s="78"/>
      <c r="E45" s="78"/>
      <c r="F45" s="78"/>
      <c r="G45" s="78"/>
      <c r="H45" s="78"/>
      <c r="I45" s="79"/>
      <c r="J45" s="80"/>
    </row>
    <row r="46" spans="1:10" s="6" customFormat="1" ht="15" customHeight="1" x14ac:dyDescent="0.2">
      <c r="A46" s="73" t="s">
        <v>28</v>
      </c>
      <c r="B46" s="37"/>
      <c r="C46" s="37"/>
      <c r="D46" s="37"/>
      <c r="E46" s="37"/>
      <c r="F46" s="37"/>
      <c r="G46" s="37"/>
      <c r="H46" s="37"/>
      <c r="I46" s="39"/>
      <c r="J46" s="40"/>
    </row>
    <row r="47" spans="1:10" s="6" customFormat="1" ht="15" customHeight="1" x14ac:dyDescent="0.2">
      <c r="A47" s="457" t="s">
        <v>31</v>
      </c>
      <c r="B47" s="458"/>
      <c r="C47" s="458"/>
      <c r="D47" s="458"/>
      <c r="E47" s="111"/>
      <c r="F47" s="112" t="s">
        <v>0</v>
      </c>
      <c r="G47" s="98" t="s">
        <v>122</v>
      </c>
      <c r="H47" s="112"/>
      <c r="I47" s="113"/>
      <c r="J47" s="114" t="s">
        <v>0</v>
      </c>
    </row>
    <row r="48" spans="1:10" s="6" customFormat="1" ht="15" customHeight="1" x14ac:dyDescent="0.2">
      <c r="A48" s="236"/>
      <c r="B48" s="235"/>
      <c r="C48" s="235"/>
      <c r="D48" s="239"/>
      <c r="E48" s="239"/>
      <c r="F48" s="240"/>
      <c r="G48" s="235" t="s">
        <v>121</v>
      </c>
      <c r="H48" s="235"/>
      <c r="I48" s="237"/>
      <c r="J48" s="238" t="s">
        <v>0</v>
      </c>
    </row>
    <row r="49" spans="1:10" s="11" customFormat="1" ht="3.95" customHeight="1" x14ac:dyDescent="0.2">
      <c r="A49" s="62"/>
      <c r="B49" s="61"/>
      <c r="C49" s="61"/>
      <c r="D49" s="61"/>
      <c r="E49" s="61"/>
      <c r="F49" s="61"/>
      <c r="G49" s="61"/>
      <c r="H49" s="61"/>
      <c r="I49" s="63"/>
      <c r="J49" s="64"/>
    </row>
    <row r="50" spans="1:10" s="6" customFormat="1" ht="15" customHeight="1" x14ac:dyDescent="0.2">
      <c r="A50" s="59" t="s">
        <v>102</v>
      </c>
      <c r="B50" s="37"/>
      <c r="C50" s="37"/>
      <c r="D50" s="37"/>
      <c r="E50" s="47"/>
      <c r="F50" s="47"/>
      <c r="G50" s="37"/>
      <c r="I50" s="115"/>
      <c r="J50" s="49" t="s">
        <v>34</v>
      </c>
    </row>
    <row r="51" spans="1:10" s="6" customFormat="1" ht="15" customHeight="1" x14ac:dyDescent="0.2">
      <c r="A51" s="59" t="s">
        <v>35</v>
      </c>
      <c r="B51" s="37"/>
      <c r="C51" s="37"/>
      <c r="D51" s="37"/>
      <c r="E51" s="116"/>
      <c r="F51" s="47"/>
      <c r="G51" s="37"/>
      <c r="I51" s="117"/>
      <c r="J51" s="49" t="s">
        <v>34</v>
      </c>
    </row>
    <row r="52" spans="1:10" s="12" customFormat="1" ht="15" customHeight="1" x14ac:dyDescent="0.2">
      <c r="A52" s="42"/>
      <c r="B52" s="43"/>
      <c r="C52" s="43"/>
      <c r="D52" s="43"/>
      <c r="E52" s="43"/>
      <c r="F52" s="43"/>
      <c r="G52" s="43"/>
      <c r="H52" s="43"/>
      <c r="I52" s="44"/>
      <c r="J52" s="45"/>
    </row>
    <row r="53" spans="1:10" s="6" customFormat="1" ht="15" customHeight="1" x14ac:dyDescent="0.2">
      <c r="A53" s="59" t="s">
        <v>51</v>
      </c>
      <c r="B53" s="37"/>
      <c r="C53" s="37"/>
      <c r="D53" s="37"/>
      <c r="E53" s="37"/>
      <c r="F53" s="37"/>
      <c r="G53" s="37"/>
      <c r="H53" s="37"/>
      <c r="I53" s="118">
        <f>IF(I50&lt;&gt;0,(J75)/I50,0)</f>
        <v>0</v>
      </c>
      <c r="J53" s="119" t="s">
        <v>36</v>
      </c>
    </row>
    <row r="54" spans="1:10" s="6" customFormat="1" ht="15" customHeight="1" x14ac:dyDescent="0.2">
      <c r="A54" s="59" t="s">
        <v>114</v>
      </c>
      <c r="B54" s="37"/>
      <c r="C54" s="37"/>
      <c r="D54" s="37"/>
      <c r="E54" s="37"/>
      <c r="F54" s="37"/>
      <c r="G54" s="37"/>
      <c r="H54" s="37"/>
      <c r="I54" s="118">
        <f>IF(I47&lt;&gt;0,(J75)/I47,0)</f>
        <v>0</v>
      </c>
      <c r="J54" s="119" t="s">
        <v>2</v>
      </c>
    </row>
    <row r="55" spans="1:10" s="6" customFormat="1" ht="15" customHeight="1" x14ac:dyDescent="0.2">
      <c r="A55" s="59"/>
      <c r="B55" s="37"/>
      <c r="C55" s="37"/>
      <c r="D55" s="37"/>
      <c r="E55" s="37"/>
      <c r="F55" s="37"/>
      <c r="G55" s="37"/>
      <c r="H55" s="37"/>
      <c r="I55" s="39"/>
      <c r="J55" s="119"/>
    </row>
    <row r="56" spans="1:10" s="6" customFormat="1" ht="15" customHeight="1" x14ac:dyDescent="0.2">
      <c r="A56" s="59" t="s">
        <v>112</v>
      </c>
      <c r="B56" s="37"/>
      <c r="C56" s="37"/>
      <c r="D56" s="37"/>
      <c r="E56" s="120">
        <f>1-H56-E57-H57</f>
        <v>1</v>
      </c>
      <c r="F56" s="121" t="s">
        <v>47</v>
      </c>
      <c r="G56" s="37"/>
      <c r="H56" s="122"/>
      <c r="I56" s="39" t="s">
        <v>48</v>
      </c>
      <c r="J56" s="58"/>
    </row>
    <row r="57" spans="1:10" s="6" customFormat="1" ht="15" customHeight="1" x14ac:dyDescent="0.2">
      <c r="A57" s="59"/>
      <c r="B57" s="37"/>
      <c r="C57" s="37"/>
      <c r="D57" s="37"/>
      <c r="E57" s="123"/>
      <c r="F57" s="121" t="s">
        <v>49</v>
      </c>
      <c r="G57" s="37"/>
      <c r="H57" s="124"/>
      <c r="I57" s="125" t="s">
        <v>52</v>
      </c>
      <c r="J57" s="49"/>
    </row>
    <row r="58" spans="1:10" s="12" customFormat="1" ht="5.2" customHeight="1" x14ac:dyDescent="0.2">
      <c r="A58" s="66"/>
      <c r="B58" s="67"/>
      <c r="C58" s="67"/>
      <c r="D58" s="67"/>
      <c r="E58" s="67"/>
      <c r="F58" s="67"/>
      <c r="G58" s="67"/>
      <c r="H58" s="67"/>
      <c r="I58" s="68"/>
      <c r="J58" s="69"/>
    </row>
    <row r="59" spans="1:10" s="12" customFormat="1" ht="5.2" customHeight="1" x14ac:dyDescent="0.2">
      <c r="A59" s="77"/>
      <c r="B59" s="78"/>
      <c r="C59" s="78"/>
      <c r="D59" s="78"/>
      <c r="E59" s="78"/>
      <c r="F59" s="78"/>
      <c r="G59" s="78"/>
      <c r="H59" s="78"/>
      <c r="I59" s="79"/>
      <c r="J59" s="80"/>
    </row>
    <row r="60" spans="1:10" s="12" customFormat="1" ht="13.05" customHeight="1" x14ac:dyDescent="0.2">
      <c r="A60" s="57" t="s">
        <v>50</v>
      </c>
      <c r="B60" s="43"/>
      <c r="C60" s="43"/>
      <c r="D60" s="43"/>
      <c r="E60" s="43"/>
      <c r="F60" s="43"/>
      <c r="G60" s="43"/>
      <c r="H60" s="43"/>
      <c r="I60" s="44"/>
      <c r="J60" s="45"/>
    </row>
    <row r="61" spans="1:10" s="12" customFormat="1" ht="13.05" customHeight="1" x14ac:dyDescent="0.2">
      <c r="A61" s="463" t="s">
        <v>8</v>
      </c>
      <c r="B61" s="464"/>
      <c r="C61" s="464"/>
      <c r="D61" s="464"/>
      <c r="E61" s="464"/>
      <c r="F61" s="465"/>
      <c r="G61" s="126" t="s">
        <v>9</v>
      </c>
      <c r="H61" s="126" t="s">
        <v>10</v>
      </c>
      <c r="I61" s="126" t="s">
        <v>11</v>
      </c>
      <c r="J61" s="126" t="s">
        <v>134</v>
      </c>
    </row>
    <row r="62" spans="1:10" s="12" customFormat="1" ht="13.05" customHeight="1" x14ac:dyDescent="0.2">
      <c r="A62" s="77" t="s">
        <v>46</v>
      </c>
      <c r="B62" s="78"/>
      <c r="C62" s="78"/>
      <c r="D62" s="78"/>
      <c r="E62" s="78"/>
      <c r="F62" s="127"/>
      <c r="G62" s="128"/>
      <c r="H62" s="129"/>
      <c r="I62" s="130"/>
      <c r="J62" s="130"/>
    </row>
    <row r="63" spans="1:10" s="12" customFormat="1" ht="13.05" customHeight="1" x14ac:dyDescent="0.2">
      <c r="A63" s="131"/>
      <c r="B63" s="43" t="s">
        <v>42</v>
      </c>
      <c r="C63" s="43"/>
      <c r="D63" s="43"/>
      <c r="E63" s="43"/>
      <c r="F63" s="132"/>
      <c r="G63" s="133" t="s">
        <v>40</v>
      </c>
      <c r="H63" s="226"/>
      <c r="I63" s="134">
        <f>IF(H63&lt;&gt;0,J63/H63,0)</f>
        <v>0</v>
      </c>
      <c r="J63" s="135"/>
    </row>
    <row r="64" spans="1:10" s="12" customFormat="1" ht="13.05" customHeight="1" x14ac:dyDescent="0.2">
      <c r="A64" s="136"/>
      <c r="B64" s="137" t="s">
        <v>43</v>
      </c>
      <c r="C64" s="137"/>
      <c r="D64" s="137"/>
      <c r="E64" s="137"/>
      <c r="F64" s="138"/>
      <c r="G64" s="139" t="s">
        <v>40</v>
      </c>
      <c r="H64" s="227"/>
      <c r="I64" s="140">
        <f>IF(H64&lt;&gt;0,J64/H64,0)</f>
        <v>0</v>
      </c>
      <c r="J64" s="141"/>
    </row>
    <row r="65" spans="1:10" s="12" customFormat="1" ht="13.05" customHeight="1" x14ac:dyDescent="0.2">
      <c r="A65" s="42" t="s">
        <v>38</v>
      </c>
      <c r="B65" s="43"/>
      <c r="C65" s="43"/>
      <c r="D65" s="43"/>
      <c r="E65" s="43"/>
      <c r="F65" s="132"/>
      <c r="G65" s="133"/>
      <c r="H65" s="142"/>
      <c r="I65" s="134"/>
      <c r="J65" s="143"/>
    </row>
    <row r="66" spans="1:10" s="12" customFormat="1" ht="13.05" customHeight="1" x14ac:dyDescent="0.2">
      <c r="A66" s="131"/>
      <c r="B66" s="43" t="s">
        <v>37</v>
      </c>
      <c r="C66" s="43"/>
      <c r="D66" s="43"/>
      <c r="E66" s="43"/>
      <c r="F66" s="132"/>
      <c r="G66" s="133" t="s">
        <v>133</v>
      </c>
      <c r="H66" s="226"/>
      <c r="I66" s="241">
        <f t="shared" ref="I66:I67" si="0">IF(H66&lt;&gt;0,J66/H66,0)</f>
        <v>0</v>
      </c>
      <c r="J66" s="135"/>
    </row>
    <row r="67" spans="1:10" s="12" customFormat="1" ht="13.05" customHeight="1" x14ac:dyDescent="0.2">
      <c r="A67" s="144"/>
      <c r="B67" s="137" t="s">
        <v>39</v>
      </c>
      <c r="C67" s="137"/>
      <c r="D67" s="137"/>
      <c r="E67" s="137"/>
      <c r="F67" s="138"/>
      <c r="G67" s="346" t="s">
        <v>133</v>
      </c>
      <c r="H67" s="227"/>
      <c r="I67" s="241">
        <f t="shared" si="0"/>
        <v>0</v>
      </c>
      <c r="J67" s="141"/>
    </row>
    <row r="68" spans="1:10" s="12" customFormat="1" ht="13.05" customHeight="1" x14ac:dyDescent="0.2">
      <c r="A68" s="42" t="s">
        <v>41</v>
      </c>
      <c r="B68" s="43"/>
      <c r="C68" s="43"/>
      <c r="D68" s="43"/>
      <c r="E68" s="43"/>
      <c r="F68" s="132"/>
      <c r="G68" s="133"/>
      <c r="H68" s="142"/>
      <c r="I68" s="134"/>
      <c r="J68" s="143"/>
    </row>
    <row r="69" spans="1:10" s="12" customFormat="1" ht="13.05" customHeight="1" x14ac:dyDescent="0.2">
      <c r="A69" s="131"/>
      <c r="B69" s="43" t="s">
        <v>42</v>
      </c>
      <c r="C69" s="43"/>
      <c r="D69" s="43"/>
      <c r="E69" s="43"/>
      <c r="F69" s="132"/>
      <c r="G69" s="133" t="s">
        <v>40</v>
      </c>
      <c r="H69" s="226"/>
      <c r="I69" s="134">
        <f>IF(H69&lt;&gt;0,J69/H69,0)</f>
        <v>0</v>
      </c>
      <c r="J69" s="135"/>
    </row>
    <row r="70" spans="1:10" s="12" customFormat="1" ht="13.05" customHeight="1" x14ac:dyDescent="0.2">
      <c r="A70" s="144"/>
      <c r="B70" s="137" t="s">
        <v>43</v>
      </c>
      <c r="C70" s="137"/>
      <c r="D70" s="137"/>
      <c r="E70" s="137"/>
      <c r="F70" s="138"/>
      <c r="G70" s="139" t="s">
        <v>40</v>
      </c>
      <c r="H70" s="227"/>
      <c r="I70" s="140">
        <f>IF(H70&lt;&gt;0,J70/H70,0)</f>
        <v>0</v>
      </c>
      <c r="J70" s="141"/>
    </row>
    <row r="71" spans="1:10" s="12" customFormat="1" ht="13.05" customHeight="1" x14ac:dyDescent="0.2">
      <c r="A71" s="42" t="s">
        <v>96</v>
      </c>
      <c r="B71" s="43"/>
      <c r="C71" s="43"/>
      <c r="D71" s="43"/>
      <c r="E71" s="43"/>
      <c r="F71" s="132"/>
      <c r="G71" s="133"/>
      <c r="H71" s="146"/>
      <c r="I71" s="147"/>
      <c r="J71" s="143"/>
    </row>
    <row r="72" spans="1:10" s="12" customFormat="1" ht="13.05" customHeight="1" x14ac:dyDescent="0.2">
      <c r="A72" s="136"/>
      <c r="B72" s="452"/>
      <c r="C72" s="452"/>
      <c r="D72" s="452"/>
      <c r="E72" s="452"/>
      <c r="F72" s="138"/>
      <c r="G72" s="145"/>
      <c r="H72" s="227"/>
      <c r="I72" s="140">
        <f>IF(H72&lt;&gt;0,J72/H72,0)</f>
        <v>0</v>
      </c>
      <c r="J72" s="141"/>
    </row>
    <row r="73" spans="1:10" s="12" customFormat="1" ht="13.05" customHeight="1" x14ac:dyDescent="0.2">
      <c r="A73" s="42" t="s">
        <v>29</v>
      </c>
      <c r="B73" s="43"/>
      <c r="C73" s="43"/>
      <c r="D73" s="43"/>
      <c r="E73" s="43"/>
      <c r="F73" s="132"/>
      <c r="G73" s="133"/>
      <c r="H73" s="148"/>
      <c r="I73" s="147"/>
      <c r="J73" s="143"/>
    </row>
    <row r="74" spans="1:10" s="12" customFormat="1" ht="13.05" customHeight="1" x14ac:dyDescent="0.2">
      <c r="A74" s="66"/>
      <c r="B74" s="67" t="s">
        <v>25</v>
      </c>
      <c r="C74" s="67"/>
      <c r="D74" s="67"/>
      <c r="E74" s="67"/>
      <c r="F74" s="149"/>
      <c r="G74" s="150" t="s">
        <v>1</v>
      </c>
      <c r="H74" s="151" t="str">
        <f>IF(I74&lt;&gt;0,J74/I74,"")</f>
        <v/>
      </c>
      <c r="I74" s="140">
        <f>(J63+J64+J66+J67+J69+J70+J72)</f>
        <v>0</v>
      </c>
      <c r="J74" s="152"/>
    </row>
    <row r="75" spans="1:10" s="6" customFormat="1" ht="13.05" customHeight="1" x14ac:dyDescent="0.2">
      <c r="A75" s="153" t="s">
        <v>13</v>
      </c>
      <c r="B75" s="154"/>
      <c r="C75" s="154"/>
      <c r="D75" s="154"/>
      <c r="E75" s="154"/>
      <c r="F75" s="155"/>
      <c r="G75" s="156"/>
      <c r="H75" s="157"/>
      <c r="I75" s="158"/>
      <c r="J75" s="405">
        <f>SUM(J62:J74)</f>
        <v>0</v>
      </c>
    </row>
    <row r="76" spans="1:10" s="10" customFormat="1" ht="5.2" customHeight="1" x14ac:dyDescent="0.2">
      <c r="A76" s="153"/>
      <c r="B76" s="154"/>
      <c r="C76" s="154"/>
      <c r="D76" s="154"/>
      <c r="E76" s="154"/>
      <c r="F76" s="154"/>
      <c r="G76" s="70"/>
      <c r="H76" s="71"/>
      <c r="I76" s="72"/>
      <c r="J76" s="159"/>
    </row>
    <row r="77" spans="1:10" s="27" customFormat="1" ht="13.05" customHeight="1" x14ac:dyDescent="0.2">
      <c r="A77" s="57" t="s">
        <v>89</v>
      </c>
      <c r="B77" s="43"/>
      <c r="C77" s="43"/>
      <c r="D77" s="43"/>
      <c r="E77" s="43"/>
      <c r="F77" s="43"/>
      <c r="G77" s="43"/>
      <c r="H77" s="43"/>
      <c r="I77" s="44"/>
      <c r="J77" s="45"/>
    </row>
    <row r="78" spans="1:10" s="27" customFormat="1" ht="5.2" customHeight="1" x14ac:dyDescent="0.2">
      <c r="A78" s="42"/>
      <c r="B78" s="43"/>
      <c r="C78" s="43"/>
      <c r="D78" s="43"/>
      <c r="E78" s="43"/>
      <c r="F78" s="43"/>
      <c r="G78" s="43"/>
      <c r="H78" s="43"/>
      <c r="I78" s="44"/>
      <c r="J78" s="45"/>
    </row>
    <row r="79" spans="1:10" s="6" customFormat="1" ht="10.55" customHeight="1" x14ac:dyDescent="0.2">
      <c r="A79" s="453" t="s">
        <v>90</v>
      </c>
      <c r="B79" s="454"/>
      <c r="C79" s="454"/>
      <c r="D79" s="454"/>
      <c r="E79" s="454"/>
      <c r="F79" s="455">
        <v>2020</v>
      </c>
      <c r="G79" s="456"/>
      <c r="H79" s="389">
        <f>IF(F79&lt;&gt;0,F79+1," ")</f>
        <v>2021</v>
      </c>
      <c r="I79" s="389">
        <f>IF(H79&lt;&gt;0,H79+1," ")</f>
        <v>2022</v>
      </c>
      <c r="J79" s="389">
        <f>IF(I79&lt;&gt;0,I79+1," ")</f>
        <v>2023</v>
      </c>
    </row>
    <row r="80" spans="1:10" s="6" customFormat="1" ht="13.05" customHeight="1" x14ac:dyDescent="0.2">
      <c r="A80" s="160"/>
      <c r="B80" s="161"/>
      <c r="C80" s="161"/>
      <c r="D80" s="161"/>
      <c r="E80" s="162" t="s">
        <v>7</v>
      </c>
      <c r="F80" s="466"/>
      <c r="G80" s="466"/>
      <c r="H80" s="384"/>
      <c r="I80" s="384"/>
      <c r="J80" s="385"/>
    </row>
    <row r="81" spans="1:10" s="27" customFormat="1" ht="13.05" customHeight="1" x14ac:dyDescent="0.2">
      <c r="A81" s="164"/>
      <c r="B81" s="37"/>
      <c r="C81" s="37"/>
      <c r="D81" s="37"/>
      <c r="E81" s="37"/>
      <c r="F81" s="467"/>
      <c r="G81" s="467"/>
      <c r="H81" s="386"/>
      <c r="I81" s="387" t="s">
        <v>91</v>
      </c>
      <c r="J81" s="388">
        <f>SUM(F80:J80)</f>
        <v>0</v>
      </c>
    </row>
    <row r="82" spans="1:10" s="27" customFormat="1" ht="5.2" customHeight="1" x14ac:dyDescent="0.2">
      <c r="A82" s="42"/>
      <c r="B82" s="43"/>
      <c r="C82" s="43"/>
      <c r="D82" s="43"/>
      <c r="E82" s="43"/>
      <c r="F82" s="43"/>
      <c r="G82" s="43"/>
      <c r="H82" s="43"/>
      <c r="I82" s="44"/>
      <c r="J82" s="45"/>
    </row>
    <row r="83" spans="1:10" s="28" customFormat="1" ht="15" customHeight="1" x14ac:dyDescent="0.2">
      <c r="A83" s="165" t="s">
        <v>92</v>
      </c>
      <c r="B83" s="43"/>
      <c r="C83" s="43"/>
      <c r="D83" s="43"/>
      <c r="E83" s="43"/>
      <c r="F83" s="43"/>
      <c r="G83" s="43"/>
      <c r="H83" s="43"/>
      <c r="I83" s="44"/>
      <c r="J83" s="45"/>
    </row>
    <row r="84" spans="1:10" s="29" customFormat="1" ht="5.2" customHeight="1" x14ac:dyDescent="0.2">
      <c r="A84" s="42"/>
      <c r="B84" s="43"/>
      <c r="C84" s="43"/>
      <c r="D84" s="43"/>
      <c r="E84" s="43"/>
      <c r="F84" s="43"/>
      <c r="G84" s="43"/>
      <c r="H84" s="43"/>
      <c r="I84" s="44"/>
      <c r="J84" s="45"/>
    </row>
    <row r="85" spans="1:10" s="29" customFormat="1" ht="13.05" customHeight="1" x14ac:dyDescent="0.2">
      <c r="A85" s="449"/>
      <c r="B85" s="450"/>
      <c r="C85" s="450"/>
      <c r="D85" s="450"/>
      <c r="E85" s="450"/>
      <c r="F85" s="450"/>
      <c r="G85" s="450"/>
      <c r="H85" s="450"/>
      <c r="I85" s="450"/>
      <c r="J85" s="451"/>
    </row>
    <row r="86" spans="1:10" s="29" customFormat="1" ht="5.2" customHeight="1" x14ac:dyDescent="0.2">
      <c r="A86" s="166"/>
      <c r="B86" s="167"/>
      <c r="C86" s="167"/>
      <c r="D86" s="167"/>
      <c r="E86" s="167"/>
      <c r="F86" s="167"/>
      <c r="G86" s="167"/>
      <c r="H86" s="167"/>
      <c r="I86" s="168"/>
      <c r="J86" s="169"/>
    </row>
    <row r="87" spans="1:10" s="12" customFormat="1" ht="5.2" customHeight="1" x14ac:dyDescent="0.2">
      <c r="A87" s="170"/>
      <c r="B87" s="171"/>
      <c r="C87" s="171"/>
      <c r="D87" s="171"/>
      <c r="E87" s="171"/>
      <c r="F87" s="171"/>
      <c r="G87" s="171"/>
      <c r="H87" s="171"/>
      <c r="I87" s="172"/>
      <c r="J87" s="173"/>
    </row>
    <row r="88" spans="1:10" s="27" customFormat="1" ht="14.3" customHeight="1" x14ac:dyDescent="0.2">
      <c r="A88" s="57" t="s">
        <v>71</v>
      </c>
      <c r="B88" s="43"/>
      <c r="C88" s="43"/>
      <c r="D88" s="43"/>
      <c r="E88" s="43"/>
      <c r="F88" s="43"/>
      <c r="G88" s="43"/>
      <c r="H88" s="43"/>
      <c r="I88" s="44"/>
      <c r="J88" s="45"/>
    </row>
    <row r="89" spans="1:10" s="27" customFormat="1" ht="28.55" customHeight="1" x14ac:dyDescent="0.2">
      <c r="A89" s="481" t="s">
        <v>168</v>
      </c>
      <c r="B89" s="482"/>
      <c r="C89" s="482"/>
      <c r="D89" s="482"/>
      <c r="E89" s="482"/>
      <c r="F89" s="482"/>
      <c r="G89" s="482"/>
      <c r="H89" s="482"/>
      <c r="I89" s="482"/>
      <c r="J89" s="483"/>
    </row>
    <row r="90" spans="1:10" s="27" customFormat="1" ht="5.2" customHeight="1" x14ac:dyDescent="0.2">
      <c r="A90" s="42"/>
      <c r="B90" s="43"/>
      <c r="C90" s="43"/>
      <c r="D90" s="43"/>
      <c r="E90" s="43"/>
      <c r="F90" s="43"/>
      <c r="G90" s="43"/>
      <c r="H90" s="43"/>
      <c r="I90" s="44"/>
      <c r="J90" s="45"/>
    </row>
    <row r="91" spans="1:10" s="27" customFormat="1" ht="15" customHeight="1" x14ac:dyDescent="0.2">
      <c r="A91" s="42" t="s">
        <v>4</v>
      </c>
      <c r="B91" s="43"/>
      <c r="C91" s="174"/>
      <c r="D91" s="487"/>
      <c r="E91" s="487"/>
      <c r="F91" s="487"/>
      <c r="G91" s="43"/>
      <c r="H91" s="43" t="s">
        <v>169</v>
      </c>
      <c r="I91" s="44"/>
      <c r="J91" s="45"/>
    </row>
    <row r="92" spans="1:10" s="27" customFormat="1" ht="5.2" customHeight="1" x14ac:dyDescent="0.2">
      <c r="A92" s="42"/>
      <c r="B92" s="43"/>
      <c r="C92" s="175"/>
      <c r="D92" s="175"/>
      <c r="E92" s="175"/>
      <c r="F92" s="175"/>
      <c r="G92" s="43"/>
      <c r="H92" s="43"/>
      <c r="I92" s="44"/>
      <c r="J92" s="45"/>
    </row>
    <row r="93" spans="1:10" s="27" customFormat="1" ht="11.95" customHeight="1" x14ac:dyDescent="0.2">
      <c r="A93" s="42"/>
      <c r="B93" s="43"/>
      <c r="C93" s="43"/>
      <c r="D93" s="43"/>
      <c r="E93" s="43"/>
      <c r="F93" s="43"/>
      <c r="G93" s="43"/>
      <c r="H93" s="234"/>
      <c r="I93" s="176"/>
      <c r="J93" s="45"/>
    </row>
    <row r="94" spans="1:10" s="27" customFormat="1" ht="5.2" customHeight="1" x14ac:dyDescent="0.2">
      <c r="A94" s="177"/>
      <c r="B94" s="178"/>
      <c r="C94" s="178"/>
      <c r="D94" s="178"/>
      <c r="E94" s="178"/>
      <c r="F94" s="178"/>
      <c r="G94" s="178"/>
      <c r="H94" s="178"/>
      <c r="I94" s="179"/>
      <c r="J94" s="180"/>
    </row>
    <row r="95" spans="1:10" s="27" customFormat="1" ht="5.2" customHeight="1" x14ac:dyDescent="0.2">
      <c r="A95" s="77"/>
      <c r="B95" s="78"/>
      <c r="C95" s="78"/>
      <c r="D95" s="78"/>
      <c r="E95" s="78"/>
      <c r="F95" s="78"/>
      <c r="G95" s="78"/>
      <c r="H95" s="78"/>
      <c r="I95" s="245"/>
      <c r="J95" s="246"/>
    </row>
    <row r="96" spans="1:10" s="27" customFormat="1" ht="15" customHeight="1" x14ac:dyDescent="0.2">
      <c r="A96" s="165" t="s">
        <v>93</v>
      </c>
      <c r="B96" s="43"/>
      <c r="C96" s="43"/>
      <c r="D96" s="43"/>
      <c r="E96" s="43"/>
      <c r="F96" s="43"/>
      <c r="G96" s="43"/>
      <c r="H96" s="43"/>
      <c r="I96" s="247"/>
      <c r="J96" s="248"/>
    </row>
    <row r="97" spans="1:10" s="27" customFormat="1" ht="15" customHeight="1" x14ac:dyDescent="0.2">
      <c r="A97" s="42" t="s">
        <v>94</v>
      </c>
      <c r="B97" s="43"/>
      <c r="C97" s="43"/>
      <c r="D97" s="43"/>
      <c r="E97" s="43"/>
      <c r="F97" s="43"/>
      <c r="G97" s="230" t="s">
        <v>7</v>
      </c>
      <c r="H97" s="181"/>
      <c r="I97" s="247"/>
      <c r="J97" s="248"/>
    </row>
    <row r="98" spans="1:10" s="27" customFormat="1" ht="5.2" customHeight="1" x14ac:dyDescent="0.2">
      <c r="A98" s="42"/>
      <c r="B98" s="43"/>
      <c r="C98" s="43"/>
      <c r="D98" s="43"/>
      <c r="E98" s="43"/>
      <c r="F98" s="43"/>
      <c r="G98" s="43"/>
      <c r="H98" s="43"/>
      <c r="I98" s="43"/>
      <c r="J98" s="248"/>
    </row>
    <row r="99" spans="1:10" s="27" customFormat="1" ht="11.4" customHeight="1" x14ac:dyDescent="0.2">
      <c r="A99" s="244"/>
      <c r="B99" s="43" t="s">
        <v>158</v>
      </c>
      <c r="C99" s="43"/>
      <c r="D99" s="43"/>
      <c r="E99" s="43"/>
      <c r="F99" s="43"/>
      <c r="G99" s="43"/>
      <c r="H99" s="43"/>
      <c r="I99" s="43"/>
      <c r="J99" s="248"/>
    </row>
    <row r="100" spans="1:10" s="27" customFormat="1" ht="3.95" customHeight="1" x14ac:dyDescent="0.2">
      <c r="A100" s="244"/>
      <c r="B100" s="43"/>
      <c r="C100" s="43"/>
      <c r="D100" s="43"/>
      <c r="E100" s="43"/>
      <c r="F100" s="43"/>
      <c r="G100" s="43"/>
      <c r="H100" s="43"/>
      <c r="I100" s="43"/>
      <c r="J100" s="248"/>
    </row>
    <row r="101" spans="1:10" s="22" customFormat="1" x14ac:dyDescent="0.2">
      <c r="A101" s="228"/>
      <c r="B101" s="229" t="s">
        <v>157</v>
      </c>
      <c r="C101" s="229"/>
      <c r="D101" s="229"/>
      <c r="E101" s="229"/>
      <c r="F101" s="229"/>
      <c r="G101" s="229"/>
      <c r="H101" s="229"/>
      <c r="I101" s="242"/>
      <c r="J101" s="243"/>
    </row>
    <row r="102" spans="1:10" s="22" customFormat="1" ht="5.2" customHeight="1" x14ac:dyDescent="0.2">
      <c r="A102" s="228"/>
      <c r="B102" s="229"/>
      <c r="C102" s="229"/>
      <c r="D102" s="229"/>
      <c r="E102" s="229"/>
      <c r="F102" s="229"/>
      <c r="G102" s="229"/>
      <c r="H102" s="229"/>
      <c r="I102" s="242"/>
      <c r="J102" s="243"/>
    </row>
    <row r="103" spans="1:10" s="22" customFormat="1" ht="14.3" customHeight="1" x14ac:dyDescent="0.2">
      <c r="A103" s="228"/>
      <c r="B103" s="229"/>
      <c r="C103" s="229"/>
      <c r="D103" s="229"/>
      <c r="E103" s="229"/>
      <c r="F103" s="229"/>
      <c r="G103" s="229"/>
      <c r="H103" s="412" t="s">
        <v>12</v>
      </c>
      <c r="I103" s="413" t="s">
        <v>72</v>
      </c>
      <c r="J103" s="414" t="s">
        <v>84</v>
      </c>
    </row>
    <row r="104" spans="1:10" s="6" customFormat="1" ht="15" customHeight="1" x14ac:dyDescent="0.2">
      <c r="A104" s="42" t="s">
        <v>73</v>
      </c>
      <c r="B104" s="43"/>
      <c r="C104" s="43"/>
      <c r="D104" s="182"/>
      <c r="E104" s="43" t="s">
        <v>1</v>
      </c>
      <c r="F104" s="43"/>
      <c r="G104" s="232" t="s">
        <v>7</v>
      </c>
      <c r="H104" s="408"/>
      <c r="I104" s="408"/>
      <c r="J104" s="409"/>
    </row>
    <row r="105" spans="1:10" s="22" customFormat="1" ht="5.2" customHeight="1" x14ac:dyDescent="0.2">
      <c r="A105" s="228"/>
      <c r="B105" s="229"/>
      <c r="C105" s="229"/>
      <c r="D105" s="229"/>
      <c r="E105" s="233"/>
      <c r="F105" s="229"/>
      <c r="G105" s="232"/>
      <c r="H105" s="185"/>
      <c r="I105" s="242"/>
      <c r="J105" s="249"/>
    </row>
    <row r="106" spans="1:10" s="22" customFormat="1" ht="13.05" customHeight="1" x14ac:dyDescent="0.2">
      <c r="A106" s="228"/>
      <c r="B106" s="229"/>
      <c r="C106" s="229"/>
      <c r="D106" s="229"/>
      <c r="E106" s="233"/>
      <c r="F106" s="229"/>
      <c r="G106" s="232"/>
      <c r="H106" s="411" t="s">
        <v>124</v>
      </c>
      <c r="I106" s="411" t="s">
        <v>125</v>
      </c>
      <c r="J106" s="411" t="s">
        <v>101</v>
      </c>
    </row>
    <row r="107" spans="1:10" s="22" customFormat="1" ht="11.95" customHeight="1" x14ac:dyDescent="0.2">
      <c r="A107" s="228" t="s">
        <v>123</v>
      </c>
      <c r="B107" s="229"/>
      <c r="C107" s="229"/>
      <c r="D107" s="229"/>
      <c r="E107" s="233"/>
      <c r="F107" s="229"/>
      <c r="G107" s="162" t="s">
        <v>7</v>
      </c>
      <c r="H107" s="410"/>
      <c r="I107" s="410"/>
      <c r="J107" s="415">
        <f>F79</f>
        <v>2020</v>
      </c>
    </row>
    <row r="108" spans="1:10" s="308" customFormat="1" ht="11.95" customHeight="1" x14ac:dyDescent="0.2">
      <c r="A108" s="351"/>
      <c r="B108" s="309"/>
      <c r="C108" s="309"/>
      <c r="D108" s="309"/>
      <c r="E108" s="355"/>
      <c r="F108" s="309"/>
      <c r="G108" s="350" t="s">
        <v>7</v>
      </c>
      <c r="H108" s="410"/>
      <c r="I108" s="410"/>
      <c r="J108" s="415">
        <f>H79</f>
        <v>2021</v>
      </c>
    </row>
    <row r="109" spans="1:10" s="308" customFormat="1" ht="11.95" customHeight="1" x14ac:dyDescent="0.2">
      <c r="A109" s="351"/>
      <c r="B109" s="309"/>
      <c r="C109" s="309"/>
      <c r="D109" s="309"/>
      <c r="E109" s="355"/>
      <c r="F109" s="309"/>
      <c r="G109" s="350" t="s">
        <v>7</v>
      </c>
      <c r="H109" s="410"/>
      <c r="I109" s="410"/>
      <c r="J109" s="415">
        <f>I79</f>
        <v>2022</v>
      </c>
    </row>
    <row r="110" spans="1:10" s="22" customFormat="1" ht="11.95" customHeight="1" x14ac:dyDescent="0.2">
      <c r="A110" s="228"/>
      <c r="B110" s="229"/>
      <c r="C110" s="229"/>
      <c r="D110" s="229"/>
      <c r="E110" s="233"/>
      <c r="F110" s="229"/>
      <c r="G110" s="162" t="s">
        <v>7</v>
      </c>
      <c r="H110" s="410"/>
      <c r="I110" s="410"/>
      <c r="J110" s="415">
        <f>J79</f>
        <v>2023</v>
      </c>
    </row>
    <row r="111" spans="1:10" s="27" customFormat="1" ht="5.2" customHeight="1" x14ac:dyDescent="0.2">
      <c r="A111" s="42"/>
      <c r="B111" s="43"/>
      <c r="C111" s="43"/>
      <c r="D111" s="43"/>
      <c r="E111" s="61"/>
      <c r="F111" s="43"/>
      <c r="G111" s="230"/>
      <c r="H111" s="186"/>
      <c r="I111" s="187"/>
      <c r="J111" s="248"/>
    </row>
    <row r="112" spans="1:10" s="27" customFormat="1" ht="15" customHeight="1" x14ac:dyDescent="0.2">
      <c r="A112" s="457" t="s">
        <v>44</v>
      </c>
      <c r="B112" s="458"/>
      <c r="C112" s="458"/>
      <c r="D112" s="458"/>
      <c r="E112" s="458"/>
      <c r="F112" s="458"/>
      <c r="G112" s="43"/>
      <c r="H112" s="250"/>
      <c r="I112" s="43"/>
      <c r="J112" s="248"/>
    </row>
    <row r="113" spans="1:10" s="29" customFormat="1" ht="5.2" customHeight="1" x14ac:dyDescent="0.2">
      <c r="A113" s="42"/>
      <c r="B113" s="43"/>
      <c r="C113" s="43"/>
      <c r="D113" s="43"/>
      <c r="E113" s="43"/>
      <c r="F113" s="43"/>
      <c r="G113" s="43"/>
      <c r="H113" s="43"/>
      <c r="I113" s="247"/>
      <c r="J113" s="248"/>
    </row>
    <row r="114" spans="1:10" s="29" customFormat="1" ht="23.2" customHeight="1" x14ac:dyDescent="0.2">
      <c r="A114" s="484" t="s">
        <v>80</v>
      </c>
      <c r="B114" s="485"/>
      <c r="C114" s="485"/>
      <c r="D114" s="485"/>
      <c r="E114" s="485"/>
      <c r="F114" s="485"/>
      <c r="G114" s="485"/>
      <c r="H114" s="485"/>
      <c r="I114" s="485"/>
      <c r="J114" s="486"/>
    </row>
    <row r="115" spans="1:10" s="28" customFormat="1" ht="5.2" customHeight="1" x14ac:dyDescent="0.2">
      <c r="A115" s="77"/>
      <c r="B115" s="78"/>
      <c r="C115" s="78"/>
      <c r="D115" s="78"/>
      <c r="E115" s="78"/>
      <c r="F115" s="78"/>
      <c r="G115" s="78"/>
      <c r="H115" s="78"/>
      <c r="I115" s="79"/>
      <c r="J115" s="80"/>
    </row>
    <row r="116" spans="1:10" s="27" customFormat="1" ht="13.05" customHeight="1" x14ac:dyDescent="0.2">
      <c r="A116" s="73" t="s">
        <v>74</v>
      </c>
      <c r="B116" s="188"/>
      <c r="C116" s="188"/>
      <c r="D116" s="188"/>
      <c r="E116" s="188"/>
      <c r="F116" s="188"/>
      <c r="G116" s="188"/>
      <c r="H116" s="188"/>
      <c r="I116" s="188"/>
      <c r="J116" s="189"/>
    </row>
    <row r="117" spans="1:10" s="27" customFormat="1" ht="5.2" customHeight="1" x14ac:dyDescent="0.2">
      <c r="A117" s="73"/>
      <c r="B117" s="188"/>
      <c r="C117" s="188"/>
      <c r="D117" s="188"/>
      <c r="E117" s="188"/>
      <c r="F117" s="188"/>
      <c r="G117" s="188"/>
      <c r="H117" s="188"/>
      <c r="I117" s="188"/>
      <c r="J117" s="189"/>
    </row>
    <row r="118" spans="1:10" s="27" customFormat="1" ht="13.05" customHeight="1" x14ac:dyDescent="0.2">
      <c r="A118" s="478"/>
      <c r="B118" s="479"/>
      <c r="C118" s="479"/>
      <c r="D118" s="479"/>
      <c r="E118" s="479"/>
      <c r="F118" s="479"/>
      <c r="G118" s="479"/>
      <c r="H118" s="479"/>
      <c r="I118" s="479"/>
      <c r="J118" s="480"/>
    </row>
    <row r="119" spans="1:10" s="28" customFormat="1" ht="5.2" customHeight="1" x14ac:dyDescent="0.2">
      <c r="A119" s="77"/>
      <c r="B119" s="78"/>
      <c r="C119" s="78"/>
      <c r="D119" s="78"/>
      <c r="E119" s="78"/>
      <c r="F119" s="78"/>
      <c r="G119" s="78"/>
      <c r="H119" s="78"/>
      <c r="I119" s="79"/>
      <c r="J119" s="80"/>
    </row>
    <row r="120" spans="1:10" s="27" customFormat="1" ht="13.05" customHeight="1" x14ac:dyDescent="0.2">
      <c r="A120" s="165" t="s">
        <v>75</v>
      </c>
      <c r="B120" s="43"/>
      <c r="C120" s="43"/>
      <c r="D120" s="43"/>
      <c r="E120" s="43"/>
      <c r="F120" s="43"/>
      <c r="G120" s="43"/>
      <c r="H120" s="43"/>
      <c r="I120" s="44"/>
      <c r="J120" s="45"/>
    </row>
    <row r="121" spans="1:10" s="27" customFormat="1" ht="13.05" customHeight="1" x14ac:dyDescent="0.2">
      <c r="A121" s="42" t="s">
        <v>76</v>
      </c>
      <c r="B121" s="43"/>
      <c r="C121" s="43"/>
      <c r="D121" s="43"/>
      <c r="E121" s="43"/>
      <c r="F121" s="43"/>
      <c r="G121" s="43"/>
      <c r="H121" s="43"/>
      <c r="I121" s="43"/>
      <c r="J121" s="45"/>
    </row>
    <row r="122" spans="1:10" s="27" customFormat="1" ht="13.05" customHeight="1" x14ac:dyDescent="0.2">
      <c r="A122" s="476"/>
      <c r="B122" s="477"/>
      <c r="C122" s="477"/>
      <c r="D122" s="477"/>
      <c r="E122" s="477"/>
      <c r="F122" s="43"/>
      <c r="G122" s="43" t="s">
        <v>56</v>
      </c>
      <c r="H122" s="43"/>
      <c r="I122" s="190"/>
      <c r="J122" s="45"/>
    </row>
    <row r="123" spans="1:10" s="27" customFormat="1" ht="3.05" customHeight="1" x14ac:dyDescent="0.2">
      <c r="A123" s="42"/>
      <c r="B123" s="43"/>
      <c r="C123" s="43"/>
      <c r="D123" s="43"/>
      <c r="E123" s="43"/>
      <c r="F123" s="43"/>
      <c r="G123" s="43"/>
      <c r="H123" s="43"/>
      <c r="I123" s="44"/>
      <c r="J123" s="45"/>
    </row>
    <row r="124" spans="1:10" s="27" customFormat="1" ht="13.05" customHeight="1" x14ac:dyDescent="0.2">
      <c r="A124" s="42"/>
      <c r="B124" s="43" t="s">
        <v>55</v>
      </c>
      <c r="C124" s="43"/>
      <c r="D124" s="43"/>
      <c r="E124" s="43"/>
      <c r="F124" s="43"/>
      <c r="G124" s="43" t="s">
        <v>57</v>
      </c>
      <c r="H124" s="43"/>
      <c r="I124" s="44"/>
      <c r="J124" s="45"/>
    </row>
    <row r="125" spans="1:10" s="27" customFormat="1" ht="13.05" customHeight="1" x14ac:dyDescent="0.2">
      <c r="A125" s="42"/>
      <c r="B125" s="43"/>
      <c r="C125" s="43"/>
      <c r="D125" s="43"/>
      <c r="E125" s="43"/>
      <c r="F125" s="43"/>
      <c r="G125" s="43" t="s">
        <v>159</v>
      </c>
      <c r="H125" s="43"/>
      <c r="I125" s="44"/>
      <c r="J125" s="45"/>
    </row>
    <row r="126" spans="1:10" s="27" customFormat="1" ht="13.05" customHeight="1" x14ac:dyDescent="0.2">
      <c r="A126" s="42"/>
      <c r="B126" s="43"/>
      <c r="C126" s="43"/>
      <c r="D126" s="43"/>
      <c r="E126" s="43"/>
      <c r="F126" s="43"/>
      <c r="G126" s="43" t="s">
        <v>160</v>
      </c>
      <c r="H126" s="43"/>
      <c r="I126" s="44"/>
      <c r="J126" s="45"/>
    </row>
    <row r="127" spans="1:10" s="27" customFormat="1" ht="5.2" customHeight="1" x14ac:dyDescent="0.2">
      <c r="A127" s="42"/>
      <c r="B127" s="43"/>
      <c r="C127" s="43"/>
      <c r="D127" s="43"/>
      <c r="E127" s="43"/>
      <c r="F127" s="43"/>
      <c r="G127" s="43"/>
      <c r="H127" s="43"/>
      <c r="I127" s="44"/>
      <c r="J127" s="45"/>
    </row>
    <row r="128" spans="1:10" s="27" customFormat="1" ht="13.05" customHeight="1" x14ac:dyDescent="0.2">
      <c r="A128" s="42"/>
      <c r="B128" s="473"/>
      <c r="C128" s="474"/>
      <c r="D128" s="474"/>
      <c r="E128" s="474"/>
      <c r="F128" s="43"/>
      <c r="G128" s="473"/>
      <c r="H128" s="474"/>
      <c r="I128" s="474"/>
      <c r="J128" s="45"/>
    </row>
    <row r="129" spans="1:10" s="27" customFormat="1" ht="13.05" customHeight="1" x14ac:dyDescent="0.2">
      <c r="A129" s="42"/>
      <c r="B129" s="475"/>
      <c r="C129" s="475"/>
      <c r="D129" s="475"/>
      <c r="E129" s="475"/>
      <c r="F129" s="43"/>
      <c r="G129" s="475"/>
      <c r="H129" s="475"/>
      <c r="I129" s="475"/>
      <c r="J129" s="45"/>
    </row>
    <row r="130" spans="1:10" s="27" customFormat="1" ht="5.2" customHeight="1" x14ac:dyDescent="0.2">
      <c r="A130" s="66"/>
      <c r="B130" s="67"/>
      <c r="C130" s="67"/>
      <c r="D130" s="67"/>
      <c r="E130" s="67"/>
      <c r="F130" s="67"/>
      <c r="G130" s="67"/>
      <c r="H130" s="67"/>
      <c r="I130" s="68"/>
      <c r="J130" s="69"/>
    </row>
    <row r="131" spans="1:10" s="27" customFormat="1" ht="5.2" customHeight="1" x14ac:dyDescent="0.2">
      <c r="A131" s="77"/>
      <c r="B131" s="78"/>
      <c r="C131" s="78"/>
      <c r="D131" s="78"/>
      <c r="E131" s="78"/>
      <c r="F131" s="78"/>
      <c r="G131" s="78"/>
      <c r="H131" s="78"/>
      <c r="I131" s="79"/>
      <c r="J131" s="80"/>
    </row>
    <row r="132" spans="1:10" s="27" customFormat="1" ht="13.05" customHeight="1" x14ac:dyDescent="0.2">
      <c r="A132" s="165" t="s">
        <v>77</v>
      </c>
      <c r="B132" s="43"/>
      <c r="C132" s="43"/>
      <c r="D132" s="43"/>
      <c r="E132" s="43"/>
      <c r="F132" s="43"/>
      <c r="G132" s="43"/>
      <c r="H132" s="43"/>
      <c r="I132" s="44"/>
      <c r="J132" s="45"/>
    </row>
    <row r="133" spans="1:10" s="27" customFormat="1" ht="13.05" customHeight="1" x14ac:dyDescent="0.2">
      <c r="A133" s="42" t="s">
        <v>78</v>
      </c>
      <c r="B133" s="43"/>
      <c r="C133" s="43"/>
      <c r="D133" s="43"/>
      <c r="E133" s="43"/>
      <c r="F133" s="43"/>
      <c r="G133" s="43"/>
      <c r="H133" s="43"/>
      <c r="I133" s="44"/>
      <c r="J133" s="45"/>
    </row>
    <row r="134" spans="1:10" s="27" customFormat="1" ht="5.2" customHeight="1" x14ac:dyDescent="0.2">
      <c r="A134" s="42"/>
      <c r="B134" s="43"/>
      <c r="C134" s="43"/>
      <c r="D134" s="43"/>
      <c r="E134" s="43"/>
      <c r="F134" s="43"/>
      <c r="G134" s="43"/>
      <c r="H134" s="43"/>
      <c r="I134" s="44"/>
      <c r="J134" s="45"/>
    </row>
    <row r="135" spans="1:10" s="27" customFormat="1" ht="13.05" customHeight="1" x14ac:dyDescent="0.2">
      <c r="A135" s="191" t="s">
        <v>14</v>
      </c>
      <c r="B135" s="43" t="s">
        <v>171</v>
      </c>
      <c r="C135" s="43"/>
      <c r="D135" s="43"/>
      <c r="E135" s="43"/>
      <c r="F135" s="43"/>
      <c r="G135" s="43"/>
      <c r="H135" s="43"/>
      <c r="I135" s="44"/>
      <c r="J135" s="45"/>
    </row>
    <row r="136" spans="1:10" s="27" customFormat="1" ht="13.05" customHeight="1" x14ac:dyDescent="0.2">
      <c r="A136" s="191" t="s">
        <v>14</v>
      </c>
      <c r="B136" s="43" t="s">
        <v>79</v>
      </c>
      <c r="C136" s="43"/>
      <c r="D136" s="43"/>
      <c r="E136" s="43"/>
      <c r="F136" s="43"/>
      <c r="G136" s="43"/>
      <c r="H136" s="43"/>
      <c r="I136" s="44"/>
      <c r="J136" s="45"/>
    </row>
    <row r="137" spans="1:10" s="27" customFormat="1" ht="5.2" customHeight="1" x14ac:dyDescent="0.2">
      <c r="A137" s="42"/>
      <c r="B137" s="43"/>
      <c r="C137" s="43"/>
      <c r="D137" s="43"/>
      <c r="E137" s="43"/>
      <c r="F137" s="43"/>
      <c r="G137" s="43"/>
      <c r="H137" s="43"/>
      <c r="I137" s="44"/>
      <c r="J137" s="45"/>
    </row>
    <row r="138" spans="1:10" s="27" customFormat="1" ht="13.05" customHeight="1" x14ac:dyDescent="0.2">
      <c r="A138" s="42" t="s">
        <v>6</v>
      </c>
      <c r="B138" s="43"/>
      <c r="C138" s="43"/>
      <c r="D138" s="43"/>
      <c r="E138" s="43"/>
      <c r="F138" s="43"/>
      <c r="G138" s="43"/>
      <c r="H138" s="43"/>
      <c r="I138" s="44"/>
      <c r="J138" s="45"/>
    </row>
    <row r="139" spans="1:10" ht="13.05" customHeight="1" x14ac:dyDescent="0.2">
      <c r="A139" s="192" t="s">
        <v>14</v>
      </c>
      <c r="B139" s="67" t="s">
        <v>95</v>
      </c>
      <c r="C139" s="67"/>
      <c r="D139" s="67"/>
      <c r="E139" s="67"/>
      <c r="F139" s="67"/>
      <c r="G139" s="67"/>
      <c r="H139" s="67"/>
      <c r="I139" s="68"/>
      <c r="J139" s="69"/>
    </row>
    <row r="140" spans="1:10" s="12" customFormat="1" x14ac:dyDescent="0.2">
      <c r="I140" s="25"/>
      <c r="J140" s="25"/>
    </row>
    <row r="141" spans="1:10" s="12" customFormat="1" x14ac:dyDescent="0.2">
      <c r="I141" s="25"/>
      <c r="J141" s="25"/>
    </row>
    <row r="142" spans="1:10" s="12" customFormat="1" x14ac:dyDescent="0.2">
      <c r="I142" s="25"/>
      <c r="J142" s="25"/>
    </row>
    <row r="143" spans="1:10" s="12" customFormat="1" x14ac:dyDescent="0.2">
      <c r="I143" s="25"/>
      <c r="J143" s="25"/>
    </row>
    <row r="144" spans="1:10" s="12" customFormat="1" x14ac:dyDescent="0.2">
      <c r="I144" s="25"/>
      <c r="J144" s="25"/>
    </row>
    <row r="145" spans="9:10" s="12" customFormat="1" x14ac:dyDescent="0.2">
      <c r="I145" s="25"/>
      <c r="J145" s="25"/>
    </row>
    <row r="146" spans="9:10" s="12" customFormat="1" x14ac:dyDescent="0.2">
      <c r="I146" s="25"/>
      <c r="J146" s="25"/>
    </row>
    <row r="147" spans="9:10" s="12" customFormat="1" x14ac:dyDescent="0.2">
      <c r="I147" s="25"/>
      <c r="J147" s="25"/>
    </row>
    <row r="148" spans="9:10" s="12" customFormat="1" x14ac:dyDescent="0.2">
      <c r="I148" s="25"/>
      <c r="J148" s="25"/>
    </row>
    <row r="149" spans="9:10" s="12" customFormat="1" x14ac:dyDescent="0.2">
      <c r="I149" s="25"/>
      <c r="J149" s="25"/>
    </row>
    <row r="150" spans="9:10" s="12" customFormat="1" x14ac:dyDescent="0.2">
      <c r="I150" s="25"/>
      <c r="J150" s="25"/>
    </row>
    <row r="151" spans="9:10" s="12" customFormat="1" x14ac:dyDescent="0.2">
      <c r="I151" s="25"/>
      <c r="J151" s="25"/>
    </row>
    <row r="152" spans="9:10" s="12" customFormat="1" x14ac:dyDescent="0.2">
      <c r="I152" s="25"/>
      <c r="J152" s="25"/>
    </row>
    <row r="153" spans="9:10" s="12" customFormat="1" x14ac:dyDescent="0.2">
      <c r="I153" s="25"/>
      <c r="J153" s="25"/>
    </row>
    <row r="154" spans="9:10" s="12" customFormat="1" x14ac:dyDescent="0.2">
      <c r="I154" s="25"/>
      <c r="J154" s="25"/>
    </row>
    <row r="155" spans="9:10" s="12" customFormat="1" x14ac:dyDescent="0.2">
      <c r="I155" s="25"/>
      <c r="J155" s="25"/>
    </row>
    <row r="156" spans="9:10" s="12" customFormat="1" x14ac:dyDescent="0.2">
      <c r="I156" s="25"/>
      <c r="J156" s="25"/>
    </row>
    <row r="157" spans="9:10" s="12" customFormat="1" x14ac:dyDescent="0.2">
      <c r="I157" s="25"/>
      <c r="J157" s="25"/>
    </row>
    <row r="158" spans="9:10" s="12" customFormat="1" x14ac:dyDescent="0.2">
      <c r="I158" s="25"/>
      <c r="J158" s="25"/>
    </row>
    <row r="159" spans="9:10" s="12" customFormat="1" x14ac:dyDescent="0.2">
      <c r="I159" s="25"/>
      <c r="J159" s="25"/>
    </row>
    <row r="160" spans="9:10" s="12" customFormat="1" x14ac:dyDescent="0.2">
      <c r="I160" s="25"/>
      <c r="J160" s="25"/>
    </row>
    <row r="161" spans="9:10" s="12" customFormat="1" x14ac:dyDescent="0.2">
      <c r="I161" s="25"/>
      <c r="J161" s="25"/>
    </row>
    <row r="162" spans="9:10" s="12" customFormat="1" x14ac:dyDescent="0.2">
      <c r="I162" s="25"/>
      <c r="J162" s="25"/>
    </row>
    <row r="163" spans="9:10" s="12" customFormat="1" x14ac:dyDescent="0.2">
      <c r="I163" s="25"/>
      <c r="J163" s="25"/>
    </row>
    <row r="164" spans="9:10" s="12" customFormat="1" x14ac:dyDescent="0.2">
      <c r="I164" s="25"/>
      <c r="J164" s="25"/>
    </row>
    <row r="165" spans="9:10" s="12" customFormat="1" x14ac:dyDescent="0.2">
      <c r="I165" s="25"/>
      <c r="J165" s="25"/>
    </row>
    <row r="166" spans="9:10" s="12" customFormat="1" x14ac:dyDescent="0.2">
      <c r="I166" s="25"/>
      <c r="J166" s="25"/>
    </row>
    <row r="167" spans="9:10" s="12" customFormat="1" x14ac:dyDescent="0.2">
      <c r="I167" s="25"/>
      <c r="J167" s="25"/>
    </row>
    <row r="168" spans="9:10" s="12" customFormat="1" x14ac:dyDescent="0.2">
      <c r="I168" s="25"/>
      <c r="J168" s="25"/>
    </row>
    <row r="169" spans="9:10" s="12" customFormat="1" x14ac:dyDescent="0.2">
      <c r="I169" s="25"/>
      <c r="J169" s="25"/>
    </row>
    <row r="170" spans="9:10" s="12" customFormat="1" x14ac:dyDescent="0.2">
      <c r="I170" s="25"/>
      <c r="J170" s="25"/>
    </row>
    <row r="171" spans="9:10" s="12" customFormat="1" x14ac:dyDescent="0.2">
      <c r="I171" s="25"/>
      <c r="J171" s="25"/>
    </row>
    <row r="172" spans="9:10" s="12" customFormat="1" x14ac:dyDescent="0.2">
      <c r="I172" s="25"/>
      <c r="J172" s="25"/>
    </row>
    <row r="173" spans="9:10" s="12" customFormat="1" x14ac:dyDescent="0.2">
      <c r="I173" s="25"/>
      <c r="J173" s="25"/>
    </row>
  </sheetData>
  <sheetProtection sheet="1" objects="1" scenarios="1"/>
  <mergeCells count="40">
    <mergeCell ref="A17:J17"/>
    <mergeCell ref="H1:J1"/>
    <mergeCell ref="G128:I129"/>
    <mergeCell ref="B128:E129"/>
    <mergeCell ref="A122:E122"/>
    <mergeCell ref="A118:J118"/>
    <mergeCell ref="A89:J89"/>
    <mergeCell ref="A112:F112"/>
    <mergeCell ref="A114:J114"/>
    <mergeCell ref="D91:F91"/>
    <mergeCell ref="A13:J13"/>
    <mergeCell ref="A14:J14"/>
    <mergeCell ref="A15:D15"/>
    <mergeCell ref="A16:J16"/>
    <mergeCell ref="A3:J3"/>
    <mergeCell ref="A8:J8"/>
    <mergeCell ref="A9:J9"/>
    <mergeCell ref="A12:J12"/>
    <mergeCell ref="A4:J4"/>
    <mergeCell ref="A85:J85"/>
    <mergeCell ref="B72:E72"/>
    <mergeCell ref="A79:E79"/>
    <mergeCell ref="F79:G79"/>
    <mergeCell ref="A39:D39"/>
    <mergeCell ref="E39:J39"/>
    <mergeCell ref="I41:J41"/>
    <mergeCell ref="A61:F61"/>
    <mergeCell ref="A47:D47"/>
    <mergeCell ref="F80:G80"/>
    <mergeCell ref="F81:G81"/>
    <mergeCell ref="G22:H22"/>
    <mergeCell ref="G21:H21"/>
    <mergeCell ref="G25:H25"/>
    <mergeCell ref="G26:H26"/>
    <mergeCell ref="G29:H29"/>
    <mergeCell ref="A34:C34"/>
    <mergeCell ref="G30:H30"/>
    <mergeCell ref="A31:B31"/>
    <mergeCell ref="D31:F31"/>
    <mergeCell ref="G31:H31"/>
  </mergeCells>
  <phoneticPr fontId="2" type="noConversion"/>
  <printOptions horizontalCentered="1"/>
  <pageMargins left="0.59055118110236227" right="0.39370078740157483" top="0.39370078740157483" bottom="0.59055118110236227" header="0.39370078740157483" footer="0.39370078740157483"/>
  <pageSetup paperSize="9" scale="90" fitToHeight="2" orientation="portrait" r:id="rId1"/>
  <headerFooter alignWithMargins="0">
    <oddFooter>&amp;L&amp;8&amp;A FP-I-1  ; EF-I-1 et PC-d-1&amp;C&amp;8Page &amp;P de &amp;N&amp;R&amp;8décembre 2019</oddFooter>
  </headerFooter>
  <rowBreaks count="1" manualBreakCount="1">
    <brk id="58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41" r:id="rId4" name="Check Box 9">
              <controlPr defaultSize="0" autoFill="0" autoLine="0" autoPict="0">
                <anchor moveWithCells="1">
                  <from>
                    <xdr:col>3</xdr:col>
                    <xdr:colOff>389299</xdr:colOff>
                    <xdr:row>39</xdr:row>
                    <xdr:rowOff>27160</xdr:rowOff>
                  </from>
                  <to>
                    <xdr:col>4</xdr:col>
                    <xdr:colOff>99588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5" name="Check Box 10">
              <controlPr defaultSize="0" autoFill="0" autoLine="0" autoPict="0">
                <anchor moveWithCells="1">
                  <from>
                    <xdr:col>4</xdr:col>
                    <xdr:colOff>506994</xdr:colOff>
                    <xdr:row>39</xdr:row>
                    <xdr:rowOff>36214</xdr:rowOff>
                  </from>
                  <to>
                    <xdr:col>5</xdr:col>
                    <xdr:colOff>117695</xdr:colOff>
                    <xdr:row>41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6" name="Check Box 11">
              <controlPr defaultSize="0" autoFill="0" autoLine="0" autoPict="0">
                <anchor moveWithCells="1">
                  <from>
                    <xdr:col>1</xdr:col>
                    <xdr:colOff>244444</xdr:colOff>
                    <xdr:row>41</xdr:row>
                    <xdr:rowOff>27160</xdr:rowOff>
                  </from>
                  <to>
                    <xdr:col>2</xdr:col>
                    <xdr:colOff>117695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7" name="Check Box 12">
              <controlPr defaultSize="0" autoFill="0" autoLine="0" autoPict="0">
                <anchor moveWithCells="1">
                  <from>
                    <xdr:col>3</xdr:col>
                    <xdr:colOff>362139</xdr:colOff>
                    <xdr:row>41</xdr:row>
                    <xdr:rowOff>27160</xdr:rowOff>
                  </from>
                  <to>
                    <xdr:col>4</xdr:col>
                    <xdr:colOff>63374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8" name="Check Box 25">
              <controlPr defaultSize="0" autoFill="0" autoLine="0" autoPict="0">
                <anchor moveWithCells="1">
                  <from>
                    <xdr:col>2</xdr:col>
                    <xdr:colOff>362139</xdr:colOff>
                    <xdr:row>39</xdr:row>
                    <xdr:rowOff>27160</xdr:rowOff>
                  </from>
                  <to>
                    <xdr:col>3</xdr:col>
                    <xdr:colOff>63374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9" name="Check Box 26">
              <controlPr defaultSize="0" autoFill="0" autoLine="0" autoPict="0">
                <anchor moveWithCells="1">
                  <from>
                    <xdr:col>0</xdr:col>
                    <xdr:colOff>18107</xdr:colOff>
                    <xdr:row>97</xdr:row>
                    <xdr:rowOff>18107</xdr:rowOff>
                  </from>
                  <to>
                    <xdr:col>1</xdr:col>
                    <xdr:colOff>135802</xdr:colOff>
                    <xdr:row>99</xdr:row>
                    <xdr:rowOff>36214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10" name="Check Box 27">
              <controlPr defaultSize="0" autoFill="0" autoLine="0" autoPict="0">
                <anchor moveWithCells="1">
                  <from>
                    <xdr:col>0</xdr:col>
                    <xdr:colOff>18107</xdr:colOff>
                    <xdr:row>99</xdr:row>
                    <xdr:rowOff>0</xdr:rowOff>
                  </from>
                  <to>
                    <xdr:col>1</xdr:col>
                    <xdr:colOff>135802</xdr:colOff>
                    <xdr:row>101</xdr:row>
                    <xdr:rowOff>9053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80"/>
  <sheetViews>
    <sheetView view="pageLayout" topLeftCell="A34" zoomScale="115" zoomScaleNormal="100" zoomScaleSheetLayoutView="100" zoomScalePageLayoutView="115" workbookViewId="0">
      <selection activeCell="J62" sqref="J62"/>
    </sheetView>
  </sheetViews>
  <sheetFormatPr baseColWidth="10" defaultColWidth="11.375" defaultRowHeight="12.85" x14ac:dyDescent="0.2"/>
  <cols>
    <col min="1" max="1" width="3.125" style="2" customWidth="1"/>
    <col min="2" max="2" width="6.625" style="2" customWidth="1"/>
    <col min="3" max="4" width="9" style="2" customWidth="1"/>
    <col min="5" max="5" width="10.375" style="2" customWidth="1"/>
    <col min="6" max="6" width="6.75" style="2" customWidth="1"/>
    <col min="7" max="7" width="7.75" style="2" customWidth="1"/>
    <col min="8" max="8" width="13.75" style="2" customWidth="1"/>
    <col min="9" max="10" width="13.75" style="9" customWidth="1"/>
    <col min="11" max="11" width="2.75" style="2" customWidth="1"/>
    <col min="12" max="16384" width="11.375" style="2"/>
  </cols>
  <sheetData>
    <row r="1" spans="1:10" ht="69.900000000000006" customHeight="1" x14ac:dyDescent="0.2">
      <c r="A1" s="33"/>
      <c r="B1" s="34"/>
      <c r="C1" s="34"/>
      <c r="D1" s="34"/>
      <c r="E1" s="34"/>
      <c r="F1" s="34"/>
      <c r="G1" s="34"/>
      <c r="H1" s="500" t="s">
        <v>162</v>
      </c>
      <c r="I1" s="500"/>
      <c r="J1" s="500"/>
    </row>
    <row r="2" spans="1:10" s="4" customFormat="1" ht="13.05" customHeight="1" x14ac:dyDescent="0.2">
      <c r="A2" s="32"/>
      <c r="C2" s="18"/>
      <c r="D2" s="18"/>
      <c r="E2" s="18"/>
      <c r="F2" s="19"/>
      <c r="I2" s="7"/>
      <c r="J2" s="7"/>
    </row>
    <row r="3" spans="1:10" s="30" customFormat="1" ht="25.5" customHeight="1" x14ac:dyDescent="0.2">
      <c r="A3" s="508" t="s">
        <v>119</v>
      </c>
      <c r="B3" s="509"/>
      <c r="C3" s="509"/>
      <c r="D3" s="509"/>
      <c r="E3" s="509"/>
      <c r="F3" s="509"/>
      <c r="G3" s="509"/>
      <c r="H3" s="509"/>
      <c r="I3" s="509"/>
      <c r="J3" s="510"/>
    </row>
    <row r="4" spans="1:10" ht="5.2" customHeight="1" x14ac:dyDescent="0.2">
      <c r="A4" s="77"/>
      <c r="B4" s="78"/>
      <c r="C4" s="78"/>
      <c r="D4" s="78"/>
      <c r="E4" s="78"/>
      <c r="F4" s="78"/>
      <c r="G4" s="78"/>
      <c r="H4" s="78"/>
      <c r="I4" s="79"/>
      <c r="J4" s="80"/>
    </row>
    <row r="5" spans="1:10" s="6" customFormat="1" ht="15" customHeight="1" x14ac:dyDescent="0.2">
      <c r="A5" s="436" t="s">
        <v>30</v>
      </c>
      <c r="B5" s="437"/>
      <c r="C5" s="437"/>
      <c r="D5" s="90"/>
      <c r="E5" s="90"/>
      <c r="F5" s="90"/>
      <c r="G5" s="90"/>
      <c r="H5" s="81" t="s">
        <v>70</v>
      </c>
      <c r="I5" s="515">
        <f>Contrat!I34</f>
        <v>0</v>
      </c>
      <c r="J5" s="516"/>
    </row>
    <row r="6" spans="1:10" s="6" customFormat="1" ht="15" customHeight="1" x14ac:dyDescent="0.2">
      <c r="A6" s="504">
        <f>Contrat!B35</f>
        <v>0</v>
      </c>
      <c r="B6" s="505"/>
      <c r="C6" s="505"/>
      <c r="D6" s="505"/>
      <c r="E6" s="505"/>
      <c r="F6" s="505"/>
      <c r="G6" s="50"/>
      <c r="H6" s="233" t="s">
        <v>53</v>
      </c>
      <c r="I6" s="517">
        <f>Contrat!C21</f>
        <v>0</v>
      </c>
      <c r="J6" s="518"/>
    </row>
    <row r="7" spans="1:10" s="1" customFormat="1" ht="5.2" customHeight="1" x14ac:dyDescent="0.2">
      <c r="A7" s="193"/>
      <c r="B7" s="90"/>
      <c r="C7" s="163"/>
      <c r="D7" s="163"/>
      <c r="E7" s="163"/>
      <c r="F7" s="194"/>
      <c r="G7" s="194"/>
      <c r="H7" s="195"/>
      <c r="I7" s="439"/>
      <c r="J7" s="514"/>
    </row>
    <row r="8" spans="1:10" s="6" customFormat="1" ht="15" customHeight="1" x14ac:dyDescent="0.2">
      <c r="A8" s="89" t="s">
        <v>97</v>
      </c>
      <c r="B8" s="90"/>
      <c r="C8" s="90"/>
      <c r="D8" s="196"/>
      <c r="E8" s="75" t="s">
        <v>115</v>
      </c>
      <c r="F8" s="75"/>
      <c r="G8" s="121"/>
      <c r="H8" s="121" t="s">
        <v>116</v>
      </c>
      <c r="I8" s="197"/>
      <c r="J8" s="198"/>
    </row>
    <row r="9" spans="1:10" s="3" customFormat="1" ht="5.2" customHeight="1" x14ac:dyDescent="0.2">
      <c r="A9" s="82"/>
      <c r="B9" s="83"/>
      <c r="C9" s="84"/>
      <c r="D9" s="85"/>
      <c r="E9" s="85"/>
      <c r="F9" s="84"/>
      <c r="G9" s="84"/>
      <c r="H9" s="84"/>
      <c r="I9" s="86"/>
      <c r="J9" s="87"/>
    </row>
    <row r="10" spans="1:10" s="12" customFormat="1" ht="5.2" customHeight="1" x14ac:dyDescent="0.2">
      <c r="A10" s="42"/>
      <c r="B10" s="43"/>
      <c r="C10" s="43"/>
      <c r="D10" s="43"/>
      <c r="E10" s="43"/>
      <c r="F10" s="43"/>
      <c r="G10" s="43"/>
      <c r="H10" s="43"/>
      <c r="I10" s="44"/>
      <c r="J10" s="45"/>
    </row>
    <row r="11" spans="1:10" s="12" customFormat="1" ht="13.05" customHeight="1" x14ac:dyDescent="0.2">
      <c r="A11" s="57" t="s">
        <v>98</v>
      </c>
      <c r="B11" s="43"/>
      <c r="C11" s="43"/>
      <c r="D11" s="43"/>
      <c r="E11" s="43"/>
      <c r="F11" s="43"/>
      <c r="G11" s="43"/>
      <c r="H11" s="43"/>
      <c r="I11" s="44"/>
      <c r="J11" s="45"/>
    </row>
    <row r="12" spans="1:10" s="12" customFormat="1" ht="13.05" customHeight="1" x14ac:dyDescent="0.2">
      <c r="A12" s="463" t="s">
        <v>8</v>
      </c>
      <c r="B12" s="464"/>
      <c r="C12" s="464"/>
      <c r="D12" s="464"/>
      <c r="E12" s="464"/>
      <c r="F12" s="465"/>
      <c r="G12" s="126" t="s">
        <v>9</v>
      </c>
      <c r="H12" s="126" t="s">
        <v>10</v>
      </c>
      <c r="I12" s="126" t="s">
        <v>11</v>
      </c>
      <c r="J12" s="126" t="s">
        <v>134</v>
      </c>
    </row>
    <row r="13" spans="1:10" s="12" customFormat="1" ht="13.05" customHeight="1" x14ac:dyDescent="0.2">
      <c r="A13" s="331" t="s">
        <v>46</v>
      </c>
      <c r="B13" s="332"/>
      <c r="C13" s="332"/>
      <c r="D13" s="332"/>
      <c r="E13" s="332"/>
      <c r="F13" s="341"/>
      <c r="G13" s="342"/>
      <c r="H13" s="343"/>
      <c r="I13" s="390"/>
      <c r="J13" s="390"/>
    </row>
    <row r="14" spans="1:10" s="12" customFormat="1" ht="13.05" customHeight="1" x14ac:dyDescent="0.2">
      <c r="A14" s="344"/>
      <c r="B14" s="311" t="s">
        <v>42</v>
      </c>
      <c r="C14" s="311"/>
      <c r="D14" s="311"/>
      <c r="E14" s="311"/>
      <c r="F14" s="345"/>
      <c r="G14" s="346" t="s">
        <v>40</v>
      </c>
      <c r="H14" s="226"/>
      <c r="I14" s="391">
        <f>IF(H14&lt;&gt;0,J14/H14,0)</f>
        <v>0</v>
      </c>
      <c r="J14" s="397"/>
    </row>
    <row r="15" spans="1:10" s="12" customFormat="1" ht="13.05" customHeight="1" x14ac:dyDescent="0.2">
      <c r="A15" s="310"/>
      <c r="B15" s="311" t="s">
        <v>43</v>
      </c>
      <c r="C15" s="311"/>
      <c r="D15" s="311"/>
      <c r="E15" s="311"/>
      <c r="F15" s="345"/>
      <c r="G15" s="346" t="s">
        <v>40</v>
      </c>
      <c r="H15" s="226"/>
      <c r="I15" s="391">
        <f>IF(H15&lt;&gt;0,J15/H15,0)</f>
        <v>0</v>
      </c>
      <c r="J15" s="397"/>
    </row>
    <row r="16" spans="1:10" s="12" customFormat="1" ht="13.05" customHeight="1" x14ac:dyDescent="0.2">
      <c r="A16" s="310" t="s">
        <v>38</v>
      </c>
      <c r="B16" s="311"/>
      <c r="C16" s="311"/>
      <c r="D16" s="311"/>
      <c r="E16" s="311"/>
      <c r="F16" s="345"/>
      <c r="G16" s="346"/>
      <c r="H16" s="142"/>
      <c r="I16" s="391"/>
      <c r="J16" s="398"/>
    </row>
    <row r="17" spans="1:10" s="12" customFormat="1" ht="13.05" customHeight="1" x14ac:dyDescent="0.2">
      <c r="A17" s="344"/>
      <c r="B17" s="311" t="s">
        <v>37</v>
      </c>
      <c r="C17" s="311"/>
      <c r="D17" s="311"/>
      <c r="E17" s="311"/>
      <c r="F17" s="345"/>
      <c r="G17" s="395" t="s">
        <v>133</v>
      </c>
      <c r="H17" s="226"/>
      <c r="I17" s="391">
        <f>IF(H17&lt;&gt;0,J17/H17,0)</f>
        <v>0</v>
      </c>
      <c r="J17" s="397"/>
    </row>
    <row r="18" spans="1:10" s="12" customFormat="1" ht="13.05" customHeight="1" x14ac:dyDescent="0.2">
      <c r="A18" s="344"/>
      <c r="B18" s="311" t="s">
        <v>39</v>
      </c>
      <c r="C18" s="311"/>
      <c r="D18" s="311"/>
      <c r="E18" s="311"/>
      <c r="F18" s="345"/>
      <c r="G18" s="396" t="s">
        <v>133</v>
      </c>
      <c r="H18" s="226"/>
      <c r="I18" s="391">
        <f>IF(H18&lt;&gt;0,J18/H18,0)</f>
        <v>0</v>
      </c>
      <c r="J18" s="397"/>
    </row>
    <row r="19" spans="1:10" s="12" customFormat="1" ht="13.05" customHeight="1" x14ac:dyDescent="0.2">
      <c r="A19" s="310" t="s">
        <v>41</v>
      </c>
      <c r="B19" s="311"/>
      <c r="C19" s="311"/>
      <c r="D19" s="311"/>
      <c r="E19" s="311"/>
      <c r="F19" s="345"/>
      <c r="G19" s="346"/>
      <c r="H19" s="142"/>
      <c r="I19" s="391"/>
      <c r="J19" s="398"/>
    </row>
    <row r="20" spans="1:10" s="12" customFormat="1" ht="13.05" customHeight="1" x14ac:dyDescent="0.2">
      <c r="A20" s="344"/>
      <c r="B20" s="311" t="s">
        <v>42</v>
      </c>
      <c r="C20" s="311"/>
      <c r="D20" s="311"/>
      <c r="E20" s="311"/>
      <c r="F20" s="345"/>
      <c r="G20" s="346" t="s">
        <v>40</v>
      </c>
      <c r="H20" s="226"/>
      <c r="I20" s="391">
        <f>IF(H20&lt;&gt;0,J20/H20,0)</f>
        <v>0</v>
      </c>
      <c r="J20" s="397"/>
    </row>
    <row r="21" spans="1:10" s="12" customFormat="1" ht="13.05" customHeight="1" x14ac:dyDescent="0.2">
      <c r="A21" s="344"/>
      <c r="B21" s="311" t="s">
        <v>43</v>
      </c>
      <c r="C21" s="311"/>
      <c r="D21" s="311"/>
      <c r="E21" s="311"/>
      <c r="F21" s="345"/>
      <c r="G21" s="346" t="s">
        <v>40</v>
      </c>
      <c r="H21" s="226"/>
      <c r="I21" s="391">
        <f>IF(H21&lt;&gt;0,J21/H21,0)</f>
        <v>0</v>
      </c>
      <c r="J21" s="397"/>
    </row>
    <row r="22" spans="1:10" s="12" customFormat="1" ht="13.05" customHeight="1" x14ac:dyDescent="0.2">
      <c r="A22" s="310" t="s">
        <v>96</v>
      </c>
      <c r="B22" s="311"/>
      <c r="C22" s="311"/>
      <c r="D22" s="311"/>
      <c r="E22" s="311"/>
      <c r="F22" s="345"/>
      <c r="G22" s="346"/>
      <c r="H22" s="146"/>
      <c r="I22" s="392"/>
      <c r="J22" s="398"/>
    </row>
    <row r="23" spans="1:10" s="12" customFormat="1" ht="13.05" customHeight="1" x14ac:dyDescent="0.2">
      <c r="A23" s="310"/>
      <c r="B23" s="506"/>
      <c r="C23" s="506"/>
      <c r="D23" s="506"/>
      <c r="E23" s="506"/>
      <c r="F23" s="345"/>
      <c r="G23" s="393"/>
      <c r="H23" s="226"/>
      <c r="I23" s="391">
        <f>IF(H23&lt;&gt;0,J23/H23,0)</f>
        <v>0</v>
      </c>
      <c r="J23" s="397"/>
    </row>
    <row r="24" spans="1:10" s="12" customFormat="1" ht="13.05" customHeight="1" x14ac:dyDescent="0.2">
      <c r="A24" s="310" t="s">
        <v>29</v>
      </c>
      <c r="B24" s="311"/>
      <c r="C24" s="311"/>
      <c r="D24" s="311"/>
      <c r="E24" s="311"/>
      <c r="F24" s="345"/>
      <c r="G24" s="346"/>
      <c r="H24" s="148"/>
      <c r="I24" s="392"/>
      <c r="J24" s="398"/>
    </row>
    <row r="25" spans="1:10" s="12" customFormat="1" ht="13.05" customHeight="1" x14ac:dyDescent="0.2">
      <c r="A25" s="320"/>
      <c r="B25" s="321" t="s">
        <v>25</v>
      </c>
      <c r="C25" s="321"/>
      <c r="D25" s="321"/>
      <c r="E25" s="321"/>
      <c r="F25" s="347"/>
      <c r="G25" s="348" t="s">
        <v>1</v>
      </c>
      <c r="H25" s="151" t="str">
        <f>IF(I25&lt;&gt;0,J25/I25,"")</f>
        <v/>
      </c>
      <c r="I25" s="394">
        <f>(J14+J15+J17+J18+J20+J21+J23)</f>
        <v>0</v>
      </c>
      <c r="J25" s="399"/>
    </row>
    <row r="26" spans="1:10" s="6" customFormat="1" ht="13.05" customHeight="1" x14ac:dyDescent="0.2">
      <c r="A26" s="291" t="s">
        <v>91</v>
      </c>
      <c r="B26" s="292"/>
      <c r="C26" s="292"/>
      <c r="D26" s="292"/>
      <c r="E26" s="292"/>
      <c r="F26" s="293"/>
      <c r="G26" s="294"/>
      <c r="H26" s="295"/>
      <c r="I26" s="296"/>
      <c r="J26" s="400">
        <f>SUM(J13:J25)</f>
        <v>0</v>
      </c>
    </row>
    <row r="27" spans="1:10" s="6" customFormat="1" ht="13.05" customHeight="1" x14ac:dyDescent="0.2">
      <c r="A27" s="291" t="s">
        <v>130</v>
      </c>
      <c r="B27" s="292"/>
      <c r="C27" s="292"/>
      <c r="D27" s="292"/>
      <c r="E27" s="292"/>
      <c r="F27" s="292"/>
      <c r="G27" s="286"/>
      <c r="H27" s="287"/>
      <c r="I27" s="288"/>
      <c r="J27" s="304"/>
    </row>
    <row r="28" spans="1:10" s="10" customFormat="1" ht="5.2" customHeight="1" x14ac:dyDescent="0.2">
      <c r="A28" s="265"/>
      <c r="B28" s="263"/>
      <c r="C28" s="263"/>
      <c r="D28" s="263"/>
      <c r="E28" s="263"/>
      <c r="F28" s="263"/>
      <c r="G28" s="286"/>
      <c r="H28" s="264"/>
      <c r="I28" s="288"/>
      <c r="J28" s="304"/>
    </row>
    <row r="29" spans="1:10" s="280" customFormat="1" ht="13.05" customHeight="1" x14ac:dyDescent="0.2">
      <c r="A29" s="297" t="s">
        <v>24</v>
      </c>
      <c r="B29" s="282"/>
      <c r="C29" s="282"/>
      <c r="D29" s="282"/>
      <c r="E29" s="282"/>
      <c r="F29" s="282"/>
      <c r="G29" s="282"/>
      <c r="H29" s="282"/>
      <c r="I29" s="283"/>
      <c r="J29" s="284"/>
    </row>
    <row r="30" spans="1:10" s="262" customFormat="1" ht="15" customHeight="1" x14ac:dyDescent="0.2">
      <c r="A30" s="511"/>
      <c r="B30" s="512"/>
      <c r="C30" s="512"/>
      <c r="D30" s="512"/>
      <c r="E30" s="512"/>
      <c r="F30" s="512"/>
      <c r="G30" s="512"/>
      <c r="H30" s="512"/>
      <c r="I30" s="512"/>
      <c r="J30" s="513"/>
    </row>
    <row r="31" spans="1:10" s="280" customFormat="1" ht="5.2" customHeight="1" x14ac:dyDescent="0.2">
      <c r="A31" s="289"/>
      <c r="B31" s="290"/>
      <c r="C31" s="290"/>
      <c r="D31" s="290"/>
      <c r="E31" s="290"/>
      <c r="F31" s="290"/>
      <c r="G31" s="290"/>
      <c r="H31" s="290"/>
      <c r="I31" s="302"/>
      <c r="J31" s="303"/>
    </row>
    <row r="32" spans="1:10" s="23" customFormat="1" ht="5.2" customHeight="1" x14ac:dyDescent="0.2">
      <c r="A32" s="278"/>
      <c r="B32" s="271"/>
      <c r="C32" s="271"/>
      <c r="D32" s="271"/>
      <c r="E32" s="271"/>
      <c r="F32" s="271"/>
      <c r="G32" s="271"/>
      <c r="H32" s="271"/>
      <c r="I32" s="279"/>
      <c r="J32" s="272"/>
    </row>
    <row r="33" spans="1:10" s="23" customFormat="1" ht="13.05" customHeight="1" x14ac:dyDescent="0.2">
      <c r="A33" s="269" t="s">
        <v>86</v>
      </c>
      <c r="B33" s="266"/>
      <c r="C33" s="266"/>
      <c r="D33" s="266"/>
      <c r="E33" s="266"/>
      <c r="F33" s="266"/>
      <c r="G33" s="266"/>
      <c r="H33" s="266"/>
      <c r="I33" s="267"/>
      <c r="J33" s="270"/>
    </row>
    <row r="34" spans="1:10" s="23" customFormat="1" ht="33.700000000000003" customHeight="1" x14ac:dyDescent="0.2">
      <c r="A34" s="441" t="s">
        <v>172</v>
      </c>
      <c r="B34" s="442"/>
      <c r="C34" s="442"/>
      <c r="D34" s="442"/>
      <c r="E34" s="442"/>
      <c r="F34" s="442"/>
      <c r="G34" s="442"/>
      <c r="H34" s="442"/>
      <c r="I34" s="442"/>
      <c r="J34" s="443"/>
    </row>
    <row r="35" spans="1:10" s="24" customFormat="1" ht="13.05" customHeight="1" x14ac:dyDescent="0.2">
      <c r="A35" s="273" t="s">
        <v>3</v>
      </c>
      <c r="B35" s="266"/>
      <c r="C35" s="507"/>
      <c r="D35" s="507"/>
      <c r="E35" s="507"/>
      <c r="F35" s="275"/>
      <c r="G35" s="266"/>
      <c r="H35" s="266" t="s">
        <v>87</v>
      </c>
      <c r="I35" s="267"/>
      <c r="J35" s="270"/>
    </row>
    <row r="36" spans="1:10" s="31" customFormat="1" ht="13.05" customHeight="1" x14ac:dyDescent="0.2">
      <c r="A36" s="276"/>
      <c r="B36" s="277"/>
      <c r="C36" s="275"/>
      <c r="D36" s="275"/>
      <c r="E36" s="275"/>
      <c r="F36" s="275"/>
      <c r="G36" s="277"/>
      <c r="H36" s="277"/>
      <c r="I36" s="274"/>
      <c r="J36" s="268"/>
    </row>
    <row r="37" spans="1:10" s="24" customFormat="1" ht="13.05" customHeight="1" x14ac:dyDescent="0.2">
      <c r="A37" s="89"/>
      <c r="B37" s="90"/>
      <c r="C37" s="60"/>
      <c r="D37" s="60"/>
      <c r="E37" s="60"/>
      <c r="F37" s="76"/>
      <c r="G37" s="90"/>
      <c r="H37" s="208"/>
      <c r="I37" s="209"/>
      <c r="J37" s="119"/>
    </row>
    <row r="38" spans="1:10" s="24" customFormat="1" ht="13.05" customHeight="1" x14ac:dyDescent="0.2">
      <c r="A38" s="89"/>
      <c r="B38" s="90"/>
      <c r="C38" s="210"/>
      <c r="D38" s="210"/>
      <c r="E38" s="210"/>
      <c r="F38" s="90"/>
      <c r="G38" s="90"/>
      <c r="H38" s="210"/>
      <c r="I38" s="210"/>
      <c r="J38" s="119"/>
    </row>
    <row r="39" spans="1:10" s="24" customFormat="1" ht="13.05" customHeight="1" x14ac:dyDescent="0.2">
      <c r="A39" s="89"/>
      <c r="B39" s="90"/>
      <c r="C39" s="439"/>
      <c r="D39" s="439"/>
      <c r="E39" s="439"/>
      <c r="F39" s="75"/>
      <c r="G39" s="75"/>
      <c r="H39" s="75"/>
      <c r="I39" s="163"/>
      <c r="J39" s="119"/>
    </row>
    <row r="40" spans="1:10" s="22" customFormat="1" ht="5.2" customHeight="1" x14ac:dyDescent="0.2">
      <c r="A40" s="205"/>
      <c r="B40" s="154"/>
      <c r="C40" s="71"/>
      <c r="D40" s="71"/>
      <c r="E40" s="71"/>
      <c r="F40" s="71"/>
      <c r="G40" s="71"/>
      <c r="H40" s="71"/>
      <c r="I40" s="72"/>
      <c r="J40" s="159"/>
    </row>
    <row r="41" spans="1:10" s="22" customFormat="1" x14ac:dyDescent="0.2">
      <c r="A41" s="73" t="s">
        <v>88</v>
      </c>
      <c r="B41" s="90"/>
      <c r="C41" s="90"/>
      <c r="D41" s="90"/>
      <c r="E41" s="90"/>
      <c r="F41" s="90"/>
      <c r="G41" s="90"/>
      <c r="H41" s="90"/>
      <c r="I41" s="39"/>
      <c r="J41" s="40"/>
    </row>
    <row r="42" spans="1:10" s="22" customFormat="1" x14ac:dyDescent="0.2">
      <c r="A42" s="89" t="s">
        <v>163</v>
      </c>
      <c r="B42" s="90"/>
      <c r="C42" s="90"/>
      <c r="D42" s="90"/>
      <c r="E42" s="90"/>
      <c r="F42" s="90"/>
      <c r="G42" s="90"/>
      <c r="H42" s="90"/>
      <c r="I42" s="39"/>
      <c r="J42" s="40"/>
    </row>
    <row r="43" spans="1:10" s="22" customFormat="1" ht="3.05" customHeight="1" x14ac:dyDescent="0.2">
      <c r="A43" s="228"/>
      <c r="B43" s="229"/>
      <c r="C43" s="229"/>
      <c r="D43" s="229"/>
      <c r="E43" s="229"/>
      <c r="F43" s="229"/>
      <c r="G43" s="229"/>
      <c r="H43" s="229"/>
      <c r="I43" s="257"/>
      <c r="J43" s="258"/>
    </row>
    <row r="44" spans="1:10" s="22" customFormat="1" x14ac:dyDescent="0.2">
      <c r="A44" s="228"/>
      <c r="B44" s="229"/>
      <c r="C44" s="229"/>
      <c r="D44" s="229" t="s">
        <v>129</v>
      </c>
      <c r="E44" s="229"/>
      <c r="F44" s="229"/>
      <c r="G44" s="232" t="s">
        <v>7</v>
      </c>
      <c r="H44" s="417"/>
      <c r="I44" s="257"/>
      <c r="J44" s="258"/>
    </row>
    <row r="45" spans="1:10" s="22" customFormat="1" ht="5.2" customHeight="1" x14ac:dyDescent="0.2">
      <c r="A45" s="89"/>
      <c r="B45" s="90"/>
      <c r="C45" s="90"/>
      <c r="D45" s="90"/>
      <c r="E45" s="90"/>
      <c r="F45" s="90"/>
      <c r="G45" s="90"/>
      <c r="H45" s="90"/>
      <c r="I45" s="39"/>
      <c r="J45" s="40"/>
    </row>
    <row r="46" spans="1:10" s="22" customFormat="1" ht="16.75" customHeight="1" x14ac:dyDescent="0.2">
      <c r="A46" s="89"/>
      <c r="B46" s="90"/>
      <c r="C46" s="90"/>
      <c r="D46" s="90"/>
      <c r="E46" s="90"/>
      <c r="F46" s="90"/>
      <c r="G46" s="90"/>
      <c r="H46" s="416" t="s">
        <v>12</v>
      </c>
      <c r="I46" s="413" t="s">
        <v>72</v>
      </c>
      <c r="J46" s="414" t="s">
        <v>84</v>
      </c>
    </row>
    <row r="47" spans="1:10" s="22" customFormat="1" ht="15" customHeight="1" x14ac:dyDescent="0.2">
      <c r="A47" s="89"/>
      <c r="B47" s="90" t="s">
        <v>128</v>
      </c>
      <c r="C47" s="90"/>
      <c r="D47" s="90"/>
      <c r="E47" s="90"/>
      <c r="F47" s="90"/>
      <c r="G47" s="81" t="s">
        <v>7</v>
      </c>
      <c r="H47" s="417"/>
      <c r="I47" s="260"/>
      <c r="J47" s="261"/>
    </row>
    <row r="48" spans="1:10" s="22" customFormat="1" ht="15" customHeight="1" x14ac:dyDescent="0.2">
      <c r="A48" s="228"/>
      <c r="B48" s="229"/>
      <c r="C48" s="229"/>
      <c r="D48" s="229"/>
      <c r="E48" s="229"/>
      <c r="F48" s="229"/>
      <c r="G48" s="232"/>
      <c r="H48" s="253"/>
      <c r="I48" s="254"/>
      <c r="J48" s="255"/>
    </row>
    <row r="49" spans="1:10" s="22" customFormat="1" ht="15" customHeight="1" x14ac:dyDescent="0.2">
      <c r="A49" s="89" t="s">
        <v>5</v>
      </c>
      <c r="B49" s="90"/>
      <c r="C49" s="502"/>
      <c r="D49" s="503"/>
      <c r="E49" s="435" t="s">
        <v>164</v>
      </c>
      <c r="F49" s="501"/>
      <c r="G49" s="501"/>
      <c r="H49" s="208"/>
      <c r="I49" s="209"/>
      <c r="J49" s="40"/>
    </row>
    <row r="50" spans="1:10" s="22" customFormat="1" ht="15" customHeight="1" x14ac:dyDescent="0.2">
      <c r="A50" s="89"/>
      <c r="B50" s="90"/>
      <c r="C50" s="214"/>
      <c r="D50" s="215"/>
      <c r="E50" s="435" t="s">
        <v>173</v>
      </c>
      <c r="F50" s="501"/>
      <c r="G50" s="501"/>
      <c r="H50" s="210"/>
      <c r="I50" s="216"/>
      <c r="J50" s="40"/>
    </row>
    <row r="51" spans="1:10" s="281" customFormat="1" ht="15" customHeight="1" x14ac:dyDescent="0.2">
      <c r="A51" s="300"/>
      <c r="B51" s="301"/>
      <c r="C51" s="306"/>
      <c r="D51" s="307"/>
      <c r="E51" s="299"/>
      <c r="F51" s="305"/>
      <c r="G51" s="305"/>
      <c r="H51" s="301"/>
      <c r="I51" s="298"/>
      <c r="J51" s="285"/>
    </row>
    <row r="52" spans="1:10" s="22" customFormat="1" x14ac:dyDescent="0.2">
      <c r="A52" s="89"/>
      <c r="B52" s="90"/>
      <c r="C52" s="214"/>
      <c r="D52" s="215"/>
      <c r="E52" s="81"/>
      <c r="F52" s="65"/>
      <c r="G52" s="65"/>
      <c r="H52" s="412"/>
      <c r="I52" s="413" t="s">
        <v>72</v>
      </c>
      <c r="J52" s="414" t="s">
        <v>84</v>
      </c>
    </row>
    <row r="53" spans="1:10" s="22" customFormat="1" ht="15" customHeight="1" x14ac:dyDescent="0.2">
      <c r="A53" s="228"/>
      <c r="B53" s="229"/>
      <c r="C53" s="229"/>
      <c r="D53" s="229" t="s">
        <v>126</v>
      </c>
      <c r="E53" s="229"/>
      <c r="F53" s="229"/>
      <c r="G53" s="232" t="s">
        <v>7</v>
      </c>
      <c r="H53" s="417"/>
      <c r="I53" s="260"/>
      <c r="J53" s="261"/>
    </row>
    <row r="54" spans="1:10" s="22" customFormat="1" x14ac:dyDescent="0.2">
      <c r="A54" s="89" t="s">
        <v>85</v>
      </c>
      <c r="B54" s="90"/>
      <c r="C54" s="207"/>
      <c r="D54" s="215"/>
      <c r="E54" s="81"/>
      <c r="F54" s="65"/>
      <c r="G54" s="65"/>
      <c r="H54" s="75"/>
      <c r="I54" s="163"/>
      <c r="J54" s="40"/>
    </row>
    <row r="55" spans="1:10" s="22" customFormat="1" x14ac:dyDescent="0.2">
      <c r="A55" s="89" t="s">
        <v>14</v>
      </c>
      <c r="B55" s="90" t="s">
        <v>79</v>
      </c>
      <c r="C55" s="90"/>
      <c r="D55" s="215"/>
      <c r="E55" s="81"/>
      <c r="F55" s="65"/>
      <c r="G55" s="65"/>
      <c r="H55" s="75"/>
      <c r="I55" s="163"/>
      <c r="J55" s="40"/>
    </row>
    <row r="56" spans="1:10" s="22" customFormat="1" ht="7.5" customHeight="1" x14ac:dyDescent="0.2">
      <c r="A56" s="101"/>
      <c r="B56" s="107"/>
      <c r="C56" s="217"/>
      <c r="D56" s="218"/>
      <c r="E56" s="219"/>
      <c r="F56" s="220"/>
      <c r="G56" s="220"/>
      <c r="H56" s="84"/>
      <c r="I56" s="86"/>
      <c r="J56" s="213"/>
    </row>
    <row r="57" spans="1:10" s="12" customFormat="1" x14ac:dyDescent="0.2">
      <c r="I57" s="25"/>
      <c r="J57" s="25"/>
    </row>
    <row r="58" spans="1:10" s="12" customFormat="1" x14ac:dyDescent="0.2">
      <c r="I58" s="25"/>
      <c r="J58" s="25"/>
    </row>
    <row r="59" spans="1:10" s="12" customFormat="1" x14ac:dyDescent="0.2">
      <c r="I59" s="25"/>
      <c r="J59" s="25"/>
    </row>
    <row r="60" spans="1:10" s="12" customFormat="1" x14ac:dyDescent="0.2">
      <c r="I60" s="25"/>
      <c r="J60" s="25"/>
    </row>
    <row r="61" spans="1:10" s="12" customFormat="1" x14ac:dyDescent="0.2">
      <c r="I61" s="25"/>
      <c r="J61" s="25"/>
    </row>
    <row r="62" spans="1:10" s="12" customFormat="1" x14ac:dyDescent="0.2">
      <c r="I62" s="25"/>
      <c r="J62" s="25"/>
    </row>
    <row r="63" spans="1:10" s="12" customFormat="1" x14ac:dyDescent="0.2">
      <c r="I63" s="25"/>
      <c r="J63" s="25"/>
    </row>
    <row r="64" spans="1:10" s="12" customFormat="1" x14ac:dyDescent="0.2">
      <c r="I64" s="25"/>
      <c r="J64" s="25"/>
    </row>
    <row r="65" spans="9:10" s="12" customFormat="1" x14ac:dyDescent="0.2">
      <c r="I65" s="25"/>
      <c r="J65" s="25"/>
    </row>
    <row r="66" spans="9:10" s="12" customFormat="1" x14ac:dyDescent="0.2">
      <c r="I66" s="25"/>
      <c r="J66" s="25"/>
    </row>
    <row r="67" spans="9:10" s="12" customFormat="1" x14ac:dyDescent="0.2">
      <c r="I67" s="25"/>
      <c r="J67" s="25"/>
    </row>
    <row r="68" spans="9:10" s="12" customFormat="1" x14ac:dyDescent="0.2">
      <c r="I68" s="25"/>
      <c r="J68" s="25"/>
    </row>
    <row r="69" spans="9:10" s="12" customFormat="1" x14ac:dyDescent="0.2">
      <c r="I69" s="25"/>
      <c r="J69" s="25"/>
    </row>
    <row r="70" spans="9:10" s="12" customFormat="1" x14ac:dyDescent="0.2">
      <c r="I70" s="25"/>
      <c r="J70" s="25"/>
    </row>
    <row r="71" spans="9:10" s="12" customFormat="1" x14ac:dyDescent="0.2">
      <c r="I71" s="25"/>
      <c r="J71" s="25"/>
    </row>
    <row r="72" spans="9:10" s="12" customFormat="1" x14ac:dyDescent="0.2">
      <c r="I72" s="25"/>
      <c r="J72" s="25"/>
    </row>
    <row r="73" spans="9:10" s="12" customFormat="1" x14ac:dyDescent="0.2">
      <c r="I73" s="25"/>
      <c r="J73" s="25"/>
    </row>
    <row r="74" spans="9:10" s="12" customFormat="1" x14ac:dyDescent="0.2">
      <c r="I74" s="25"/>
      <c r="J74" s="25"/>
    </row>
    <row r="75" spans="9:10" s="12" customFormat="1" x14ac:dyDescent="0.2">
      <c r="I75" s="25"/>
      <c r="J75" s="25"/>
    </row>
    <row r="76" spans="9:10" s="12" customFormat="1" x14ac:dyDescent="0.2">
      <c r="I76" s="25"/>
      <c r="J76" s="25"/>
    </row>
    <row r="77" spans="9:10" s="12" customFormat="1" x14ac:dyDescent="0.2">
      <c r="I77" s="25"/>
      <c r="J77" s="25"/>
    </row>
    <row r="78" spans="9:10" s="12" customFormat="1" x14ac:dyDescent="0.2">
      <c r="I78" s="25"/>
      <c r="J78" s="25"/>
    </row>
    <row r="79" spans="9:10" s="12" customFormat="1" x14ac:dyDescent="0.2">
      <c r="I79" s="25"/>
      <c r="J79" s="25"/>
    </row>
    <row r="80" spans="9:10" s="12" customFormat="1" x14ac:dyDescent="0.2">
      <c r="I80" s="25"/>
      <c r="J80" s="25"/>
    </row>
  </sheetData>
  <sheetProtection sheet="1" objects="1" scenarios="1"/>
  <mergeCells count="16">
    <mergeCell ref="H1:J1"/>
    <mergeCell ref="E50:G50"/>
    <mergeCell ref="A5:C5"/>
    <mergeCell ref="C49:D49"/>
    <mergeCell ref="E49:G49"/>
    <mergeCell ref="A6:F6"/>
    <mergeCell ref="B23:E23"/>
    <mergeCell ref="C39:E39"/>
    <mergeCell ref="A34:J34"/>
    <mergeCell ref="C35:E35"/>
    <mergeCell ref="A3:J3"/>
    <mergeCell ref="A30:J30"/>
    <mergeCell ref="A12:F12"/>
    <mergeCell ref="I7:J7"/>
    <mergeCell ref="I5:J5"/>
    <mergeCell ref="I6:J6"/>
  </mergeCells>
  <phoneticPr fontId="2" type="noConversion"/>
  <printOptions horizontalCentered="1"/>
  <pageMargins left="0.59055118110236227" right="0.39370078740157483" top="0.39370078740157483" bottom="0.59055118110236227" header="0.39370078740157483" footer="0.39370078740157483"/>
  <pageSetup paperSize="9" scale="86" orientation="portrait" horizontalDpi="1200" verticalDpi="1200" r:id="rId1"/>
  <headerFooter alignWithMargins="0">
    <oddFooter>&amp;L&amp;8&amp;A FP-I-10,   EF-I-10  et PC-d-10&amp;C&amp;8Page &amp;P de &amp;N&amp;R&amp;8décembre 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91" r:id="rId4" name="Check Box 15">
              <controlPr locked="0" defaultSize="0" autoFill="0" autoLine="0" autoPict="0">
                <anchor moveWithCells="1">
                  <from>
                    <xdr:col>4</xdr:col>
                    <xdr:colOff>108642</xdr:colOff>
                    <xdr:row>6</xdr:row>
                    <xdr:rowOff>36214</xdr:rowOff>
                  </from>
                  <to>
                    <xdr:col>4</xdr:col>
                    <xdr:colOff>407406</xdr:colOff>
                    <xdr:row>8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5" name="Check Box 16">
              <controlPr locked="0" defaultSize="0" autoFill="0" autoLine="0" autoPict="0">
                <anchor moveWithCells="1">
                  <from>
                    <xdr:col>6</xdr:col>
                    <xdr:colOff>353085</xdr:colOff>
                    <xdr:row>6</xdr:row>
                    <xdr:rowOff>27160</xdr:rowOff>
                  </from>
                  <to>
                    <xdr:col>7</xdr:col>
                    <xdr:colOff>144855</xdr:colOff>
                    <xdr:row>8</xdr:row>
                    <xdr:rowOff>18107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87"/>
  <sheetViews>
    <sheetView view="pageLayout" topLeftCell="A22" zoomScaleNormal="100" zoomScaleSheetLayoutView="100" workbookViewId="0">
      <selection activeCell="B61" sqref="B61"/>
    </sheetView>
  </sheetViews>
  <sheetFormatPr baseColWidth="10" defaultColWidth="11.375" defaultRowHeight="12.85" x14ac:dyDescent="0.2"/>
  <cols>
    <col min="1" max="1" width="3.125" style="2" customWidth="1"/>
    <col min="2" max="2" width="6.625" style="2" customWidth="1"/>
    <col min="3" max="4" width="9" style="2" customWidth="1"/>
    <col min="5" max="5" width="10.375" style="2" customWidth="1"/>
    <col min="6" max="6" width="6.75" style="2" customWidth="1"/>
    <col min="7" max="7" width="7.75" style="2" customWidth="1"/>
    <col min="8" max="8" width="13.75" style="2" customWidth="1"/>
    <col min="9" max="10" width="13.75" style="9" customWidth="1"/>
    <col min="11" max="11" width="2.75" style="2" customWidth="1"/>
    <col min="12" max="16384" width="11.375" style="2"/>
  </cols>
  <sheetData>
    <row r="1" spans="1:10" ht="69.900000000000006" customHeight="1" x14ac:dyDescent="0.2">
      <c r="A1" s="35"/>
      <c r="B1" s="35"/>
      <c r="C1" s="35"/>
      <c r="D1" s="35"/>
      <c r="E1" s="35"/>
      <c r="F1" s="35"/>
      <c r="G1" s="35"/>
      <c r="H1" s="472" t="s">
        <v>165</v>
      </c>
      <c r="I1" s="472"/>
      <c r="J1" s="472"/>
    </row>
    <row r="2" spans="1:10" s="30" customFormat="1" ht="25.5" customHeight="1" x14ac:dyDescent="0.2">
      <c r="A2" s="508" t="s">
        <v>120</v>
      </c>
      <c r="B2" s="509"/>
      <c r="C2" s="509"/>
      <c r="D2" s="509"/>
      <c r="E2" s="509"/>
      <c r="F2" s="509"/>
      <c r="G2" s="509"/>
      <c r="H2" s="509"/>
      <c r="I2" s="509"/>
      <c r="J2" s="510"/>
    </row>
    <row r="3" spans="1:10" ht="5.2" customHeight="1" x14ac:dyDescent="0.2">
      <c r="A3" s="77"/>
      <c r="B3" s="78"/>
      <c r="C3" s="78"/>
      <c r="D3" s="78"/>
      <c r="E3" s="78"/>
      <c r="F3" s="78"/>
      <c r="G3" s="78"/>
      <c r="H3" s="78"/>
      <c r="I3" s="79"/>
      <c r="J3" s="80"/>
    </row>
    <row r="4" spans="1:10" s="6" customFormat="1" ht="15" customHeight="1" x14ac:dyDescent="0.2">
      <c r="A4" s="436" t="s">
        <v>30</v>
      </c>
      <c r="B4" s="437"/>
      <c r="C4" s="437"/>
      <c r="D4" s="309"/>
      <c r="E4" s="309"/>
      <c r="F4" s="309"/>
      <c r="G4" s="309"/>
      <c r="H4" s="353" t="s">
        <v>70</v>
      </c>
      <c r="I4" s="529">
        <f>Contrat!I34</f>
        <v>0</v>
      </c>
      <c r="J4" s="530"/>
    </row>
    <row r="5" spans="1:10" s="6" customFormat="1" ht="15" customHeight="1" x14ac:dyDescent="0.2">
      <c r="A5" s="527">
        <f>Contrat!B35</f>
        <v>0</v>
      </c>
      <c r="B5" s="528"/>
      <c r="C5" s="528"/>
      <c r="D5" s="528"/>
      <c r="E5" s="528"/>
      <c r="F5" s="528"/>
      <c r="G5" s="383"/>
      <c r="H5" s="355" t="s">
        <v>53</v>
      </c>
      <c r="I5" s="529">
        <f>Contrat!C21</f>
        <v>0</v>
      </c>
      <c r="J5" s="530"/>
    </row>
    <row r="6" spans="1:10" s="3" customFormat="1" ht="5.2" customHeight="1" x14ac:dyDescent="0.2">
      <c r="A6" s="82"/>
      <c r="B6" s="83"/>
      <c r="C6" s="84"/>
      <c r="D6" s="85"/>
      <c r="E6" s="85"/>
      <c r="F6" s="84"/>
      <c r="G6" s="84"/>
      <c r="H6" s="84"/>
      <c r="I6" s="86"/>
      <c r="J6" s="87"/>
    </row>
    <row r="7" spans="1:10" s="12" customFormat="1" ht="5.2" customHeight="1" x14ac:dyDescent="0.2">
      <c r="A7" s="77"/>
      <c r="B7" s="78"/>
      <c r="C7" s="78"/>
      <c r="D7" s="78"/>
      <c r="E7" s="78"/>
      <c r="F7" s="78"/>
      <c r="G7" s="78"/>
      <c r="H7" s="78"/>
      <c r="I7" s="79"/>
      <c r="J7" s="80"/>
    </row>
    <row r="8" spans="1:10" s="12" customFormat="1" ht="13.05" customHeight="1" x14ac:dyDescent="0.2">
      <c r="A8" s="57" t="s">
        <v>98</v>
      </c>
      <c r="B8" s="43"/>
      <c r="C8" s="43"/>
      <c r="D8" s="43"/>
      <c r="E8" s="43"/>
      <c r="F8" s="43"/>
      <c r="G8" s="43"/>
      <c r="H8" s="43"/>
      <c r="I8" s="44"/>
      <c r="J8" s="45"/>
    </row>
    <row r="9" spans="1:10" s="12" customFormat="1" ht="13.05" customHeight="1" x14ac:dyDescent="0.2">
      <c r="A9" s="463" t="s">
        <v>8</v>
      </c>
      <c r="B9" s="464"/>
      <c r="C9" s="464"/>
      <c r="D9" s="464"/>
      <c r="E9" s="464"/>
      <c r="F9" s="465"/>
      <c r="G9" s="126" t="s">
        <v>9</v>
      </c>
      <c r="H9" s="126" t="s">
        <v>10</v>
      </c>
      <c r="I9" s="126" t="s">
        <v>11</v>
      </c>
      <c r="J9" s="126" t="s">
        <v>134</v>
      </c>
    </row>
    <row r="10" spans="1:10" s="12" customFormat="1" ht="13.05" customHeight="1" x14ac:dyDescent="0.2">
      <c r="A10" s="331" t="s">
        <v>46</v>
      </c>
      <c r="B10" s="332"/>
      <c r="C10" s="332"/>
      <c r="D10" s="332"/>
      <c r="E10" s="332"/>
      <c r="F10" s="341"/>
      <c r="G10" s="342"/>
      <c r="H10" s="343"/>
      <c r="I10" s="401"/>
      <c r="J10" s="401"/>
    </row>
    <row r="11" spans="1:10" s="12" customFormat="1" ht="13.05" customHeight="1" x14ac:dyDescent="0.2">
      <c r="A11" s="344"/>
      <c r="B11" s="311" t="s">
        <v>42</v>
      </c>
      <c r="C11" s="311"/>
      <c r="D11" s="311"/>
      <c r="E11" s="311"/>
      <c r="F11" s="345"/>
      <c r="G11" s="346" t="s">
        <v>40</v>
      </c>
      <c r="H11" s="226"/>
      <c r="I11" s="403">
        <f>IF(H11&lt;&gt;0,J11/H11,0)</f>
        <v>0</v>
      </c>
      <c r="J11" s="135"/>
    </row>
    <row r="12" spans="1:10" s="12" customFormat="1" ht="13.05" customHeight="1" x14ac:dyDescent="0.2">
      <c r="A12" s="310"/>
      <c r="B12" s="311" t="s">
        <v>43</v>
      </c>
      <c r="C12" s="311"/>
      <c r="D12" s="311"/>
      <c r="E12" s="311"/>
      <c r="F12" s="345"/>
      <c r="G12" s="346" t="s">
        <v>40</v>
      </c>
      <c r="H12" s="226"/>
      <c r="I12" s="403">
        <f>IF(H12&lt;&gt;0,J12/H12,0)</f>
        <v>0</v>
      </c>
      <c r="J12" s="135"/>
    </row>
    <row r="13" spans="1:10" s="12" customFormat="1" ht="13.05" customHeight="1" x14ac:dyDescent="0.2">
      <c r="A13" s="310" t="s">
        <v>38</v>
      </c>
      <c r="B13" s="311"/>
      <c r="C13" s="311"/>
      <c r="D13" s="311"/>
      <c r="E13" s="311"/>
      <c r="F13" s="345"/>
      <c r="G13" s="346"/>
      <c r="H13" s="142"/>
      <c r="I13" s="403"/>
      <c r="J13" s="143"/>
    </row>
    <row r="14" spans="1:10" s="12" customFormat="1" ht="13.05" customHeight="1" x14ac:dyDescent="0.2">
      <c r="A14" s="344"/>
      <c r="B14" s="311" t="s">
        <v>37</v>
      </c>
      <c r="C14" s="311"/>
      <c r="D14" s="311"/>
      <c r="E14" s="311"/>
      <c r="F14" s="345"/>
      <c r="G14" s="402" t="s">
        <v>133</v>
      </c>
      <c r="H14" s="226"/>
      <c r="I14" s="403">
        <f>IF(H14&lt;&gt;0,J14/H14,0)</f>
        <v>0</v>
      </c>
      <c r="J14" s="135"/>
    </row>
    <row r="15" spans="1:10" s="12" customFormat="1" ht="13.05" customHeight="1" x14ac:dyDescent="0.2">
      <c r="A15" s="344"/>
      <c r="B15" s="311" t="s">
        <v>39</v>
      </c>
      <c r="C15" s="311"/>
      <c r="D15" s="311"/>
      <c r="E15" s="311"/>
      <c r="F15" s="345"/>
      <c r="G15" s="402" t="s">
        <v>133</v>
      </c>
      <c r="H15" s="226"/>
      <c r="I15" s="403">
        <f>IF(H15&lt;&gt;0,J15/H15,0)</f>
        <v>0</v>
      </c>
      <c r="J15" s="135"/>
    </row>
    <row r="16" spans="1:10" s="12" customFormat="1" ht="13.05" customHeight="1" x14ac:dyDescent="0.2">
      <c r="A16" s="310" t="s">
        <v>41</v>
      </c>
      <c r="B16" s="311"/>
      <c r="C16" s="311"/>
      <c r="D16" s="311"/>
      <c r="E16" s="311"/>
      <c r="F16" s="345"/>
      <c r="G16" s="346"/>
      <c r="H16" s="142"/>
      <c r="I16" s="403"/>
      <c r="J16" s="143"/>
    </row>
    <row r="17" spans="1:10" s="12" customFormat="1" ht="13.05" customHeight="1" x14ac:dyDescent="0.2">
      <c r="A17" s="344"/>
      <c r="B17" s="311" t="s">
        <v>42</v>
      </c>
      <c r="C17" s="311"/>
      <c r="D17" s="311"/>
      <c r="E17" s="311"/>
      <c r="F17" s="345"/>
      <c r="G17" s="346" t="s">
        <v>40</v>
      </c>
      <c r="H17" s="226"/>
      <c r="I17" s="403">
        <f>IF(H17&lt;&gt;0,J17/H17,0)</f>
        <v>0</v>
      </c>
      <c r="J17" s="135"/>
    </row>
    <row r="18" spans="1:10" s="12" customFormat="1" ht="13.05" customHeight="1" x14ac:dyDescent="0.2">
      <c r="A18" s="344"/>
      <c r="B18" s="311" t="s">
        <v>43</v>
      </c>
      <c r="C18" s="311"/>
      <c r="D18" s="311"/>
      <c r="E18" s="311"/>
      <c r="F18" s="345"/>
      <c r="G18" s="346" t="s">
        <v>40</v>
      </c>
      <c r="H18" s="226"/>
      <c r="I18" s="403">
        <f>IF(H18&lt;&gt;0,J18/H18,0)</f>
        <v>0</v>
      </c>
      <c r="J18" s="135"/>
    </row>
    <row r="19" spans="1:10" s="12" customFormat="1" ht="13.05" customHeight="1" x14ac:dyDescent="0.2">
      <c r="A19" s="310" t="s">
        <v>96</v>
      </c>
      <c r="B19" s="311"/>
      <c r="C19" s="311"/>
      <c r="D19" s="311"/>
      <c r="E19" s="311"/>
      <c r="F19" s="345"/>
      <c r="G19" s="346"/>
      <c r="H19" s="146"/>
      <c r="I19" s="404"/>
      <c r="J19" s="143"/>
    </row>
    <row r="20" spans="1:10" s="12" customFormat="1" ht="13.05" customHeight="1" x14ac:dyDescent="0.2">
      <c r="A20" s="310"/>
      <c r="B20" s="506"/>
      <c r="C20" s="506"/>
      <c r="D20" s="506"/>
      <c r="E20" s="506"/>
      <c r="F20" s="345"/>
      <c r="G20" s="393"/>
      <c r="H20" s="226"/>
      <c r="I20" s="403">
        <f>IF(H20&lt;&gt;0,J20/H20,0)</f>
        <v>0</v>
      </c>
      <c r="J20" s="135"/>
    </row>
    <row r="21" spans="1:10" s="12" customFormat="1" ht="13.05" customHeight="1" x14ac:dyDescent="0.2">
      <c r="A21" s="310" t="s">
        <v>29</v>
      </c>
      <c r="B21" s="311"/>
      <c r="C21" s="311"/>
      <c r="D21" s="311"/>
      <c r="E21" s="311"/>
      <c r="F21" s="345"/>
      <c r="G21" s="346"/>
      <c r="H21" s="148"/>
      <c r="I21" s="404"/>
      <c r="J21" s="143"/>
    </row>
    <row r="22" spans="1:10" s="12" customFormat="1" ht="13.05" customHeight="1" x14ac:dyDescent="0.2">
      <c r="A22" s="320"/>
      <c r="B22" s="321" t="s">
        <v>25</v>
      </c>
      <c r="C22" s="321"/>
      <c r="D22" s="321"/>
      <c r="E22" s="321"/>
      <c r="F22" s="347"/>
      <c r="G22" s="348" t="s">
        <v>1</v>
      </c>
      <c r="H22" s="407" t="str">
        <f>IF(I22&lt;&gt;0,J22/I22,"")</f>
        <v/>
      </c>
      <c r="I22" s="394">
        <f>(J11+J12+J14+J15+J17+J18+J20)</f>
        <v>0</v>
      </c>
      <c r="J22" s="152"/>
    </row>
    <row r="23" spans="1:10" s="6" customFormat="1" ht="13.05" customHeight="1" x14ac:dyDescent="0.2">
      <c r="A23" s="199" t="s">
        <v>13</v>
      </c>
      <c r="B23" s="200"/>
      <c r="C23" s="200"/>
      <c r="D23" s="200"/>
      <c r="E23" s="200"/>
      <c r="F23" s="201"/>
      <c r="G23" s="202"/>
      <c r="H23" s="203"/>
      <c r="I23" s="204"/>
      <c r="J23" s="406">
        <f>SUM(J10:J22)</f>
        <v>0</v>
      </c>
    </row>
    <row r="24" spans="1:10" s="10" customFormat="1" ht="13.05" customHeight="1" x14ac:dyDescent="0.2">
      <c r="A24" s="291" t="s">
        <v>130</v>
      </c>
      <c r="B24" s="292"/>
      <c r="C24" s="292"/>
      <c r="D24" s="292"/>
      <c r="E24" s="292"/>
      <c r="F24" s="292"/>
      <c r="G24" s="286"/>
      <c r="H24" s="287"/>
      <c r="I24" s="288"/>
      <c r="J24" s="304"/>
    </row>
    <row r="25" spans="1:10" s="22" customFormat="1" ht="11.25" customHeight="1" x14ac:dyDescent="0.2">
      <c r="A25" s="265"/>
      <c r="B25" s="263"/>
      <c r="C25" s="263"/>
      <c r="D25" s="263"/>
      <c r="E25" s="263"/>
      <c r="F25" s="263"/>
      <c r="G25" s="286"/>
      <c r="H25" s="264"/>
      <c r="I25" s="288"/>
      <c r="J25" s="304"/>
    </row>
    <row r="26" spans="1:10" s="22" customFormat="1" ht="13.05" customHeight="1" x14ac:dyDescent="0.2">
      <c r="A26" s="297" t="s">
        <v>24</v>
      </c>
      <c r="B26" s="282"/>
      <c r="C26" s="282"/>
      <c r="D26" s="282"/>
      <c r="E26" s="282"/>
      <c r="F26" s="282"/>
      <c r="G26" s="282"/>
      <c r="H26" s="282"/>
      <c r="I26" s="283"/>
      <c r="J26" s="284"/>
    </row>
    <row r="27" spans="1:10" s="22" customFormat="1" ht="13.05" customHeight="1" x14ac:dyDescent="0.2">
      <c r="A27" s="511"/>
      <c r="B27" s="512"/>
      <c r="C27" s="512"/>
      <c r="D27" s="512"/>
      <c r="E27" s="512"/>
      <c r="F27" s="512"/>
      <c r="G27" s="512"/>
      <c r="H27" s="512"/>
      <c r="I27" s="512"/>
      <c r="J27" s="513"/>
    </row>
    <row r="28" spans="1:10" s="22" customFormat="1" ht="4.45" customHeight="1" x14ac:dyDescent="0.2">
      <c r="A28" s="205"/>
      <c r="B28" s="154"/>
      <c r="C28" s="154"/>
      <c r="D28" s="154"/>
      <c r="E28" s="154"/>
      <c r="F28" s="154"/>
      <c r="G28" s="154"/>
      <c r="H28" s="154"/>
      <c r="I28" s="206"/>
      <c r="J28" s="159"/>
    </row>
    <row r="29" spans="1:10" s="22" customFormat="1" ht="13.05" customHeight="1" x14ac:dyDescent="0.2">
      <c r="A29" s="73" t="s">
        <v>81</v>
      </c>
      <c r="B29" s="90"/>
      <c r="C29" s="90"/>
      <c r="D29" s="90"/>
      <c r="E29" s="90"/>
      <c r="F29" s="90"/>
      <c r="G29" s="90"/>
      <c r="H29" s="90"/>
      <c r="I29" s="39"/>
      <c r="J29" s="40"/>
    </row>
    <row r="30" spans="1:10" s="22" customFormat="1" ht="13.05" customHeight="1" x14ac:dyDescent="0.2">
      <c r="A30" s="457" t="s">
        <v>26</v>
      </c>
      <c r="B30" s="458"/>
      <c r="C30" s="458"/>
      <c r="D30" s="458"/>
      <c r="E30" s="458"/>
      <c r="F30" s="458"/>
      <c r="G30" s="458"/>
      <c r="H30" s="458"/>
      <c r="I30" s="458"/>
      <c r="J30" s="531"/>
    </row>
    <row r="31" spans="1:10" s="22" customFormat="1" ht="5.2" customHeight="1" x14ac:dyDescent="0.2">
      <c r="A31" s="73"/>
      <c r="B31" s="90"/>
      <c r="C31" s="90"/>
      <c r="D31" s="90"/>
      <c r="E31" s="90"/>
      <c r="F31" s="90"/>
      <c r="G31" s="90"/>
      <c r="H31" s="90"/>
      <c r="I31" s="39"/>
      <c r="J31" s="40"/>
    </row>
    <row r="32" spans="1:10" s="22" customFormat="1" ht="13.05" customHeight="1" x14ac:dyDescent="0.2">
      <c r="A32" s="74"/>
      <c r="B32" s="525" t="s">
        <v>82</v>
      </c>
      <c r="C32" s="525"/>
      <c r="D32" s="525"/>
      <c r="E32" s="525"/>
      <c r="F32" s="525"/>
      <c r="G32" s="525"/>
      <c r="H32" s="525"/>
      <c r="I32" s="525"/>
      <c r="J32" s="526"/>
    </row>
    <row r="33" spans="1:10" s="22" customFormat="1" ht="5.2" customHeight="1" x14ac:dyDescent="0.2">
      <c r="A33" s="165"/>
      <c r="B33" s="75"/>
      <c r="C33" s="75"/>
      <c r="D33" s="75"/>
      <c r="E33" s="75"/>
      <c r="F33" s="75"/>
      <c r="G33" s="75"/>
      <c r="H33" s="75"/>
      <c r="I33" s="163"/>
      <c r="J33" s="49"/>
    </row>
    <row r="34" spans="1:10" s="22" customFormat="1" ht="13.05" customHeight="1" x14ac:dyDescent="0.2">
      <c r="A34" s="74"/>
      <c r="B34" s="439" t="s">
        <v>45</v>
      </c>
      <c r="C34" s="439"/>
      <c r="D34" s="439"/>
      <c r="E34" s="439"/>
      <c r="F34" s="439"/>
      <c r="G34" s="439"/>
      <c r="H34" s="439"/>
      <c r="I34" s="439"/>
      <c r="J34" s="514"/>
    </row>
    <row r="35" spans="1:10" s="22" customFormat="1" ht="5.2" customHeight="1" x14ac:dyDescent="0.2">
      <c r="A35" s="89"/>
      <c r="B35" s="90"/>
      <c r="C35" s="90"/>
      <c r="D35" s="90"/>
      <c r="E35" s="90"/>
      <c r="F35" s="90"/>
      <c r="G35" s="90"/>
      <c r="H35" s="90"/>
      <c r="I35" s="39"/>
      <c r="J35" s="40"/>
    </row>
    <row r="36" spans="1:10" s="22" customFormat="1" ht="13.05" customHeight="1" x14ac:dyDescent="0.2">
      <c r="A36" s="441" t="s">
        <v>127</v>
      </c>
      <c r="B36" s="442"/>
      <c r="C36" s="442"/>
      <c r="D36" s="442"/>
      <c r="E36" s="442"/>
      <c r="F36" s="442"/>
      <c r="G36" s="442"/>
      <c r="H36" s="442"/>
      <c r="I36" s="442"/>
      <c r="J36" s="443"/>
    </row>
    <row r="37" spans="1:10" s="22" customFormat="1" ht="13.05" customHeight="1" x14ac:dyDescent="0.2">
      <c r="A37" s="89" t="s">
        <v>83</v>
      </c>
      <c r="B37" s="90"/>
      <c r="C37" s="90"/>
      <c r="D37" s="90"/>
      <c r="E37" s="90"/>
      <c r="F37" s="90"/>
      <c r="G37" s="90"/>
      <c r="H37" s="90"/>
      <c r="I37" s="39"/>
      <c r="J37" s="40"/>
    </row>
    <row r="38" spans="1:10" s="22" customFormat="1" ht="9.8000000000000007" customHeight="1" x14ac:dyDescent="0.2">
      <c r="A38" s="89"/>
      <c r="B38" s="90"/>
      <c r="C38" s="90"/>
      <c r="D38" s="90"/>
      <c r="E38" s="90"/>
      <c r="F38" s="90"/>
      <c r="G38" s="90"/>
      <c r="H38" s="90"/>
      <c r="I38" s="39"/>
      <c r="J38" s="40"/>
    </row>
    <row r="39" spans="1:10" s="22" customFormat="1" ht="13.05" customHeight="1" x14ac:dyDescent="0.2">
      <c r="A39" s="89" t="s">
        <v>3</v>
      </c>
      <c r="B39" s="90"/>
      <c r="C39" s="507"/>
      <c r="D39" s="507"/>
      <c r="E39" s="507"/>
      <c r="F39" s="507"/>
      <c r="G39" s="435" t="s">
        <v>54</v>
      </c>
      <c r="H39" s="435"/>
      <c r="I39" s="209"/>
      <c r="J39" s="221"/>
    </row>
    <row r="40" spans="1:10" s="22" customFormat="1" ht="13.05" customHeight="1" x14ac:dyDescent="0.2">
      <c r="A40" s="89"/>
      <c r="B40" s="90"/>
      <c r="C40" s="90"/>
      <c r="D40" s="90"/>
      <c r="E40" s="90"/>
      <c r="F40" s="90"/>
      <c r="G40" s="90"/>
      <c r="H40" s="90"/>
      <c r="I40" s="39"/>
      <c r="J40" s="40"/>
    </row>
    <row r="41" spans="1:10" s="22" customFormat="1" ht="13.05" customHeight="1" x14ac:dyDescent="0.2">
      <c r="A41" s="89" t="s">
        <v>3</v>
      </c>
      <c r="B41" s="90"/>
      <c r="C41" s="507"/>
      <c r="D41" s="507"/>
      <c r="E41" s="507"/>
      <c r="F41" s="507"/>
      <c r="G41" s="435" t="s">
        <v>20</v>
      </c>
      <c r="H41" s="435"/>
      <c r="I41" s="209"/>
      <c r="J41" s="221"/>
    </row>
    <row r="42" spans="1:10" s="22" customFormat="1" ht="13.05" customHeight="1" x14ac:dyDescent="0.2">
      <c r="A42" s="89"/>
      <c r="B42" s="90"/>
      <c r="C42" s="90"/>
      <c r="D42" s="90"/>
      <c r="E42" s="90"/>
      <c r="F42" s="90"/>
      <c r="G42" s="90"/>
      <c r="H42" s="90"/>
      <c r="I42" s="39"/>
      <c r="J42" s="40"/>
    </row>
    <row r="43" spans="1:10" s="22" customFormat="1" ht="13.05" customHeight="1" x14ac:dyDescent="0.2">
      <c r="A43" s="89" t="s">
        <v>4</v>
      </c>
      <c r="B43" s="90"/>
      <c r="C43" s="507"/>
      <c r="D43" s="507"/>
      <c r="E43" s="507"/>
      <c r="F43" s="507"/>
      <c r="G43" s="435" t="s">
        <v>174</v>
      </c>
      <c r="H43" s="435"/>
      <c r="I43" s="209"/>
      <c r="J43" s="221"/>
    </row>
    <row r="44" spans="1:10" s="22" customFormat="1" ht="5.2" customHeight="1" x14ac:dyDescent="0.2">
      <c r="A44" s="89"/>
      <c r="B44" s="90"/>
      <c r="C44" s="76"/>
      <c r="D44" s="76"/>
      <c r="E44" s="76"/>
      <c r="F44" s="76"/>
      <c r="G44" s="90"/>
      <c r="H44" s="90"/>
      <c r="I44" s="39"/>
      <c r="J44" s="40"/>
    </row>
    <row r="45" spans="1:10" s="22" customFormat="1" ht="13.05" customHeight="1" x14ac:dyDescent="0.2">
      <c r="A45" s="211" t="s">
        <v>24</v>
      </c>
      <c r="B45" s="154"/>
      <c r="C45" s="154"/>
      <c r="D45" s="154"/>
      <c r="E45" s="154"/>
      <c r="F45" s="154"/>
      <c r="G45" s="154"/>
      <c r="H45" s="154"/>
      <c r="I45" s="206"/>
      <c r="J45" s="159"/>
    </row>
    <row r="46" spans="1:10" s="22" customFormat="1" ht="13.05" customHeight="1" x14ac:dyDescent="0.2">
      <c r="A46" s="519"/>
      <c r="B46" s="520"/>
      <c r="C46" s="520"/>
      <c r="D46" s="520"/>
      <c r="E46" s="520"/>
      <c r="F46" s="520"/>
      <c r="G46" s="520"/>
      <c r="H46" s="520"/>
      <c r="I46" s="520"/>
      <c r="J46" s="521"/>
    </row>
    <row r="47" spans="1:10" s="22" customFormat="1" ht="5.2" customHeight="1" x14ac:dyDescent="0.2">
      <c r="A47" s="101"/>
      <c r="B47" s="107"/>
      <c r="C47" s="107"/>
      <c r="D47" s="107"/>
      <c r="E47" s="107"/>
      <c r="F47" s="107"/>
      <c r="G47" s="107"/>
      <c r="H47" s="107"/>
      <c r="I47" s="212"/>
      <c r="J47" s="213"/>
    </row>
    <row r="48" spans="1:10" s="22" customFormat="1" ht="5.2" customHeight="1" x14ac:dyDescent="0.2">
      <c r="A48" s="205"/>
      <c r="B48" s="154"/>
      <c r="C48" s="71"/>
      <c r="D48" s="71"/>
      <c r="E48" s="71"/>
      <c r="F48" s="71"/>
      <c r="G48" s="71"/>
      <c r="H48" s="71"/>
      <c r="I48" s="72"/>
      <c r="J48" s="159"/>
    </row>
    <row r="49" spans="1:10" s="22" customFormat="1" x14ac:dyDescent="0.2">
      <c r="A49" s="73" t="s">
        <v>88</v>
      </c>
      <c r="B49" s="90"/>
      <c r="C49" s="90"/>
      <c r="D49" s="90"/>
      <c r="E49" s="90"/>
      <c r="F49" s="90"/>
      <c r="G49" s="90"/>
      <c r="H49" s="90"/>
      <c r="I49" s="39"/>
      <c r="J49" s="40"/>
    </row>
    <row r="50" spans="1:10" s="22" customFormat="1" x14ac:dyDescent="0.2">
      <c r="A50" s="89" t="s">
        <v>166</v>
      </c>
      <c r="B50" s="90"/>
      <c r="C50" s="90"/>
      <c r="D50" s="90"/>
      <c r="E50" s="90"/>
      <c r="F50" s="90"/>
      <c r="G50" s="90"/>
      <c r="H50" s="90"/>
      <c r="I50" s="39"/>
      <c r="J50" s="40"/>
    </row>
    <row r="51" spans="1:10" s="22" customFormat="1" ht="5.2" customHeight="1" x14ac:dyDescent="0.2">
      <c r="A51" s="89"/>
      <c r="B51" s="90"/>
      <c r="C51" s="90"/>
      <c r="D51" s="90"/>
      <c r="E51" s="90"/>
      <c r="F51" s="90"/>
      <c r="G51" s="90"/>
      <c r="H51" s="90"/>
      <c r="I51" s="39"/>
      <c r="J51" s="40"/>
    </row>
    <row r="52" spans="1:10" s="22" customFormat="1" ht="17.850000000000001" customHeight="1" x14ac:dyDescent="0.2">
      <c r="A52" s="89"/>
      <c r="B52" s="90"/>
      <c r="C52" s="90" t="s">
        <v>100</v>
      </c>
      <c r="D52" s="90"/>
      <c r="E52" s="90"/>
      <c r="F52" s="90"/>
      <c r="G52" s="96" t="s">
        <v>7</v>
      </c>
      <c r="H52" s="259"/>
      <c r="I52" s="39"/>
      <c r="J52" s="222"/>
    </row>
    <row r="53" spans="1:10" s="22" customFormat="1" ht="5.2" customHeight="1" x14ac:dyDescent="0.2">
      <c r="A53" s="89"/>
      <c r="B53" s="90"/>
      <c r="C53" s="90"/>
      <c r="D53" s="90"/>
      <c r="E53" s="90"/>
      <c r="F53" s="90"/>
      <c r="G53" s="96"/>
      <c r="H53" s="197"/>
      <c r="I53" s="39"/>
      <c r="J53" s="40"/>
    </row>
    <row r="54" spans="1:10" s="22" customFormat="1" ht="17.850000000000001" customHeight="1" x14ac:dyDescent="0.2">
      <c r="A54" s="89"/>
      <c r="B54" s="90"/>
      <c r="C54" s="107" t="s">
        <v>135</v>
      </c>
      <c r="D54" s="107"/>
      <c r="E54" s="522"/>
      <c r="F54" s="522"/>
      <c r="G54" s="96" t="s">
        <v>7</v>
      </c>
      <c r="H54" s="223"/>
      <c r="I54" s="413" t="s">
        <v>72</v>
      </c>
      <c r="J54" s="414" t="s">
        <v>84</v>
      </c>
    </row>
    <row r="55" spans="1:10" s="22" customFormat="1" ht="20" customHeight="1" thickBot="1" x14ac:dyDescent="0.25">
      <c r="A55" s="89"/>
      <c r="B55" s="90"/>
      <c r="C55" s="224" t="s">
        <v>99</v>
      </c>
      <c r="D55" s="200"/>
      <c r="E55" s="200"/>
      <c r="F55" s="200"/>
      <c r="G55" s="225" t="s">
        <v>7</v>
      </c>
      <c r="H55" s="256">
        <f>H52-H54</f>
        <v>0</v>
      </c>
      <c r="I55" s="183"/>
      <c r="J55" s="184"/>
    </row>
    <row r="56" spans="1:10" s="22" customFormat="1" ht="5.2" customHeight="1" thickTop="1" x14ac:dyDescent="0.2">
      <c r="A56" s="89"/>
      <c r="B56" s="90"/>
      <c r="C56" s="90"/>
      <c r="D56" s="90"/>
      <c r="E56" s="90"/>
      <c r="F56" s="90"/>
      <c r="G56" s="96"/>
      <c r="H56" s="197"/>
      <c r="I56" s="39"/>
      <c r="J56" s="40"/>
    </row>
    <row r="57" spans="1:10" s="22" customFormat="1" x14ac:dyDescent="0.2">
      <c r="A57" s="89" t="s">
        <v>5</v>
      </c>
      <c r="B57" s="90"/>
      <c r="C57" s="523"/>
      <c r="D57" s="524"/>
      <c r="E57" s="435" t="s">
        <v>164</v>
      </c>
      <c r="F57" s="501"/>
      <c r="G57" s="501"/>
      <c r="H57" s="208"/>
      <c r="I57" s="209"/>
      <c r="J57" s="40"/>
    </row>
    <row r="58" spans="1:10" s="22" customFormat="1" x14ac:dyDescent="0.2">
      <c r="A58" s="89"/>
      <c r="B58" s="90"/>
      <c r="C58" s="214"/>
      <c r="D58" s="215"/>
      <c r="E58" s="435" t="s">
        <v>173</v>
      </c>
      <c r="F58" s="501"/>
      <c r="G58" s="501"/>
      <c r="H58" s="210"/>
      <c r="I58" s="216"/>
      <c r="J58" s="40"/>
    </row>
    <row r="59" spans="1:10" s="22" customFormat="1" x14ac:dyDescent="0.2">
      <c r="A59" s="228"/>
      <c r="B59" s="229"/>
      <c r="C59" s="214"/>
      <c r="D59" s="215"/>
      <c r="E59" s="232"/>
      <c r="F59" s="231"/>
      <c r="G59" s="231"/>
      <c r="H59" s="233"/>
      <c r="I59" s="413" t="s">
        <v>72</v>
      </c>
      <c r="J59" s="414" t="s">
        <v>84</v>
      </c>
    </row>
    <row r="60" spans="1:10" s="22" customFormat="1" x14ac:dyDescent="0.2">
      <c r="A60" s="228"/>
      <c r="B60" s="229"/>
      <c r="C60" s="214"/>
      <c r="D60" s="229" t="s">
        <v>167</v>
      </c>
      <c r="E60" s="229"/>
      <c r="F60" s="229"/>
      <c r="G60" s="232" t="s">
        <v>7</v>
      </c>
      <c r="H60" s="252"/>
      <c r="I60" s="260"/>
      <c r="J60" s="261"/>
    </row>
    <row r="61" spans="1:10" s="22" customFormat="1" x14ac:dyDescent="0.2">
      <c r="A61" s="89" t="s">
        <v>85</v>
      </c>
      <c r="B61" s="90"/>
      <c r="C61" s="207"/>
      <c r="D61" s="215"/>
      <c r="E61" s="81"/>
      <c r="F61" s="65"/>
      <c r="G61" s="65"/>
      <c r="H61" s="75"/>
      <c r="I61" s="163"/>
      <c r="J61" s="40"/>
    </row>
    <row r="62" spans="1:10" s="22" customFormat="1" x14ac:dyDescent="0.2">
      <c r="A62" s="89" t="s">
        <v>14</v>
      </c>
      <c r="B62" s="90" t="s">
        <v>79</v>
      </c>
      <c r="C62" s="90"/>
      <c r="D62" s="215"/>
      <c r="E62" s="81"/>
      <c r="F62" s="65"/>
      <c r="G62" s="65"/>
      <c r="H62" s="75"/>
      <c r="I62" s="163"/>
      <c r="J62" s="40"/>
    </row>
    <row r="63" spans="1:10" s="22" customFormat="1" ht="7.5" customHeight="1" x14ac:dyDescent="0.2">
      <c r="A63" s="101"/>
      <c r="B63" s="107"/>
      <c r="C63" s="217"/>
      <c r="D63" s="218"/>
      <c r="E63" s="219"/>
      <c r="F63" s="220"/>
      <c r="G63" s="220"/>
      <c r="H63" s="84"/>
      <c r="I63" s="86"/>
      <c r="J63" s="213"/>
    </row>
    <row r="64" spans="1:10" s="12" customFormat="1" x14ac:dyDescent="0.2">
      <c r="I64" s="25"/>
      <c r="J64" s="25"/>
    </row>
    <row r="65" spans="9:10" s="12" customFormat="1" x14ac:dyDescent="0.2">
      <c r="I65" s="25"/>
      <c r="J65" s="25"/>
    </row>
    <row r="66" spans="9:10" s="12" customFormat="1" x14ac:dyDescent="0.2">
      <c r="I66" s="25"/>
      <c r="J66" s="25"/>
    </row>
    <row r="67" spans="9:10" s="12" customFormat="1" x14ac:dyDescent="0.2">
      <c r="I67" s="25"/>
      <c r="J67" s="25"/>
    </row>
    <row r="68" spans="9:10" s="12" customFormat="1" x14ac:dyDescent="0.2">
      <c r="I68" s="25"/>
      <c r="J68" s="25"/>
    </row>
    <row r="69" spans="9:10" s="12" customFormat="1" x14ac:dyDescent="0.2">
      <c r="I69" s="25"/>
      <c r="J69" s="25"/>
    </row>
    <row r="70" spans="9:10" s="12" customFormat="1" x14ac:dyDescent="0.2">
      <c r="I70" s="25"/>
      <c r="J70" s="25"/>
    </row>
    <row r="71" spans="9:10" s="12" customFormat="1" x14ac:dyDescent="0.2">
      <c r="I71" s="25"/>
      <c r="J71" s="25"/>
    </row>
    <row r="72" spans="9:10" s="12" customFormat="1" x14ac:dyDescent="0.2">
      <c r="I72" s="25"/>
      <c r="J72" s="25"/>
    </row>
    <row r="73" spans="9:10" s="12" customFormat="1" x14ac:dyDescent="0.2">
      <c r="I73" s="25"/>
      <c r="J73" s="25"/>
    </row>
    <row r="74" spans="9:10" s="12" customFormat="1" x14ac:dyDescent="0.2">
      <c r="I74" s="25"/>
      <c r="J74" s="25"/>
    </row>
    <row r="75" spans="9:10" s="12" customFormat="1" x14ac:dyDescent="0.2">
      <c r="I75" s="25"/>
      <c r="J75" s="25"/>
    </row>
    <row r="76" spans="9:10" s="12" customFormat="1" x14ac:dyDescent="0.2">
      <c r="I76" s="25"/>
      <c r="J76" s="25"/>
    </row>
    <row r="77" spans="9:10" s="12" customFormat="1" x14ac:dyDescent="0.2">
      <c r="I77" s="25"/>
      <c r="J77" s="25"/>
    </row>
    <row r="78" spans="9:10" s="12" customFormat="1" x14ac:dyDescent="0.2">
      <c r="I78" s="25"/>
      <c r="J78" s="25"/>
    </row>
    <row r="79" spans="9:10" s="12" customFormat="1" x14ac:dyDescent="0.2">
      <c r="I79" s="25"/>
      <c r="J79" s="25"/>
    </row>
    <row r="80" spans="9:10" s="12" customFormat="1" x14ac:dyDescent="0.2">
      <c r="I80" s="25"/>
      <c r="J80" s="25"/>
    </row>
    <row r="81" spans="9:10" s="12" customFormat="1" x14ac:dyDescent="0.2">
      <c r="I81" s="25"/>
      <c r="J81" s="25"/>
    </row>
    <row r="82" spans="9:10" s="12" customFormat="1" x14ac:dyDescent="0.2">
      <c r="I82" s="25"/>
      <c r="J82" s="25"/>
    </row>
    <row r="83" spans="9:10" s="12" customFormat="1" x14ac:dyDescent="0.2">
      <c r="I83" s="25"/>
      <c r="J83" s="25"/>
    </row>
    <row r="84" spans="9:10" s="12" customFormat="1" x14ac:dyDescent="0.2">
      <c r="I84" s="25"/>
      <c r="J84" s="25"/>
    </row>
    <row r="85" spans="9:10" s="12" customFormat="1" x14ac:dyDescent="0.2">
      <c r="I85" s="25"/>
      <c r="J85" s="25"/>
    </row>
    <row r="86" spans="9:10" s="12" customFormat="1" x14ac:dyDescent="0.2">
      <c r="I86" s="25"/>
      <c r="J86" s="25"/>
    </row>
    <row r="87" spans="9:10" s="12" customFormat="1" x14ac:dyDescent="0.2">
      <c r="I87" s="25"/>
      <c r="J87" s="25"/>
    </row>
  </sheetData>
  <sheetProtection sheet="1" objects="1" scenarios="1"/>
  <mergeCells count="24">
    <mergeCell ref="A2:J2"/>
    <mergeCell ref="A9:F9"/>
    <mergeCell ref="A5:F5"/>
    <mergeCell ref="I5:J5"/>
    <mergeCell ref="A30:J30"/>
    <mergeCell ref="A4:C4"/>
    <mergeCell ref="I4:J4"/>
    <mergeCell ref="A27:J27"/>
    <mergeCell ref="H1:J1"/>
    <mergeCell ref="E58:G58"/>
    <mergeCell ref="C43:F43"/>
    <mergeCell ref="G43:H43"/>
    <mergeCell ref="A46:J46"/>
    <mergeCell ref="E54:F54"/>
    <mergeCell ref="C57:D57"/>
    <mergeCell ref="E57:G57"/>
    <mergeCell ref="A36:J36"/>
    <mergeCell ref="C39:F39"/>
    <mergeCell ref="G39:H39"/>
    <mergeCell ref="C41:F41"/>
    <mergeCell ref="G41:H41"/>
    <mergeCell ref="B34:J34"/>
    <mergeCell ref="B20:E20"/>
    <mergeCell ref="B32:J32"/>
  </mergeCells>
  <phoneticPr fontId="2" type="noConversion"/>
  <printOptions horizontalCentered="1"/>
  <pageMargins left="0.59055118110236227" right="0.39370078740157483" top="0.39370078740157483" bottom="0.59055118110236227" header="0.39370078740157483" footer="0.39370078740157483"/>
  <pageSetup paperSize="9" orientation="portrait" horizontalDpi="1200" verticalDpi="1200" r:id="rId1"/>
  <headerFooter alignWithMargins="0">
    <oddFooter>&amp;L&amp;8&amp;A FP-I-11,    EF-I-11 et PC-d-11&amp;C&amp;8Page &amp;P de &amp;N&amp;R&amp;8décembre 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69" r:id="rId4" name="Check Box 17">
              <controlPr defaultSize="0" autoFill="0" autoLine="0" autoPict="0">
                <anchor moveWithCells="1">
                  <from>
                    <xdr:col>0</xdr:col>
                    <xdr:colOff>27160</xdr:colOff>
                    <xdr:row>30</xdr:row>
                    <xdr:rowOff>27160</xdr:rowOff>
                  </from>
                  <to>
                    <xdr:col>1</xdr:col>
                    <xdr:colOff>126749</xdr:colOff>
                    <xdr:row>32</xdr:row>
                    <xdr:rowOff>27160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5" name="Check Box 18">
              <controlPr defaultSize="0" autoFill="0" autoLine="0" autoPict="0">
                <anchor moveWithCells="1">
                  <from>
                    <xdr:col>0</xdr:col>
                    <xdr:colOff>27160</xdr:colOff>
                    <xdr:row>32</xdr:row>
                    <xdr:rowOff>18107</xdr:rowOff>
                  </from>
                  <to>
                    <xdr:col>1</xdr:col>
                    <xdr:colOff>126749</xdr:colOff>
                    <xdr:row>34</xdr:row>
                    <xdr:rowOff>18107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C20" sqref="C20"/>
    </sheetView>
  </sheetViews>
  <sheetFormatPr baseColWidth="10" defaultColWidth="11.375" defaultRowHeight="12.85" x14ac:dyDescent="0.2"/>
  <cols>
    <col min="1" max="1" width="9.25" style="418" customWidth="1"/>
    <col min="2" max="2" width="11.125" style="418" customWidth="1"/>
    <col min="3" max="3" width="29.625" style="418" customWidth="1"/>
    <col min="4" max="4" width="47.375" style="418" customWidth="1"/>
    <col min="5" max="5" width="14.25" style="419" customWidth="1"/>
    <col min="6" max="6" width="14.75" style="419" customWidth="1"/>
    <col min="7" max="7" width="36.875" style="418" customWidth="1"/>
    <col min="8" max="16384" width="11.375" style="418"/>
  </cols>
  <sheetData>
    <row r="1" spans="1:7" s="422" customFormat="1" ht="20.149999999999999" customHeight="1" x14ac:dyDescent="0.2">
      <c r="A1" s="422" t="s">
        <v>139</v>
      </c>
      <c r="E1" s="423"/>
      <c r="F1" s="423"/>
    </row>
    <row r="2" spans="1:7" s="422" customFormat="1" ht="20.149999999999999" customHeight="1" x14ac:dyDescent="0.2">
      <c r="E2" s="423"/>
      <c r="F2" s="423"/>
    </row>
    <row r="3" spans="1:7" s="422" customFormat="1" ht="20.149999999999999" customHeight="1" x14ac:dyDescent="0.2">
      <c r="A3" s="424" t="s">
        <v>138</v>
      </c>
      <c r="B3" s="424" t="s">
        <v>153</v>
      </c>
      <c r="C3" s="424" t="s">
        <v>175</v>
      </c>
      <c r="D3" s="424" t="s">
        <v>136</v>
      </c>
      <c r="E3" s="425" t="s">
        <v>137</v>
      </c>
      <c r="F3" s="425" t="s">
        <v>149</v>
      </c>
      <c r="G3" s="424" t="s">
        <v>108</v>
      </c>
    </row>
    <row r="4" spans="1:7" s="422" customFormat="1" ht="20.149999999999999" customHeight="1" x14ac:dyDescent="0.2">
      <c r="E4" s="426" t="s">
        <v>144</v>
      </c>
      <c r="F4" s="426" t="s">
        <v>144</v>
      </c>
    </row>
    <row r="5" spans="1:7" s="422" customFormat="1" ht="20.149999999999999" customHeight="1" x14ac:dyDescent="0.2">
      <c r="A5" s="427" t="s">
        <v>140</v>
      </c>
      <c r="B5" s="428">
        <v>42179</v>
      </c>
      <c r="C5" s="420" t="s">
        <v>141</v>
      </c>
      <c r="D5" s="420" t="s">
        <v>142</v>
      </c>
      <c r="E5" s="429">
        <v>25000</v>
      </c>
      <c r="F5" s="429">
        <v>25000</v>
      </c>
      <c r="G5" s="420" t="s">
        <v>143</v>
      </c>
    </row>
    <row r="6" spans="1:7" s="422" customFormat="1" ht="20.149999999999999" customHeight="1" x14ac:dyDescent="0.2">
      <c r="A6" s="430" t="s">
        <v>146</v>
      </c>
      <c r="B6" s="428">
        <v>42186</v>
      </c>
      <c r="C6" s="421" t="s">
        <v>147</v>
      </c>
      <c r="D6" s="421" t="s">
        <v>148</v>
      </c>
      <c r="E6" s="429">
        <v>875.4</v>
      </c>
      <c r="F6" s="429">
        <v>875.4</v>
      </c>
      <c r="G6" s="421"/>
    </row>
    <row r="7" spans="1:7" s="422" customFormat="1" ht="20.149999999999999" customHeight="1" x14ac:dyDescent="0.2">
      <c r="A7" s="430" t="s">
        <v>150</v>
      </c>
      <c r="B7" s="428">
        <v>42216</v>
      </c>
      <c r="C7" s="421" t="s">
        <v>151</v>
      </c>
      <c r="D7" s="421" t="s">
        <v>154</v>
      </c>
      <c r="E7" s="429">
        <v>1750</v>
      </c>
      <c r="F7" s="429">
        <v>1750</v>
      </c>
      <c r="G7" s="421" t="s">
        <v>155</v>
      </c>
    </row>
    <row r="8" spans="1:7" s="422" customFormat="1" ht="20.149999999999999" customHeight="1" x14ac:dyDescent="0.2">
      <c r="A8" s="430" t="s">
        <v>152</v>
      </c>
      <c r="B8" s="430"/>
      <c r="C8" s="421"/>
      <c r="D8" s="421"/>
      <c r="E8" s="429"/>
      <c r="F8" s="429"/>
      <c r="G8" s="421"/>
    </row>
    <row r="9" spans="1:7" s="422" customFormat="1" ht="20.149999999999999" customHeight="1" x14ac:dyDescent="0.2">
      <c r="A9" s="430"/>
      <c r="B9" s="430"/>
      <c r="C9" s="421"/>
      <c r="D9" s="421"/>
      <c r="E9" s="429"/>
      <c r="F9" s="429"/>
      <c r="G9" s="421"/>
    </row>
    <row r="10" spans="1:7" s="422" customFormat="1" ht="20.149999999999999" customHeight="1" x14ac:dyDescent="0.2">
      <c r="A10" s="430"/>
      <c r="B10" s="430"/>
      <c r="C10" s="421"/>
      <c r="D10" s="421"/>
      <c r="E10" s="429"/>
      <c r="F10" s="429"/>
      <c r="G10" s="421"/>
    </row>
    <row r="11" spans="1:7" s="422" customFormat="1" ht="20.149999999999999" customHeight="1" x14ac:dyDescent="0.2">
      <c r="A11" s="430"/>
      <c r="B11" s="430"/>
      <c r="C11" s="421"/>
      <c r="D11" s="421"/>
      <c r="E11" s="429"/>
      <c r="F11" s="429"/>
      <c r="G11" s="421"/>
    </row>
    <row r="12" spans="1:7" s="422" customFormat="1" ht="20.149999999999999" customHeight="1" x14ac:dyDescent="0.2">
      <c r="A12" s="424" t="s">
        <v>145</v>
      </c>
      <c r="B12" s="431"/>
      <c r="C12" s="432"/>
      <c r="D12" s="432"/>
      <c r="E12" s="425">
        <f>SUM(E5:E11)</f>
        <v>27625.4</v>
      </c>
      <c r="F12" s="425">
        <f>SUM(F5:F11)</f>
        <v>27625.4</v>
      </c>
      <c r="G12" s="432"/>
    </row>
  </sheetData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Contrat</vt:lpstr>
      <vt:lpstr>Décompte intermédiaire</vt:lpstr>
      <vt:lpstr>Décompte final</vt:lpstr>
      <vt:lpstr>Exemple liste pièce</vt:lpstr>
      <vt:lpstr>Contrat!Zone_d_impression</vt:lpstr>
      <vt:lpstr>'Décompte final'!Zone_d_impression</vt:lpstr>
      <vt:lpstr>'Décompte intermédiaire'!Zone_d_impression</vt:lpstr>
    </vt:vector>
  </TitlesOfParts>
  <Company>SFF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Eyer Willy;Benoît Mazotti;Sonnenwyl Pascal</dc:creator>
  <cp:lastModifiedBy>Eyer Willy</cp:lastModifiedBy>
  <cp:lastPrinted>2015-12-18T12:16:33Z</cp:lastPrinted>
  <dcterms:created xsi:type="dcterms:W3CDTF">2007-10-24T08:27:56Z</dcterms:created>
  <dcterms:modified xsi:type="dcterms:W3CDTF">2019-12-27T11:09:13Z</dcterms:modified>
</cp:coreProperties>
</file>