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8_{0D3C4CC7-5533-4098-8452-62565BABAD16}" xr6:coauthVersionLast="47" xr6:coauthVersionMax="47" xr10:uidLastSave="{00000000-0000-0000-0000-000000000000}"/>
  <workbookProtection lockStructure="1"/>
  <bookViews>
    <workbookView xWindow="-110" yWindow="-110" windowWidth="19420" windowHeight="10420" firstSheet="1" activeTab="1" xr2:uid="{00000000-000D-0000-FFFF-FFFF00000000}"/>
  </bookViews>
  <sheets>
    <sheet name="salaire pa10 a24" sheetId="9" state="hidden" r:id="rId1"/>
    <sheet name="MODELE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8" l="1"/>
  <c r="I67" i="8" l="1"/>
  <c r="A67" i="8"/>
  <c r="G64" i="8"/>
  <c r="G61" i="8"/>
  <c r="G58" i="8"/>
  <c r="N55" i="8"/>
  <c r="G55" i="8"/>
  <c r="I51" i="8"/>
  <c r="A51" i="8"/>
  <c r="G48" i="8"/>
  <c r="G45" i="8"/>
  <c r="G42" i="8"/>
  <c r="N39" i="8"/>
  <c r="I35" i="8"/>
  <c r="A35" i="8"/>
  <c r="G32" i="8"/>
  <c r="G29" i="8"/>
  <c r="G26" i="8"/>
  <c r="N23" i="8"/>
  <c r="G23" i="8"/>
  <c r="I19" i="8"/>
  <c r="A19" i="8"/>
  <c r="G16" i="8"/>
  <c r="G13" i="8"/>
  <c r="G10" i="8"/>
  <c r="N7" i="8"/>
  <c r="G7" i="8"/>
  <c r="N67" i="8" l="1"/>
  <c r="P55" i="8"/>
  <c r="P67" i="8" s="1"/>
  <c r="N51" i="8"/>
  <c r="P39" i="8"/>
  <c r="P51" i="8" s="1"/>
  <c r="N35" i="8"/>
  <c r="P23" i="8"/>
  <c r="P35" i="8" s="1"/>
  <c r="N19" i="8"/>
  <c r="P7" i="8"/>
  <c r="P19" i="8" s="1"/>
  <c r="G51" i="8"/>
  <c r="G19" i="8"/>
  <c r="G67" i="8"/>
  <c r="I69" i="8"/>
  <c r="G35" i="8"/>
  <c r="P69" i="8" l="1"/>
</calcChain>
</file>

<file path=xl/sharedStrings.xml><?xml version="1.0" encoding="utf-8"?>
<sst xmlns="http://schemas.openxmlformats.org/spreadsheetml/2006/main" count="134" uniqueCount="15">
  <si>
    <t>Poste</t>
  </si>
  <si>
    <t>Classification</t>
  </si>
  <si>
    <t>Situation actuelle</t>
  </si>
  <si>
    <t>Situation future</t>
  </si>
  <si>
    <t>(N° de fonction ...)</t>
  </si>
  <si>
    <t>EPT</t>
  </si>
  <si>
    <t>Différence</t>
  </si>
  <si>
    <t>Montant annuel Fr.</t>
  </si>
  <si>
    <t>EPT au total</t>
  </si>
  <si>
    <t>libellé UA</t>
  </si>
  <si>
    <t>Tableau: transformation/transfert de poste</t>
  </si>
  <si>
    <t>UO</t>
  </si>
  <si>
    <t>(Intitulé fonction)</t>
  </si>
  <si>
    <t>(Centre de charge/N° de poste)</t>
  </si>
  <si>
    <t>Bonus (-) /  Malus (+)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</si>
</sst>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0" fontId="2" fillId="4" borderId="0" xfId="0" applyFont="1" applyFill="1"/>
    <xf numFmtId="0" fontId="1" fillId="4" borderId="0" xfId="0" applyFont="1" applyFill="1"/>
    <xf numFmtId="0" fontId="1" fillId="4" borderId="2" xfId="0" applyFont="1" applyFill="1" applyBorder="1"/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4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43" fontId="0" fillId="0" borderId="0" xfId="1" applyFont="1"/>
  </cellXfs>
  <cellStyles count="2">
    <cellStyle name="Milliers" xfId="1" builtinId="3"/>
    <cellStyle name="Normal" xfId="0" builtinId="0"/>
  </cellStyles>
  <dxfs count="10"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workbookViewId="0">
      <selection activeCell="F12" sqref="F12"/>
    </sheetView>
  </sheetViews>
  <sheetFormatPr baseColWidth="10" defaultRowHeight="14.5" x14ac:dyDescent="0.35"/>
  <cols>
    <col min="2" max="2" width="11.08984375" bestFit="1" customWidth="1"/>
  </cols>
  <sheetData>
    <row r="1" spans="1:3" x14ac:dyDescent="0.35">
      <c r="A1">
        <v>1</v>
      </c>
      <c r="B1" s="32">
        <v>56779.44999999999</v>
      </c>
      <c r="C1" s="20"/>
    </row>
    <row r="2" spans="1:3" x14ac:dyDescent="0.35">
      <c r="A2">
        <v>2</v>
      </c>
      <c r="B2" s="32">
        <v>58338.799999999981</v>
      </c>
      <c r="C2" s="20"/>
    </row>
    <row r="3" spans="1:3" x14ac:dyDescent="0.35">
      <c r="A3">
        <v>3</v>
      </c>
      <c r="B3" s="32">
        <v>60045.700000000004</v>
      </c>
      <c r="C3" s="20"/>
    </row>
    <row r="4" spans="1:3" x14ac:dyDescent="0.35">
      <c r="A4">
        <v>4</v>
      </c>
      <c r="B4" s="32">
        <v>61861.799999999974</v>
      </c>
      <c r="C4" s="20"/>
    </row>
    <row r="5" spans="1:3" x14ac:dyDescent="0.35">
      <c r="A5">
        <v>5</v>
      </c>
      <c r="B5" s="32">
        <v>63832.600000000028</v>
      </c>
      <c r="C5" s="20"/>
    </row>
    <row r="6" spans="1:3" x14ac:dyDescent="0.35">
      <c r="A6">
        <v>6</v>
      </c>
      <c r="B6" s="32">
        <v>65883.999999999985</v>
      </c>
      <c r="C6" s="20"/>
    </row>
    <row r="7" spans="1:3" x14ac:dyDescent="0.35">
      <c r="A7">
        <v>7</v>
      </c>
      <c r="B7" s="32">
        <v>68092.7</v>
      </c>
      <c r="C7" s="20"/>
    </row>
    <row r="8" spans="1:3" x14ac:dyDescent="0.35">
      <c r="A8">
        <v>8</v>
      </c>
      <c r="B8" s="32">
        <v>70413.2</v>
      </c>
      <c r="C8" s="20"/>
    </row>
    <row r="9" spans="1:3" x14ac:dyDescent="0.35">
      <c r="A9">
        <v>9</v>
      </c>
      <c r="B9" s="32">
        <v>72829.900000000038</v>
      </c>
      <c r="C9" s="20"/>
    </row>
    <row r="10" spans="1:3" x14ac:dyDescent="0.35">
      <c r="A10">
        <v>10</v>
      </c>
      <c r="B10" s="32">
        <v>75390.900000000023</v>
      </c>
      <c r="C10" s="20"/>
    </row>
    <row r="11" spans="1:3" x14ac:dyDescent="0.35">
      <c r="A11">
        <v>11</v>
      </c>
      <c r="B11" s="32">
        <v>78117.650000000023</v>
      </c>
      <c r="C11" s="20"/>
    </row>
    <row r="12" spans="1:3" x14ac:dyDescent="0.35">
      <c r="A12">
        <v>12</v>
      </c>
      <c r="B12" s="32">
        <v>81003.000000000029</v>
      </c>
      <c r="C12" s="20"/>
    </row>
    <row r="13" spans="1:3" x14ac:dyDescent="0.35">
      <c r="A13">
        <v>13</v>
      </c>
      <c r="B13" s="32">
        <v>83961.799999999959</v>
      </c>
      <c r="C13" s="20"/>
    </row>
    <row r="14" spans="1:3" x14ac:dyDescent="0.35">
      <c r="A14">
        <v>14</v>
      </c>
      <c r="B14" s="32">
        <v>87060.349999999991</v>
      </c>
      <c r="C14" s="20"/>
    </row>
    <row r="15" spans="1:3" x14ac:dyDescent="0.35">
      <c r="A15">
        <v>15</v>
      </c>
      <c r="B15" s="32">
        <v>90281.75</v>
      </c>
      <c r="C15" s="20"/>
    </row>
    <row r="16" spans="1:3" x14ac:dyDescent="0.35">
      <c r="A16">
        <v>16</v>
      </c>
      <c r="B16" s="32">
        <v>93666.949999999953</v>
      </c>
      <c r="C16" s="20"/>
    </row>
    <row r="17" spans="1:3" x14ac:dyDescent="0.35">
      <c r="A17">
        <v>17</v>
      </c>
      <c r="B17" s="32">
        <v>97163.300000000017</v>
      </c>
      <c r="C17" s="20"/>
    </row>
    <row r="18" spans="1:3" x14ac:dyDescent="0.35">
      <c r="A18">
        <v>18</v>
      </c>
      <c r="B18" s="32">
        <v>100818.24999999994</v>
      </c>
      <c r="C18" s="20"/>
    </row>
    <row r="19" spans="1:3" x14ac:dyDescent="0.35">
      <c r="A19">
        <v>19</v>
      </c>
      <c r="B19" s="32">
        <v>104617.50000000007</v>
      </c>
      <c r="C19" s="20"/>
    </row>
    <row r="20" spans="1:3" x14ac:dyDescent="0.35">
      <c r="A20">
        <v>20</v>
      </c>
      <c r="B20" s="32">
        <v>108596.80000000005</v>
      </c>
      <c r="C20" s="20"/>
    </row>
    <row r="21" spans="1:3" x14ac:dyDescent="0.35">
      <c r="A21">
        <v>21</v>
      </c>
      <c r="B21" s="32">
        <v>112735.34999999996</v>
      </c>
      <c r="C21" s="20"/>
    </row>
    <row r="22" spans="1:3" x14ac:dyDescent="0.35">
      <c r="A22">
        <v>22</v>
      </c>
      <c r="B22" s="32">
        <v>117051.99999999996</v>
      </c>
      <c r="C22" s="20"/>
    </row>
    <row r="23" spans="1:3" x14ac:dyDescent="0.35">
      <c r="A23">
        <v>23</v>
      </c>
      <c r="B23" s="32">
        <v>121534.39999999994</v>
      </c>
      <c r="C23" s="20"/>
    </row>
    <row r="24" spans="1:3" x14ac:dyDescent="0.35">
      <c r="A24">
        <v>24</v>
      </c>
      <c r="B24" s="32">
        <v>126134.44999999998</v>
      </c>
      <c r="C24" s="20"/>
    </row>
    <row r="25" spans="1:3" x14ac:dyDescent="0.35">
      <c r="A25">
        <v>25</v>
      </c>
      <c r="B25" s="32">
        <v>130915.85</v>
      </c>
      <c r="C25" s="20"/>
    </row>
    <row r="26" spans="1:3" x14ac:dyDescent="0.35">
      <c r="A26">
        <v>26</v>
      </c>
      <c r="B26" s="32">
        <v>135876.65000000002</v>
      </c>
      <c r="C26" s="20"/>
    </row>
    <row r="27" spans="1:3" x14ac:dyDescent="0.35">
      <c r="A27">
        <v>27</v>
      </c>
      <c r="B27" s="32">
        <v>140981.75</v>
      </c>
      <c r="C27" s="20"/>
    </row>
    <row r="28" spans="1:3" x14ac:dyDescent="0.35">
      <c r="A28">
        <v>28</v>
      </c>
      <c r="B28" s="32">
        <v>146274.70000000004</v>
      </c>
      <c r="C28" s="20"/>
    </row>
    <row r="29" spans="1:3" x14ac:dyDescent="0.35">
      <c r="A29">
        <v>29</v>
      </c>
      <c r="B29" s="32">
        <v>151684.00000000006</v>
      </c>
      <c r="C29" s="20"/>
    </row>
    <row r="30" spans="1:3" x14ac:dyDescent="0.35">
      <c r="A30">
        <v>30</v>
      </c>
      <c r="B30" s="32">
        <v>157304.55000000005</v>
      </c>
      <c r="C30" s="20"/>
    </row>
    <row r="31" spans="1:3" x14ac:dyDescent="0.35">
      <c r="A31">
        <v>31</v>
      </c>
      <c r="B31" s="32">
        <v>163074.60000000006</v>
      </c>
      <c r="C31" s="20"/>
    </row>
    <row r="32" spans="1:3" x14ac:dyDescent="0.35">
      <c r="A32">
        <v>32</v>
      </c>
      <c r="B32" s="32">
        <v>168990.24999999994</v>
      </c>
      <c r="C32" s="20"/>
    </row>
    <row r="33" spans="1:3" x14ac:dyDescent="0.35">
      <c r="A33">
        <v>33</v>
      </c>
      <c r="B33" s="32">
        <v>175119.10000000006</v>
      </c>
      <c r="C33" s="20"/>
    </row>
    <row r="34" spans="1:3" x14ac:dyDescent="0.35">
      <c r="A34">
        <v>34</v>
      </c>
      <c r="B34" s="32">
        <v>181443.59999999992</v>
      </c>
      <c r="C34" s="20"/>
    </row>
    <row r="35" spans="1:3" x14ac:dyDescent="0.35">
      <c r="A35">
        <v>35</v>
      </c>
      <c r="B35" s="32">
        <v>187894.1999999999</v>
      </c>
      <c r="C35" s="20"/>
    </row>
    <row r="36" spans="1:3" x14ac:dyDescent="0.35">
      <c r="A36">
        <v>36</v>
      </c>
      <c r="B36" s="32">
        <v>194537.85000000012</v>
      </c>
      <c r="C36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9"/>
  <sheetViews>
    <sheetView tabSelected="1" zoomScale="70" zoomScaleNormal="70" workbookViewId="0">
      <selection activeCell="A7" sqref="A7:B9"/>
    </sheetView>
  </sheetViews>
  <sheetFormatPr baseColWidth="10" defaultColWidth="9.1796875" defaultRowHeight="14.5" x14ac:dyDescent="0.35"/>
  <cols>
    <col min="1" max="1" width="4.54296875" style="13" customWidth="1"/>
    <col min="2" max="2" width="5.54296875" style="13" customWidth="1"/>
    <col min="3" max="4" width="11.26953125" style="13" customWidth="1"/>
    <col min="5" max="5" width="50.26953125" style="13" bestFit="1" customWidth="1"/>
    <col min="6" max="7" width="17.7265625" style="13" customWidth="1"/>
    <col min="8" max="8" width="1.1796875" style="13" customWidth="1"/>
    <col min="9" max="11" width="10.7265625" style="13" customWidth="1"/>
    <col min="12" max="12" width="50.26953125" style="13" bestFit="1" customWidth="1"/>
    <col min="13" max="14" width="17.7265625" style="13" customWidth="1"/>
    <col min="15" max="15" width="1.26953125" style="13" customWidth="1"/>
    <col min="16" max="16" width="17.7265625" style="13" customWidth="1"/>
    <col min="17" max="16384" width="9.1796875" style="13"/>
  </cols>
  <sheetData>
    <row r="1" spans="1:16" ht="23.5" x14ac:dyDescent="0.55000000000000004">
      <c r="A1" s="12" t="s">
        <v>10</v>
      </c>
    </row>
    <row r="2" spans="1:16" ht="5.15" customHeight="1" thickBot="1" x14ac:dyDescent="0.6">
      <c r="A2" s="14"/>
      <c r="B2" s="12"/>
      <c r="C2" s="12"/>
      <c r="D2" s="12"/>
    </row>
    <row r="3" spans="1:16" ht="5.15" customHeight="1" x14ac:dyDescent="0.35"/>
    <row r="5" spans="1:16" ht="21" customHeight="1" x14ac:dyDescent="0.35">
      <c r="A5" s="15" t="s">
        <v>2</v>
      </c>
      <c r="I5" s="15" t="s">
        <v>3</v>
      </c>
      <c r="J5" s="15"/>
      <c r="K5" s="15"/>
      <c r="P5" s="15" t="s">
        <v>6</v>
      </c>
    </row>
    <row r="6" spans="1:16" ht="28" x14ac:dyDescent="0.35">
      <c r="A6" s="26" t="s">
        <v>5</v>
      </c>
      <c r="B6" s="26"/>
      <c r="C6" s="2" t="s">
        <v>9</v>
      </c>
      <c r="D6" s="2" t="s">
        <v>11</v>
      </c>
      <c r="E6" s="3" t="s">
        <v>0</v>
      </c>
      <c r="F6" s="2" t="s">
        <v>1</v>
      </c>
      <c r="G6" s="2" t="s">
        <v>7</v>
      </c>
      <c r="H6" s="16"/>
      <c r="I6" s="5" t="s">
        <v>5</v>
      </c>
      <c r="J6" s="5" t="s">
        <v>9</v>
      </c>
      <c r="K6" s="2" t="s">
        <v>11</v>
      </c>
      <c r="L6" s="6" t="s">
        <v>0</v>
      </c>
      <c r="M6" s="5" t="s">
        <v>1</v>
      </c>
      <c r="N6" s="5" t="s">
        <v>7</v>
      </c>
      <c r="O6" s="4"/>
      <c r="P6" s="2" t="s">
        <v>7</v>
      </c>
    </row>
    <row r="7" spans="1:16" ht="16.5" customHeight="1" x14ac:dyDescent="0.35">
      <c r="A7" s="24"/>
      <c r="B7" s="24"/>
      <c r="C7" s="21"/>
      <c r="D7" s="21"/>
      <c r="E7" s="19" t="s">
        <v>13</v>
      </c>
      <c r="F7" s="24"/>
      <c r="G7" s="25">
        <f>IF(F7="",0,(LOOKUP(F7,'salaire pa10 a24'!$A$1:$A$36,'salaire pa10 a24'!$B$1:$B$36)*A7))</f>
        <v>0</v>
      </c>
      <c r="H7" s="17"/>
      <c r="I7" s="24"/>
      <c r="J7" s="21"/>
      <c r="K7" s="21"/>
      <c r="L7" s="19" t="s">
        <v>13</v>
      </c>
      <c r="M7" s="24"/>
      <c r="N7" s="25">
        <f>IF(M7="",0,(LOOKUP(M7,'salaire pa10 a24'!$A$1:$A$36,'salaire pa10 a24'!$B$1:$B$36)*I7))</f>
        <v>0</v>
      </c>
      <c r="O7" s="7"/>
      <c r="P7" s="25">
        <f>N7-(G7+G10+G13+G16)</f>
        <v>0</v>
      </c>
    </row>
    <row r="8" spans="1:16" ht="16.5" customHeight="1" x14ac:dyDescent="0.35">
      <c r="A8" s="24"/>
      <c r="B8" s="24"/>
      <c r="C8" s="22"/>
      <c r="D8" s="22"/>
      <c r="E8" s="19" t="s">
        <v>12</v>
      </c>
      <c r="F8" s="24"/>
      <c r="G8" s="25"/>
      <c r="H8" s="17"/>
      <c r="I8" s="24"/>
      <c r="J8" s="22"/>
      <c r="K8" s="22"/>
      <c r="L8" s="19" t="s">
        <v>12</v>
      </c>
      <c r="M8" s="24"/>
      <c r="N8" s="25"/>
      <c r="O8" s="7"/>
      <c r="P8" s="25"/>
    </row>
    <row r="9" spans="1:16" ht="16.5" customHeight="1" x14ac:dyDescent="0.35">
      <c r="A9" s="24"/>
      <c r="B9" s="24"/>
      <c r="C9" s="23"/>
      <c r="D9" s="23"/>
      <c r="E9" s="19" t="s">
        <v>4</v>
      </c>
      <c r="F9" s="24"/>
      <c r="G9" s="25"/>
      <c r="H9" s="17"/>
      <c r="I9" s="24"/>
      <c r="J9" s="23"/>
      <c r="K9" s="23"/>
      <c r="L9" s="19" t="s">
        <v>4</v>
      </c>
      <c r="M9" s="24"/>
      <c r="N9" s="25"/>
      <c r="O9" s="7"/>
      <c r="P9" s="25"/>
    </row>
    <row r="10" spans="1:16" ht="16.5" customHeight="1" x14ac:dyDescent="0.35">
      <c r="A10" s="24"/>
      <c r="B10" s="24"/>
      <c r="C10" s="21"/>
      <c r="D10" s="21"/>
      <c r="E10" s="19" t="s">
        <v>13</v>
      </c>
      <c r="F10" s="24"/>
      <c r="G10" s="25">
        <f>IF(F10="",0,(LOOKUP(F10,'salaire pa10 a24'!$A$1:$A$36,'salaire pa10 a24'!$B$1:$B$36)*A10))</f>
        <v>0</v>
      </c>
      <c r="H10" s="17"/>
      <c r="I10" s="27"/>
      <c r="J10" s="28"/>
      <c r="K10" s="28"/>
      <c r="L10" s="28"/>
      <c r="M10" s="28"/>
      <c r="N10" s="28"/>
      <c r="O10" s="28"/>
      <c r="P10" s="29"/>
    </row>
    <row r="11" spans="1:16" ht="16.5" customHeight="1" x14ac:dyDescent="0.35">
      <c r="A11" s="24"/>
      <c r="B11" s="24"/>
      <c r="C11" s="22"/>
      <c r="D11" s="22"/>
      <c r="E11" s="19" t="s">
        <v>12</v>
      </c>
      <c r="F11" s="24"/>
      <c r="G11" s="25"/>
      <c r="H11" s="17"/>
      <c r="I11" s="27"/>
      <c r="J11" s="28"/>
      <c r="K11" s="28"/>
      <c r="L11" s="28"/>
      <c r="M11" s="28"/>
      <c r="N11" s="28"/>
      <c r="O11" s="28"/>
      <c r="P11" s="29"/>
    </row>
    <row r="12" spans="1:16" ht="16.5" customHeight="1" x14ac:dyDescent="0.35">
      <c r="A12" s="24"/>
      <c r="B12" s="24"/>
      <c r="C12" s="23"/>
      <c r="D12" s="23"/>
      <c r="E12" s="19" t="s">
        <v>4</v>
      </c>
      <c r="F12" s="24"/>
      <c r="G12" s="25"/>
      <c r="H12" s="17"/>
      <c r="I12" s="27"/>
      <c r="J12" s="28"/>
      <c r="K12" s="28"/>
      <c r="L12" s="28"/>
      <c r="M12" s="28"/>
      <c r="N12" s="28"/>
      <c r="O12" s="28"/>
      <c r="P12" s="29"/>
    </row>
    <row r="13" spans="1:16" ht="16.5" customHeight="1" x14ac:dyDescent="0.35">
      <c r="A13" s="24"/>
      <c r="B13" s="24"/>
      <c r="C13" s="21"/>
      <c r="D13" s="21"/>
      <c r="E13" s="19" t="s">
        <v>13</v>
      </c>
      <c r="F13" s="24"/>
      <c r="G13" s="25">
        <f>IF(F13="",0,(LOOKUP(F13,'salaire pa10 a24'!$A$1:$A$36,'salaire pa10 a24'!$B$1:$B$36)*A13))</f>
        <v>0</v>
      </c>
      <c r="H13" s="17"/>
      <c r="I13" s="27"/>
      <c r="J13" s="28"/>
      <c r="K13" s="28"/>
      <c r="L13" s="28"/>
      <c r="M13" s="28"/>
      <c r="N13" s="28"/>
      <c r="O13" s="28"/>
      <c r="P13" s="29"/>
    </row>
    <row r="14" spans="1:16" ht="16.5" customHeight="1" x14ac:dyDescent="0.35">
      <c r="A14" s="24"/>
      <c r="B14" s="24"/>
      <c r="C14" s="22"/>
      <c r="D14" s="22"/>
      <c r="E14" s="19" t="s">
        <v>12</v>
      </c>
      <c r="F14" s="24"/>
      <c r="G14" s="25"/>
      <c r="H14" s="17"/>
      <c r="I14" s="27"/>
      <c r="J14" s="28"/>
      <c r="K14" s="28"/>
      <c r="L14" s="28"/>
      <c r="M14" s="28"/>
      <c r="N14" s="28"/>
      <c r="O14" s="28"/>
      <c r="P14" s="29"/>
    </row>
    <row r="15" spans="1:16" ht="16.5" customHeight="1" x14ac:dyDescent="0.35">
      <c r="A15" s="24"/>
      <c r="B15" s="24"/>
      <c r="C15" s="23"/>
      <c r="D15" s="23"/>
      <c r="E15" s="19" t="s">
        <v>4</v>
      </c>
      <c r="F15" s="24"/>
      <c r="G15" s="25"/>
      <c r="H15" s="17"/>
      <c r="I15" s="27"/>
      <c r="J15" s="28"/>
      <c r="K15" s="28"/>
      <c r="L15" s="28"/>
      <c r="M15" s="28"/>
      <c r="N15" s="28"/>
      <c r="O15" s="28"/>
      <c r="P15" s="29"/>
    </row>
    <row r="16" spans="1:16" ht="16.5" customHeight="1" x14ac:dyDescent="0.35">
      <c r="A16" s="24"/>
      <c r="B16" s="24"/>
      <c r="C16" s="21"/>
      <c r="D16" s="21"/>
      <c r="E16" s="19" t="s">
        <v>13</v>
      </c>
      <c r="F16" s="24"/>
      <c r="G16" s="25">
        <f>IF(F16="",0,(LOOKUP(F16,'salaire pa10 a24'!$A$1:$A$36,'salaire pa10 a24'!$B$1:$B$36)*A16))</f>
        <v>0</v>
      </c>
      <c r="H16" s="17"/>
      <c r="I16" s="27"/>
      <c r="J16" s="28"/>
      <c r="K16" s="28"/>
      <c r="L16" s="28"/>
      <c r="M16" s="28"/>
      <c r="N16" s="28"/>
      <c r="O16" s="28"/>
      <c r="P16" s="29"/>
    </row>
    <row r="17" spans="1:16" ht="16.5" customHeight="1" x14ac:dyDescent="0.35">
      <c r="A17" s="24"/>
      <c r="B17" s="24"/>
      <c r="C17" s="22"/>
      <c r="D17" s="22"/>
      <c r="E17" s="19" t="s">
        <v>12</v>
      </c>
      <c r="F17" s="24"/>
      <c r="G17" s="25"/>
      <c r="H17" s="17"/>
      <c r="I17" s="27"/>
      <c r="J17" s="28"/>
      <c r="K17" s="28"/>
      <c r="L17" s="28"/>
      <c r="M17" s="28"/>
      <c r="N17" s="28"/>
      <c r="O17" s="28"/>
      <c r="P17" s="29"/>
    </row>
    <row r="18" spans="1:16" ht="16.5" customHeight="1" x14ac:dyDescent="0.35">
      <c r="A18" s="24"/>
      <c r="B18" s="24"/>
      <c r="C18" s="23"/>
      <c r="D18" s="23"/>
      <c r="E18" s="19" t="s">
        <v>4</v>
      </c>
      <c r="F18" s="24"/>
      <c r="G18" s="25"/>
      <c r="H18" s="17"/>
      <c r="I18" s="27"/>
      <c r="J18" s="28"/>
      <c r="K18" s="28"/>
      <c r="L18" s="28"/>
      <c r="M18" s="28"/>
      <c r="N18" s="28"/>
      <c r="O18" s="28"/>
      <c r="P18" s="29"/>
    </row>
    <row r="19" spans="1:16" x14ac:dyDescent="0.35">
      <c r="A19" s="26">
        <f>SUM(A7:B18)</f>
        <v>0</v>
      </c>
      <c r="B19" s="26"/>
      <c r="C19" s="2"/>
      <c r="D19" s="2"/>
      <c r="E19" s="3" t="s">
        <v>8</v>
      </c>
      <c r="F19" s="3"/>
      <c r="G19" s="8">
        <f>SUM(G7:G18)</f>
        <v>0</v>
      </c>
      <c r="H19" s="18"/>
      <c r="I19" s="5">
        <f>SUM(I7:I18)</f>
        <v>0</v>
      </c>
      <c r="J19" s="5"/>
      <c r="K19" s="5"/>
      <c r="L19" s="6" t="s">
        <v>8</v>
      </c>
      <c r="M19" s="10"/>
      <c r="N19" s="11">
        <f>SUM(N7:N18)</f>
        <v>0</v>
      </c>
      <c r="O19" s="9"/>
      <c r="P19" s="8">
        <f>SUM(P7:P18)</f>
        <v>0</v>
      </c>
    </row>
    <row r="21" spans="1:16" x14ac:dyDescent="0.35">
      <c r="A21" s="15" t="s">
        <v>2</v>
      </c>
      <c r="I21" s="15" t="s">
        <v>3</v>
      </c>
      <c r="J21" s="15"/>
      <c r="K21" s="15"/>
      <c r="P21" s="15" t="s">
        <v>6</v>
      </c>
    </row>
    <row r="22" spans="1:16" ht="28" x14ac:dyDescent="0.35">
      <c r="A22" s="26" t="s">
        <v>5</v>
      </c>
      <c r="B22" s="26"/>
      <c r="C22" s="2" t="s">
        <v>9</v>
      </c>
      <c r="D22" s="2" t="s">
        <v>11</v>
      </c>
      <c r="E22" s="3" t="s">
        <v>0</v>
      </c>
      <c r="F22" s="2" t="s">
        <v>1</v>
      </c>
      <c r="G22" s="2" t="s">
        <v>7</v>
      </c>
      <c r="H22" s="16"/>
      <c r="I22" s="5" t="s">
        <v>5</v>
      </c>
      <c r="J22" s="5" t="s">
        <v>9</v>
      </c>
      <c r="K22" s="2" t="s">
        <v>11</v>
      </c>
      <c r="L22" s="6" t="s">
        <v>0</v>
      </c>
      <c r="M22" s="5" t="s">
        <v>1</v>
      </c>
      <c r="N22" s="5" t="s">
        <v>7</v>
      </c>
      <c r="O22" s="4"/>
      <c r="P22" s="2" t="s">
        <v>7</v>
      </c>
    </row>
    <row r="23" spans="1:16" x14ac:dyDescent="0.35">
      <c r="A23" s="24"/>
      <c r="B23" s="24"/>
      <c r="C23" s="21"/>
      <c r="D23" s="21"/>
      <c r="E23" s="19" t="s">
        <v>13</v>
      </c>
      <c r="F23" s="24"/>
      <c r="G23" s="25">
        <f>IF(F23="",0,(LOOKUP(F23,'salaire pa10 a24'!$A$1:$A$36,'salaire pa10 a24'!$B$1:$B$36)*A23))</f>
        <v>0</v>
      </c>
      <c r="H23" s="17"/>
      <c r="I23" s="24"/>
      <c r="J23" s="21"/>
      <c r="K23" s="21"/>
      <c r="L23" s="19" t="s">
        <v>13</v>
      </c>
      <c r="M23" s="24"/>
      <c r="N23" s="25">
        <f>IF(M23="",0,(LOOKUP(M23,'salaire pa10 a24'!$A$1:$A$36,'salaire pa10 a24'!$B$1:$B$36)*I23))</f>
        <v>0</v>
      </c>
      <c r="O23" s="7"/>
      <c r="P23" s="25">
        <f>N23-(G23+G26+G29+G32)</f>
        <v>0</v>
      </c>
    </row>
    <row r="24" spans="1:16" x14ac:dyDescent="0.35">
      <c r="A24" s="24"/>
      <c r="B24" s="24"/>
      <c r="C24" s="22"/>
      <c r="D24" s="22"/>
      <c r="E24" s="19" t="s">
        <v>12</v>
      </c>
      <c r="F24" s="24"/>
      <c r="G24" s="25"/>
      <c r="H24" s="17"/>
      <c r="I24" s="24"/>
      <c r="J24" s="22"/>
      <c r="K24" s="22"/>
      <c r="L24" s="19" t="s">
        <v>12</v>
      </c>
      <c r="M24" s="24"/>
      <c r="N24" s="25"/>
      <c r="O24" s="7"/>
      <c r="P24" s="25"/>
    </row>
    <row r="25" spans="1:16" x14ac:dyDescent="0.35">
      <c r="A25" s="24"/>
      <c r="B25" s="24"/>
      <c r="C25" s="23"/>
      <c r="D25" s="23"/>
      <c r="E25" s="19" t="s">
        <v>4</v>
      </c>
      <c r="F25" s="24"/>
      <c r="G25" s="25"/>
      <c r="H25" s="17"/>
      <c r="I25" s="24"/>
      <c r="J25" s="23"/>
      <c r="K25" s="23"/>
      <c r="L25" s="19" t="s">
        <v>4</v>
      </c>
      <c r="M25" s="24"/>
      <c r="N25" s="25"/>
      <c r="O25" s="7"/>
      <c r="P25" s="25"/>
    </row>
    <row r="26" spans="1:16" x14ac:dyDescent="0.35">
      <c r="A26" s="24"/>
      <c r="B26" s="24"/>
      <c r="C26" s="21"/>
      <c r="D26" s="21"/>
      <c r="E26" s="19" t="s">
        <v>13</v>
      </c>
      <c r="F26" s="24"/>
      <c r="G26" s="25">
        <f>IF(F26="",0,(LOOKUP(F26,'salaire pa10 a24'!$A$1:$A$36,'salaire pa10 a24'!$B$1:$B$36)*A26))</f>
        <v>0</v>
      </c>
      <c r="H26" s="17"/>
      <c r="I26" s="27"/>
      <c r="J26" s="28"/>
      <c r="K26" s="28"/>
      <c r="L26" s="28"/>
      <c r="M26" s="28"/>
      <c r="N26" s="28"/>
      <c r="O26" s="28"/>
      <c r="P26" s="29"/>
    </row>
    <row r="27" spans="1:16" x14ac:dyDescent="0.35">
      <c r="A27" s="24"/>
      <c r="B27" s="24"/>
      <c r="C27" s="22"/>
      <c r="D27" s="22"/>
      <c r="E27" s="19" t="s">
        <v>12</v>
      </c>
      <c r="F27" s="24"/>
      <c r="G27" s="25"/>
      <c r="H27" s="17"/>
      <c r="I27" s="27"/>
      <c r="J27" s="28"/>
      <c r="K27" s="28"/>
      <c r="L27" s="28"/>
      <c r="M27" s="28"/>
      <c r="N27" s="28"/>
      <c r="O27" s="28"/>
      <c r="P27" s="29"/>
    </row>
    <row r="28" spans="1:16" x14ac:dyDescent="0.35">
      <c r="A28" s="24"/>
      <c r="B28" s="24"/>
      <c r="C28" s="23"/>
      <c r="D28" s="23"/>
      <c r="E28" s="19" t="s">
        <v>4</v>
      </c>
      <c r="F28" s="24"/>
      <c r="G28" s="25"/>
      <c r="H28" s="17"/>
      <c r="I28" s="27"/>
      <c r="J28" s="28"/>
      <c r="K28" s="28"/>
      <c r="L28" s="28"/>
      <c r="M28" s="28"/>
      <c r="N28" s="28"/>
      <c r="O28" s="28"/>
      <c r="P28" s="29"/>
    </row>
    <row r="29" spans="1:16" x14ac:dyDescent="0.35">
      <c r="A29" s="24"/>
      <c r="B29" s="24"/>
      <c r="C29" s="21"/>
      <c r="D29" s="21"/>
      <c r="E29" s="19" t="s">
        <v>13</v>
      </c>
      <c r="F29" s="24"/>
      <c r="G29" s="25">
        <f>IF(F29="",0,(LOOKUP(F29,'salaire pa10 a24'!$A$1:$A$36,'salaire pa10 a24'!$B$1:$B$36)*A29))</f>
        <v>0</v>
      </c>
      <c r="H29" s="17"/>
      <c r="I29" s="27"/>
      <c r="J29" s="28"/>
      <c r="K29" s="28"/>
      <c r="L29" s="28"/>
      <c r="M29" s="28"/>
      <c r="N29" s="28"/>
      <c r="O29" s="28"/>
      <c r="P29" s="29"/>
    </row>
    <row r="30" spans="1:16" x14ac:dyDescent="0.35">
      <c r="A30" s="24"/>
      <c r="B30" s="24"/>
      <c r="C30" s="22"/>
      <c r="D30" s="22"/>
      <c r="E30" s="19" t="s">
        <v>12</v>
      </c>
      <c r="F30" s="24"/>
      <c r="G30" s="25"/>
      <c r="H30" s="17"/>
      <c r="I30" s="27"/>
      <c r="J30" s="28"/>
      <c r="K30" s="28"/>
      <c r="L30" s="28"/>
      <c r="M30" s="28"/>
      <c r="N30" s="28"/>
      <c r="O30" s="28"/>
      <c r="P30" s="29"/>
    </row>
    <row r="31" spans="1:16" x14ac:dyDescent="0.35">
      <c r="A31" s="24"/>
      <c r="B31" s="24"/>
      <c r="C31" s="23"/>
      <c r="D31" s="23"/>
      <c r="E31" s="19" t="s">
        <v>4</v>
      </c>
      <c r="F31" s="24"/>
      <c r="G31" s="25"/>
      <c r="H31" s="17"/>
      <c r="I31" s="27"/>
      <c r="J31" s="28"/>
      <c r="K31" s="28"/>
      <c r="L31" s="28"/>
      <c r="M31" s="28"/>
      <c r="N31" s="28"/>
      <c r="O31" s="28"/>
      <c r="P31" s="29"/>
    </row>
    <row r="32" spans="1:16" x14ac:dyDescent="0.35">
      <c r="A32" s="24"/>
      <c r="B32" s="24"/>
      <c r="C32" s="21"/>
      <c r="D32" s="21"/>
      <c r="E32" s="19" t="s">
        <v>13</v>
      </c>
      <c r="F32" s="24"/>
      <c r="G32" s="25">
        <f>IF(F32="",0,(LOOKUP(F32,'salaire pa10 a24'!$A$1:$A$36,'salaire pa10 a24'!$B$1:$B$36)*A32))</f>
        <v>0</v>
      </c>
      <c r="H32" s="17"/>
      <c r="I32" s="27"/>
      <c r="J32" s="28"/>
      <c r="K32" s="28"/>
      <c r="L32" s="28"/>
      <c r="M32" s="28"/>
      <c r="N32" s="28"/>
      <c r="O32" s="28"/>
      <c r="P32" s="29"/>
    </row>
    <row r="33" spans="1:16" x14ac:dyDescent="0.35">
      <c r="A33" s="24"/>
      <c r="B33" s="24"/>
      <c r="C33" s="22"/>
      <c r="D33" s="22"/>
      <c r="E33" s="19" t="s">
        <v>12</v>
      </c>
      <c r="F33" s="24"/>
      <c r="G33" s="25"/>
      <c r="H33" s="17"/>
      <c r="I33" s="27"/>
      <c r="J33" s="28"/>
      <c r="K33" s="28"/>
      <c r="L33" s="28"/>
      <c r="M33" s="28"/>
      <c r="N33" s="28"/>
      <c r="O33" s="28"/>
      <c r="P33" s="29"/>
    </row>
    <row r="34" spans="1:16" x14ac:dyDescent="0.35">
      <c r="A34" s="24"/>
      <c r="B34" s="24"/>
      <c r="C34" s="23"/>
      <c r="D34" s="23"/>
      <c r="E34" s="19" t="s">
        <v>4</v>
      </c>
      <c r="F34" s="24"/>
      <c r="G34" s="25"/>
      <c r="H34" s="17"/>
      <c r="I34" s="27"/>
      <c r="J34" s="28"/>
      <c r="K34" s="28"/>
      <c r="L34" s="28"/>
      <c r="M34" s="28"/>
      <c r="N34" s="28"/>
      <c r="O34" s="28"/>
      <c r="P34" s="29"/>
    </row>
    <row r="35" spans="1:16" x14ac:dyDescent="0.35">
      <c r="A35" s="26">
        <f>SUM(A23:B34)</f>
        <v>0</v>
      </c>
      <c r="B35" s="26"/>
      <c r="C35" s="2"/>
      <c r="D35" s="2"/>
      <c r="E35" s="3" t="s">
        <v>8</v>
      </c>
      <c r="F35" s="3"/>
      <c r="G35" s="8">
        <f>SUM(G23:G34)</f>
        <v>0</v>
      </c>
      <c r="H35" s="18"/>
      <c r="I35" s="5">
        <f>SUM(I23:I34)</f>
        <v>0</v>
      </c>
      <c r="J35" s="5"/>
      <c r="K35" s="5"/>
      <c r="L35" s="6" t="s">
        <v>8</v>
      </c>
      <c r="M35" s="10"/>
      <c r="N35" s="11">
        <f>SUM(N23:N34)</f>
        <v>0</v>
      </c>
      <c r="O35" s="9"/>
      <c r="P35" s="8">
        <f>SUM(P23:P34)</f>
        <v>0</v>
      </c>
    </row>
    <row r="37" spans="1:16" x14ac:dyDescent="0.35">
      <c r="A37" s="15" t="s">
        <v>2</v>
      </c>
      <c r="I37" s="15" t="s">
        <v>3</v>
      </c>
      <c r="J37" s="15"/>
      <c r="K37" s="15"/>
      <c r="P37" s="15" t="s">
        <v>6</v>
      </c>
    </row>
    <row r="38" spans="1:16" ht="28" x14ac:dyDescent="0.35">
      <c r="A38" s="26" t="s">
        <v>5</v>
      </c>
      <c r="B38" s="26"/>
      <c r="C38" s="2" t="s">
        <v>9</v>
      </c>
      <c r="D38" s="2" t="s">
        <v>11</v>
      </c>
      <c r="E38" s="3" t="s">
        <v>0</v>
      </c>
      <c r="F38" s="2" t="s">
        <v>1</v>
      </c>
      <c r="G38" s="2" t="s">
        <v>7</v>
      </c>
      <c r="H38" s="16"/>
      <c r="I38" s="5" t="s">
        <v>5</v>
      </c>
      <c r="J38" s="5" t="s">
        <v>9</v>
      </c>
      <c r="K38" s="2" t="s">
        <v>11</v>
      </c>
      <c r="L38" s="6" t="s">
        <v>0</v>
      </c>
      <c r="M38" s="5" t="s">
        <v>1</v>
      </c>
      <c r="N38" s="5" t="s">
        <v>7</v>
      </c>
      <c r="O38" s="4"/>
      <c r="P38" s="2" t="s">
        <v>7</v>
      </c>
    </row>
    <row r="39" spans="1:16" x14ac:dyDescent="0.35">
      <c r="A39" s="24"/>
      <c r="B39" s="24"/>
      <c r="C39" s="21"/>
      <c r="D39" s="21"/>
      <c r="E39" s="19" t="s">
        <v>13</v>
      </c>
      <c r="F39" s="24"/>
      <c r="G39" s="25">
        <f>IF(F39="",0,(LOOKUP(F39,'salaire pa10 a24'!$A$1:$A$36,'salaire pa10 a24'!$B$1:$B$36)*A39))</f>
        <v>0</v>
      </c>
      <c r="H39" s="17"/>
      <c r="I39" s="24"/>
      <c r="J39" s="21"/>
      <c r="K39" s="21"/>
      <c r="L39" s="19" t="s">
        <v>13</v>
      </c>
      <c r="M39" s="24"/>
      <c r="N39" s="25">
        <f>IF(M39="",0,(LOOKUP(M39,'salaire pa10 a24'!$A$1:$A$36,'salaire pa10 a24'!$B$1:$B$36)*I39))</f>
        <v>0</v>
      </c>
      <c r="O39" s="7"/>
      <c r="P39" s="25">
        <f>N39-(G39+G42+G45+G48)</f>
        <v>0</v>
      </c>
    </row>
    <row r="40" spans="1:16" x14ac:dyDescent="0.35">
      <c r="A40" s="24"/>
      <c r="B40" s="24"/>
      <c r="C40" s="22"/>
      <c r="D40" s="22"/>
      <c r="E40" s="19" t="s">
        <v>12</v>
      </c>
      <c r="F40" s="24"/>
      <c r="G40" s="25"/>
      <c r="H40" s="17"/>
      <c r="I40" s="24"/>
      <c r="J40" s="22"/>
      <c r="K40" s="22"/>
      <c r="L40" s="19" t="s">
        <v>12</v>
      </c>
      <c r="M40" s="24"/>
      <c r="N40" s="25"/>
      <c r="O40" s="7"/>
      <c r="P40" s="25"/>
    </row>
    <row r="41" spans="1:16" x14ac:dyDescent="0.35">
      <c r="A41" s="24"/>
      <c r="B41" s="24"/>
      <c r="C41" s="23"/>
      <c r="D41" s="23"/>
      <c r="E41" s="19" t="s">
        <v>4</v>
      </c>
      <c r="F41" s="24"/>
      <c r="G41" s="25"/>
      <c r="H41" s="17"/>
      <c r="I41" s="24"/>
      <c r="J41" s="23"/>
      <c r="K41" s="23"/>
      <c r="L41" s="19" t="s">
        <v>4</v>
      </c>
      <c r="M41" s="24"/>
      <c r="N41" s="25"/>
      <c r="O41" s="7"/>
      <c r="P41" s="25"/>
    </row>
    <row r="42" spans="1:16" x14ac:dyDescent="0.35">
      <c r="A42" s="24"/>
      <c r="B42" s="24"/>
      <c r="C42" s="21"/>
      <c r="D42" s="21"/>
      <c r="E42" s="19" t="s">
        <v>13</v>
      </c>
      <c r="F42" s="24"/>
      <c r="G42" s="25">
        <f>IF(F42="",0,(LOOKUP(F42,'salaire pa10 a24'!$A$1:$A$36,'salaire pa10 a24'!$B$1:$B$36)*A42))</f>
        <v>0</v>
      </c>
      <c r="H42" s="17"/>
      <c r="I42" s="27"/>
      <c r="J42" s="28"/>
      <c r="K42" s="28"/>
      <c r="L42" s="28"/>
      <c r="M42" s="28"/>
      <c r="N42" s="28"/>
      <c r="O42" s="28"/>
      <c r="P42" s="29"/>
    </row>
    <row r="43" spans="1:16" x14ac:dyDescent="0.35">
      <c r="A43" s="24"/>
      <c r="B43" s="24"/>
      <c r="C43" s="22"/>
      <c r="D43" s="22"/>
      <c r="E43" s="19" t="s">
        <v>12</v>
      </c>
      <c r="F43" s="24"/>
      <c r="G43" s="25"/>
      <c r="H43" s="17"/>
      <c r="I43" s="27"/>
      <c r="J43" s="28"/>
      <c r="K43" s="28"/>
      <c r="L43" s="28"/>
      <c r="M43" s="28"/>
      <c r="N43" s="28"/>
      <c r="O43" s="28"/>
      <c r="P43" s="29"/>
    </row>
    <row r="44" spans="1:16" x14ac:dyDescent="0.35">
      <c r="A44" s="24"/>
      <c r="B44" s="24"/>
      <c r="C44" s="23"/>
      <c r="D44" s="23"/>
      <c r="E44" s="19" t="s">
        <v>4</v>
      </c>
      <c r="F44" s="24"/>
      <c r="G44" s="25"/>
      <c r="H44" s="17"/>
      <c r="I44" s="27"/>
      <c r="J44" s="28"/>
      <c r="K44" s="28"/>
      <c r="L44" s="28"/>
      <c r="M44" s="28"/>
      <c r="N44" s="28"/>
      <c r="O44" s="28"/>
      <c r="P44" s="29"/>
    </row>
    <row r="45" spans="1:16" x14ac:dyDescent="0.35">
      <c r="A45" s="24"/>
      <c r="B45" s="24"/>
      <c r="C45" s="21"/>
      <c r="D45" s="21"/>
      <c r="E45" s="19" t="s">
        <v>13</v>
      </c>
      <c r="F45" s="24"/>
      <c r="G45" s="25">
        <f>IF(F45="",0,(LOOKUP(F45,'salaire pa10 a24'!$A$1:$A$36,'salaire pa10 a24'!$B$1:$B$36)*A45))</f>
        <v>0</v>
      </c>
      <c r="H45" s="17"/>
      <c r="I45" s="27"/>
      <c r="J45" s="28"/>
      <c r="K45" s="28"/>
      <c r="L45" s="28"/>
      <c r="M45" s="28"/>
      <c r="N45" s="28"/>
      <c r="O45" s="28"/>
      <c r="P45" s="29"/>
    </row>
    <row r="46" spans="1:16" x14ac:dyDescent="0.35">
      <c r="A46" s="24"/>
      <c r="B46" s="24"/>
      <c r="C46" s="22"/>
      <c r="D46" s="22"/>
      <c r="E46" s="19" t="s">
        <v>12</v>
      </c>
      <c r="F46" s="24"/>
      <c r="G46" s="25"/>
      <c r="H46" s="17"/>
      <c r="I46" s="27"/>
      <c r="J46" s="28"/>
      <c r="K46" s="28"/>
      <c r="L46" s="28"/>
      <c r="M46" s="28"/>
      <c r="N46" s="28"/>
      <c r="O46" s="28"/>
      <c r="P46" s="29"/>
    </row>
    <row r="47" spans="1:16" x14ac:dyDescent="0.35">
      <c r="A47" s="24"/>
      <c r="B47" s="24"/>
      <c r="C47" s="23"/>
      <c r="D47" s="23"/>
      <c r="E47" s="19" t="s">
        <v>4</v>
      </c>
      <c r="F47" s="24"/>
      <c r="G47" s="25"/>
      <c r="H47" s="17"/>
      <c r="I47" s="27"/>
      <c r="J47" s="28"/>
      <c r="K47" s="28"/>
      <c r="L47" s="28"/>
      <c r="M47" s="28"/>
      <c r="N47" s="28"/>
      <c r="O47" s="28"/>
      <c r="P47" s="29"/>
    </row>
    <row r="48" spans="1:16" x14ac:dyDescent="0.35">
      <c r="A48" s="24"/>
      <c r="B48" s="24"/>
      <c r="C48" s="21"/>
      <c r="D48" s="21"/>
      <c r="E48" s="19" t="s">
        <v>13</v>
      </c>
      <c r="F48" s="24"/>
      <c r="G48" s="25">
        <f>IF(F48="",0,(LOOKUP(F48,'salaire pa10 a24'!$A$1:$A$36,'salaire pa10 a24'!$B$1:$B$36)*A48))</f>
        <v>0</v>
      </c>
      <c r="H48" s="17"/>
      <c r="I48" s="27"/>
      <c r="J48" s="28"/>
      <c r="K48" s="28"/>
      <c r="L48" s="28"/>
      <c r="M48" s="28"/>
      <c r="N48" s="28"/>
      <c r="O48" s="28"/>
      <c r="P48" s="29"/>
    </row>
    <row r="49" spans="1:16" x14ac:dyDescent="0.35">
      <c r="A49" s="24"/>
      <c r="B49" s="24"/>
      <c r="C49" s="22"/>
      <c r="D49" s="22"/>
      <c r="E49" s="19" t="s">
        <v>12</v>
      </c>
      <c r="F49" s="24"/>
      <c r="G49" s="25"/>
      <c r="H49" s="17"/>
      <c r="I49" s="27"/>
      <c r="J49" s="28"/>
      <c r="K49" s="28"/>
      <c r="L49" s="28"/>
      <c r="M49" s="28"/>
      <c r="N49" s="28"/>
      <c r="O49" s="28"/>
      <c r="P49" s="29"/>
    </row>
    <row r="50" spans="1:16" x14ac:dyDescent="0.35">
      <c r="A50" s="24"/>
      <c r="B50" s="24"/>
      <c r="C50" s="23"/>
      <c r="D50" s="23"/>
      <c r="E50" s="19" t="s">
        <v>4</v>
      </c>
      <c r="F50" s="24"/>
      <c r="G50" s="25"/>
      <c r="H50" s="17"/>
      <c r="I50" s="27"/>
      <c r="J50" s="28"/>
      <c r="K50" s="28"/>
      <c r="L50" s="28"/>
      <c r="M50" s="28"/>
      <c r="N50" s="28"/>
      <c r="O50" s="28"/>
      <c r="P50" s="29"/>
    </row>
    <row r="51" spans="1:16" x14ac:dyDescent="0.35">
      <c r="A51" s="26">
        <f>SUM(A39:B50)</f>
        <v>0</v>
      </c>
      <c r="B51" s="26"/>
      <c r="C51" s="2"/>
      <c r="D51" s="2"/>
      <c r="E51" s="3" t="s">
        <v>8</v>
      </c>
      <c r="F51" s="3"/>
      <c r="G51" s="8">
        <f>SUM(G39:G50)</f>
        <v>0</v>
      </c>
      <c r="H51" s="18"/>
      <c r="I51" s="5">
        <f>SUM(I39:I50)</f>
        <v>0</v>
      </c>
      <c r="J51" s="5"/>
      <c r="K51" s="5"/>
      <c r="L51" s="6" t="s">
        <v>8</v>
      </c>
      <c r="M51" s="10"/>
      <c r="N51" s="11">
        <f>SUM(N39:N50)</f>
        <v>0</v>
      </c>
      <c r="O51" s="9"/>
      <c r="P51" s="8">
        <f>SUM(P39:P50)</f>
        <v>0</v>
      </c>
    </row>
    <row r="53" spans="1:16" x14ac:dyDescent="0.35">
      <c r="A53" s="15" t="s">
        <v>2</v>
      </c>
      <c r="I53" s="15" t="s">
        <v>3</v>
      </c>
      <c r="J53" s="15"/>
      <c r="K53" s="15"/>
      <c r="P53" s="15" t="s">
        <v>6</v>
      </c>
    </row>
    <row r="54" spans="1:16" ht="28" x14ac:dyDescent="0.35">
      <c r="A54" s="26" t="s">
        <v>5</v>
      </c>
      <c r="B54" s="26"/>
      <c r="C54" s="2" t="s">
        <v>9</v>
      </c>
      <c r="D54" s="2" t="s">
        <v>11</v>
      </c>
      <c r="E54" s="3" t="s">
        <v>0</v>
      </c>
      <c r="F54" s="2" t="s">
        <v>1</v>
      </c>
      <c r="G54" s="2" t="s">
        <v>7</v>
      </c>
      <c r="H54" s="16"/>
      <c r="I54" s="5" t="s">
        <v>5</v>
      </c>
      <c r="J54" s="5" t="s">
        <v>9</v>
      </c>
      <c r="K54" s="2" t="s">
        <v>11</v>
      </c>
      <c r="L54" s="6" t="s">
        <v>0</v>
      </c>
      <c r="M54" s="5" t="s">
        <v>1</v>
      </c>
      <c r="N54" s="5" t="s">
        <v>7</v>
      </c>
      <c r="O54" s="4"/>
      <c r="P54" s="2" t="s">
        <v>7</v>
      </c>
    </row>
    <row r="55" spans="1:16" x14ac:dyDescent="0.35">
      <c r="A55" s="24"/>
      <c r="B55" s="24"/>
      <c r="C55" s="21"/>
      <c r="D55" s="21"/>
      <c r="E55" s="19" t="s">
        <v>13</v>
      </c>
      <c r="F55" s="24"/>
      <c r="G55" s="25">
        <f>IF(F55="",0,(LOOKUP(F55,'salaire pa10 a24'!$A$1:$A$36,'salaire pa10 a24'!$B$1:$B$36)*A55))</f>
        <v>0</v>
      </c>
      <c r="H55" s="17"/>
      <c r="I55" s="24"/>
      <c r="J55" s="21"/>
      <c r="K55" s="21"/>
      <c r="L55" s="19" t="s">
        <v>13</v>
      </c>
      <c r="M55" s="24"/>
      <c r="N55" s="25">
        <f>IF(M55="",0,(LOOKUP(M55,'salaire pa10 a24'!$A$1:$A$36,'salaire pa10 a24'!$B$1:$B$36)*I55))</f>
        <v>0</v>
      </c>
      <c r="O55" s="7"/>
      <c r="P55" s="25">
        <f>N55-(G55+G58+G61+G64)</f>
        <v>0</v>
      </c>
    </row>
    <row r="56" spans="1:16" x14ac:dyDescent="0.35">
      <c r="A56" s="24"/>
      <c r="B56" s="24"/>
      <c r="C56" s="22"/>
      <c r="D56" s="22"/>
      <c r="E56" s="19" t="s">
        <v>12</v>
      </c>
      <c r="F56" s="24"/>
      <c r="G56" s="25"/>
      <c r="H56" s="17"/>
      <c r="I56" s="24"/>
      <c r="J56" s="22"/>
      <c r="K56" s="22"/>
      <c r="L56" s="19" t="s">
        <v>12</v>
      </c>
      <c r="M56" s="24"/>
      <c r="N56" s="25"/>
      <c r="O56" s="7"/>
      <c r="P56" s="25"/>
    </row>
    <row r="57" spans="1:16" x14ac:dyDescent="0.35">
      <c r="A57" s="24"/>
      <c r="B57" s="24"/>
      <c r="C57" s="23"/>
      <c r="D57" s="23"/>
      <c r="E57" s="19" t="s">
        <v>4</v>
      </c>
      <c r="F57" s="24"/>
      <c r="G57" s="25"/>
      <c r="H57" s="17"/>
      <c r="I57" s="24"/>
      <c r="J57" s="23"/>
      <c r="K57" s="23"/>
      <c r="L57" s="19" t="s">
        <v>4</v>
      </c>
      <c r="M57" s="24"/>
      <c r="N57" s="25"/>
      <c r="O57" s="7"/>
      <c r="P57" s="25"/>
    </row>
    <row r="58" spans="1:16" x14ac:dyDescent="0.35">
      <c r="A58" s="24"/>
      <c r="B58" s="24"/>
      <c r="C58" s="21"/>
      <c r="D58" s="21"/>
      <c r="E58" s="19" t="s">
        <v>13</v>
      </c>
      <c r="F58" s="24"/>
      <c r="G58" s="25">
        <f>IF(F58="",0,(LOOKUP(F58,'salaire pa10 a24'!$A$1:$A$36,'salaire pa10 a24'!$B$1:$B$36)*A58))</f>
        <v>0</v>
      </c>
      <c r="H58" s="17"/>
      <c r="I58" s="27"/>
      <c r="J58" s="28"/>
      <c r="K58" s="28"/>
      <c r="L58" s="28"/>
      <c r="M58" s="28"/>
      <c r="N58" s="28"/>
      <c r="O58" s="28"/>
      <c r="P58" s="29"/>
    </row>
    <row r="59" spans="1:16" x14ac:dyDescent="0.35">
      <c r="A59" s="24"/>
      <c r="B59" s="24"/>
      <c r="C59" s="22"/>
      <c r="D59" s="22"/>
      <c r="E59" s="19" t="s">
        <v>12</v>
      </c>
      <c r="F59" s="24"/>
      <c r="G59" s="25"/>
      <c r="H59" s="17"/>
      <c r="I59" s="27"/>
      <c r="J59" s="28"/>
      <c r="K59" s="28"/>
      <c r="L59" s="28"/>
      <c r="M59" s="28"/>
      <c r="N59" s="28"/>
      <c r="O59" s="28"/>
      <c r="P59" s="29"/>
    </row>
    <row r="60" spans="1:16" x14ac:dyDescent="0.35">
      <c r="A60" s="24"/>
      <c r="B60" s="24"/>
      <c r="C60" s="23"/>
      <c r="D60" s="23"/>
      <c r="E60" s="19" t="s">
        <v>4</v>
      </c>
      <c r="F60" s="24"/>
      <c r="G60" s="25"/>
      <c r="H60" s="17"/>
      <c r="I60" s="27"/>
      <c r="J60" s="28"/>
      <c r="K60" s="28"/>
      <c r="L60" s="28"/>
      <c r="M60" s="28"/>
      <c r="N60" s="28"/>
      <c r="O60" s="28"/>
      <c r="P60" s="29"/>
    </row>
    <row r="61" spans="1:16" x14ac:dyDescent="0.35">
      <c r="A61" s="24"/>
      <c r="B61" s="24"/>
      <c r="C61" s="21"/>
      <c r="D61" s="21"/>
      <c r="E61" s="19" t="s">
        <v>13</v>
      </c>
      <c r="F61" s="24"/>
      <c r="G61" s="25">
        <f>IF(F61="",0,(LOOKUP(F61,'salaire pa10 a24'!$A$1:$A$36,'salaire pa10 a24'!$B$1:$B$36)*A61))</f>
        <v>0</v>
      </c>
      <c r="H61" s="17"/>
      <c r="I61" s="27"/>
      <c r="J61" s="28"/>
      <c r="K61" s="28"/>
      <c r="L61" s="28"/>
      <c r="M61" s="28"/>
      <c r="N61" s="28"/>
      <c r="O61" s="28"/>
      <c r="P61" s="29"/>
    </row>
    <row r="62" spans="1:16" x14ac:dyDescent="0.35">
      <c r="A62" s="24"/>
      <c r="B62" s="24"/>
      <c r="C62" s="22"/>
      <c r="D62" s="22"/>
      <c r="E62" s="19" t="s">
        <v>12</v>
      </c>
      <c r="F62" s="24"/>
      <c r="G62" s="25"/>
      <c r="H62" s="17"/>
      <c r="I62" s="27"/>
      <c r="J62" s="28"/>
      <c r="K62" s="28"/>
      <c r="L62" s="28"/>
      <c r="M62" s="28"/>
      <c r="N62" s="28"/>
      <c r="O62" s="28"/>
      <c r="P62" s="29"/>
    </row>
    <row r="63" spans="1:16" x14ac:dyDescent="0.35">
      <c r="A63" s="24"/>
      <c r="B63" s="24"/>
      <c r="C63" s="23"/>
      <c r="D63" s="23"/>
      <c r="E63" s="19" t="s">
        <v>4</v>
      </c>
      <c r="F63" s="24"/>
      <c r="G63" s="25"/>
      <c r="H63" s="17"/>
      <c r="I63" s="27"/>
      <c r="J63" s="28"/>
      <c r="K63" s="28"/>
      <c r="L63" s="28"/>
      <c r="M63" s="28"/>
      <c r="N63" s="28"/>
      <c r="O63" s="28"/>
      <c r="P63" s="29"/>
    </row>
    <row r="64" spans="1:16" x14ac:dyDescent="0.35">
      <c r="A64" s="24"/>
      <c r="B64" s="24"/>
      <c r="C64" s="21"/>
      <c r="D64" s="21"/>
      <c r="E64" s="19" t="s">
        <v>13</v>
      </c>
      <c r="F64" s="24"/>
      <c r="G64" s="25">
        <f>IF(F64="",0,(LOOKUP(F64,'salaire pa10 a24'!$A$1:$A$36,'salaire pa10 a24'!$B$1:$B$36)*A64))</f>
        <v>0</v>
      </c>
      <c r="H64" s="17"/>
      <c r="I64" s="27"/>
      <c r="J64" s="28"/>
      <c r="K64" s="28"/>
      <c r="L64" s="28"/>
      <c r="M64" s="28"/>
      <c r="N64" s="28"/>
      <c r="O64" s="28"/>
      <c r="P64" s="29"/>
    </row>
    <row r="65" spans="1:16" x14ac:dyDescent="0.35">
      <c r="A65" s="24"/>
      <c r="B65" s="24"/>
      <c r="C65" s="22"/>
      <c r="D65" s="22"/>
      <c r="E65" s="19" t="s">
        <v>12</v>
      </c>
      <c r="F65" s="24"/>
      <c r="G65" s="25"/>
      <c r="H65" s="17"/>
      <c r="I65" s="27"/>
      <c r="J65" s="28"/>
      <c r="K65" s="28"/>
      <c r="L65" s="28"/>
      <c r="M65" s="28"/>
      <c r="N65" s="28"/>
      <c r="O65" s="28"/>
      <c r="P65" s="29"/>
    </row>
    <row r="66" spans="1:16" x14ac:dyDescent="0.35">
      <c r="A66" s="24"/>
      <c r="B66" s="24"/>
      <c r="C66" s="23"/>
      <c r="D66" s="23"/>
      <c r="E66" s="19" t="s">
        <v>4</v>
      </c>
      <c r="F66" s="24"/>
      <c r="G66" s="25"/>
      <c r="H66" s="17"/>
      <c r="I66" s="27"/>
      <c r="J66" s="28"/>
      <c r="K66" s="28"/>
      <c r="L66" s="28"/>
      <c r="M66" s="28"/>
      <c r="N66" s="28"/>
      <c r="O66" s="28"/>
      <c r="P66" s="29"/>
    </row>
    <row r="67" spans="1:16" x14ac:dyDescent="0.35">
      <c r="A67" s="26">
        <f>SUM(A55:B66)</f>
        <v>0</v>
      </c>
      <c r="B67" s="26"/>
      <c r="C67" s="2"/>
      <c r="D67" s="2"/>
      <c r="E67" s="3" t="s">
        <v>8</v>
      </c>
      <c r="F67" s="3"/>
      <c r="G67" s="8">
        <f>SUM(G55:G66)</f>
        <v>0</v>
      </c>
      <c r="H67" s="18"/>
      <c r="I67" s="5">
        <f>SUM(I55:I66)</f>
        <v>0</v>
      </c>
      <c r="J67" s="5"/>
      <c r="K67" s="5"/>
      <c r="L67" s="6" t="s">
        <v>8</v>
      </c>
      <c r="M67" s="10"/>
      <c r="N67" s="11">
        <f>SUM(N55:N66)</f>
        <v>0</v>
      </c>
      <c r="O67" s="9"/>
      <c r="P67" s="8">
        <f>SUM(P55:P66)</f>
        <v>0</v>
      </c>
    </row>
    <row r="69" spans="1:16" ht="15" customHeight="1" x14ac:dyDescent="0.35">
      <c r="I69" s="2">
        <f>I67+I51+I35+I19</f>
        <v>0</v>
      </c>
      <c r="J69" s="30" t="s">
        <v>14</v>
      </c>
      <c r="K69" s="30"/>
      <c r="L69" s="30"/>
      <c r="M69" s="30"/>
      <c r="N69" s="31"/>
      <c r="O69" s="1"/>
      <c r="P69" s="8">
        <f>P19+P35+P51+P67</f>
        <v>0</v>
      </c>
    </row>
  </sheetData>
  <sheetProtection sheet="1" selectLockedCells="1"/>
  <mergeCells count="117">
    <mergeCell ref="J69:N69"/>
    <mergeCell ref="J55:J57"/>
    <mergeCell ref="C58:C60"/>
    <mergeCell ref="I58:P66"/>
    <mergeCell ref="C61:C63"/>
    <mergeCell ref="C64:C66"/>
    <mergeCell ref="P55:P57"/>
    <mergeCell ref="F58:F60"/>
    <mergeCell ref="G58:G60"/>
    <mergeCell ref="F55:F57"/>
    <mergeCell ref="G55:G57"/>
    <mergeCell ref="I55:I57"/>
    <mergeCell ref="D64:D66"/>
    <mergeCell ref="K55:K57"/>
    <mergeCell ref="F64:F66"/>
    <mergeCell ref="G64:G66"/>
    <mergeCell ref="F61:F63"/>
    <mergeCell ref="G61:G63"/>
    <mergeCell ref="M55:M57"/>
    <mergeCell ref="N55:N57"/>
    <mergeCell ref="D55:D57"/>
    <mergeCell ref="D58:D60"/>
    <mergeCell ref="D61:D63"/>
    <mergeCell ref="A67:B67"/>
    <mergeCell ref="C7:C9"/>
    <mergeCell ref="C10:C12"/>
    <mergeCell ref="C13:C15"/>
    <mergeCell ref="C16:C18"/>
    <mergeCell ref="A64:B66"/>
    <mergeCell ref="A61:B63"/>
    <mergeCell ref="A58:B60"/>
    <mergeCell ref="A51:B51"/>
    <mergeCell ref="A54:B54"/>
    <mergeCell ref="A55:B57"/>
    <mergeCell ref="C55:C57"/>
    <mergeCell ref="A48:B50"/>
    <mergeCell ref="A35:B35"/>
    <mergeCell ref="A38:B38"/>
    <mergeCell ref="A32:B34"/>
    <mergeCell ref="C42:C44"/>
    <mergeCell ref="C45:C47"/>
    <mergeCell ref="C48:C50"/>
    <mergeCell ref="C26:C28"/>
    <mergeCell ref="C29:C31"/>
    <mergeCell ref="C32:C34"/>
    <mergeCell ref="C39:C41"/>
    <mergeCell ref="A45:B47"/>
    <mergeCell ref="F45:F47"/>
    <mergeCell ref="G45:G47"/>
    <mergeCell ref="M39:M41"/>
    <mergeCell ref="A42:B44"/>
    <mergeCell ref="A39:B41"/>
    <mergeCell ref="D42:D44"/>
    <mergeCell ref="K39:K41"/>
    <mergeCell ref="F48:F50"/>
    <mergeCell ref="G48:G50"/>
    <mergeCell ref="D48:D50"/>
    <mergeCell ref="N39:N41"/>
    <mergeCell ref="D45:D47"/>
    <mergeCell ref="J7:J9"/>
    <mergeCell ref="I10:P18"/>
    <mergeCell ref="I26:P34"/>
    <mergeCell ref="J23:J25"/>
    <mergeCell ref="C23:C25"/>
    <mergeCell ref="F32:F34"/>
    <mergeCell ref="G32:G34"/>
    <mergeCell ref="P23:P25"/>
    <mergeCell ref="N7:N9"/>
    <mergeCell ref="P7:P9"/>
    <mergeCell ref="I7:I9"/>
    <mergeCell ref="M7:M9"/>
    <mergeCell ref="D32:D34"/>
    <mergeCell ref="I42:P50"/>
    <mergeCell ref="J39:J41"/>
    <mergeCell ref="P39:P41"/>
    <mergeCell ref="F42:F44"/>
    <mergeCell ref="G42:G44"/>
    <mergeCell ref="F39:F41"/>
    <mergeCell ref="G39:G41"/>
    <mergeCell ref="I39:I41"/>
    <mergeCell ref="D39:D41"/>
    <mergeCell ref="M23:M25"/>
    <mergeCell ref="N23:N25"/>
    <mergeCell ref="A26:B28"/>
    <mergeCell ref="F26:F28"/>
    <mergeCell ref="G26:G28"/>
    <mergeCell ref="I23:I25"/>
    <mergeCell ref="D26:D28"/>
    <mergeCell ref="D29:D31"/>
    <mergeCell ref="K23:K25"/>
    <mergeCell ref="A19:B19"/>
    <mergeCell ref="A22:B22"/>
    <mergeCell ref="A23:B25"/>
    <mergeCell ref="F23:F25"/>
    <mergeCell ref="G23:G25"/>
    <mergeCell ref="D23:D25"/>
    <mergeCell ref="A29:B31"/>
    <mergeCell ref="F29:F31"/>
    <mergeCell ref="G29:G31"/>
    <mergeCell ref="K7:K9"/>
    <mergeCell ref="A10:B12"/>
    <mergeCell ref="F10:F12"/>
    <mergeCell ref="G10:G12"/>
    <mergeCell ref="A6:B6"/>
    <mergeCell ref="A7:B9"/>
    <mergeCell ref="F7:F9"/>
    <mergeCell ref="G7:G9"/>
    <mergeCell ref="A16:B18"/>
    <mergeCell ref="F16:F18"/>
    <mergeCell ref="G16:G18"/>
    <mergeCell ref="A13:B15"/>
    <mergeCell ref="F13:F15"/>
    <mergeCell ref="G13:G15"/>
    <mergeCell ref="D7:D9"/>
    <mergeCell ref="D10:D12"/>
    <mergeCell ref="D13:D15"/>
    <mergeCell ref="D16:D18"/>
  </mergeCells>
  <conditionalFormatting sqref="P19">
    <cfRule type="cellIs" dxfId="9" priority="17" operator="greaterThan">
      <formula>0</formula>
    </cfRule>
    <cfRule type="cellIs" dxfId="8" priority="18" operator="lessThan">
      <formula>0</formula>
    </cfRule>
  </conditionalFormatting>
  <conditionalFormatting sqref="P35">
    <cfRule type="cellIs" dxfId="7" priority="7" operator="greaterThan">
      <formula>0</formula>
    </cfRule>
    <cfRule type="cellIs" dxfId="6" priority="8" operator="lessThan">
      <formula>0</formula>
    </cfRule>
  </conditionalFormatting>
  <conditionalFormatting sqref="P51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P67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P69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salaire pa10 a24</vt:lpstr>
      <vt:lpstr>MODELE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2024-01-03T08:24:18Z</dcterms:modified>
</cp:coreProperties>
</file>