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Risse Daniel\01_Projets\Projet_FormulairePrimeDémolition\"/>
    </mc:Choice>
  </mc:AlternateContent>
  <xr:revisionPtr revIDLastSave="0" documentId="13_ncr:1_{60F1DDC4-215A-4131-B0C5-AB435CA58613}" xr6:coauthVersionLast="47" xr6:coauthVersionMax="47" xr10:uidLastSave="{00000000-0000-0000-0000-000000000000}"/>
  <bookViews>
    <workbookView xWindow="-110" yWindow="-110" windowWidth="19420" windowHeight="11020" firstSheet="1" activeTab="1" xr2:uid="{B6D85F56-AC87-4F15-A380-1177FC8FC008}"/>
  </bookViews>
  <sheets>
    <sheet name="Référence" sheetId="1" state="hidden" r:id="rId1"/>
    <sheet name="Récapitulati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2" l="1"/>
  <c r="F9" i="2"/>
  <c r="F10" i="2"/>
  <c r="F7" i="2"/>
  <c r="G10" i="2"/>
  <c r="G8" i="2"/>
  <c r="G9" i="2"/>
  <c r="G7" i="2"/>
  <c r="F11" i="2" l="1"/>
  <c r="A7" i="2"/>
  <c r="A10" i="2"/>
  <c r="A9" i="2"/>
  <c r="A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Risse Daniel</author>
  </authors>
  <commentList>
    <comment ref="B6" authorId="0" shapeId="0" xr:uid="{1821D917-B153-450D-BF6A-1BDC7EAB3E0F}">
      <text>
        <r>
          <rPr>
            <b/>
            <sz val="9"/>
            <color indexed="81"/>
            <rFont val="Tahoma"/>
            <charset val="1"/>
          </rPr>
          <t>Choisir le type de construction à démolir</t>
        </r>
      </text>
    </comment>
    <comment ref="C6" authorId="0" shapeId="0" xr:uid="{6B96E0C4-F800-40E3-9174-EAFE358179E1}">
      <text>
        <r>
          <rPr>
            <b/>
            <sz val="9"/>
            <color indexed="81"/>
            <rFont val="Tahoma"/>
            <charset val="1"/>
          </rPr>
          <t>Décrire la construction à démolir</t>
        </r>
      </text>
    </comment>
    <comment ref="D6" authorId="0" shapeId="0" xr:uid="{7EFF9429-DEC0-4D11-928D-18EB556A1B03}">
      <text>
        <r>
          <rPr>
            <b/>
            <sz val="9"/>
            <color indexed="81"/>
            <rFont val="Tahoma"/>
            <charset val="1"/>
          </rPr>
          <t>Formuler ici d'éventuelles remarques</t>
        </r>
      </text>
    </comment>
    <comment ref="E6" authorId="0" shapeId="0" xr:uid="{9068A5CD-7668-461D-904D-185E011BC306}">
      <text>
        <r>
          <rPr>
            <b/>
            <sz val="9"/>
            <color indexed="81"/>
            <rFont val="Tahoma"/>
            <charset val="1"/>
          </rPr>
          <t>Renseigner le volume de la construction</t>
        </r>
      </text>
    </comment>
    <comment ref="F6" authorId="0" shapeId="0" xr:uid="{9B9C3095-67DE-4988-8F91-19B68BB83C83}">
      <text>
        <r>
          <rPr>
            <b/>
            <sz val="9"/>
            <color indexed="81"/>
            <rFont val="Tahoma"/>
            <charset val="1"/>
          </rPr>
          <t>Calcul automatique</t>
        </r>
      </text>
    </comment>
  </commentList>
</comments>
</file>

<file path=xl/sharedStrings.xml><?xml version="1.0" encoding="utf-8"?>
<sst xmlns="http://schemas.openxmlformats.org/spreadsheetml/2006/main" count="21" uniqueCount="21">
  <si>
    <t>Description</t>
  </si>
  <si>
    <t>À définir</t>
  </si>
  <si>
    <t>Montant forfaitaire par mètre cube</t>
  </si>
  <si>
    <t>Catégorie</t>
  </si>
  <si>
    <t>Montant</t>
  </si>
  <si>
    <t>Total</t>
  </si>
  <si>
    <t>No</t>
  </si>
  <si>
    <t>Commentaires</t>
  </si>
  <si>
    <t>Type de construction</t>
  </si>
  <si>
    <t>Volume ( m3)</t>
  </si>
  <si>
    <t>Avertissements</t>
  </si>
  <si>
    <t>8 - Autres - Montant à définir</t>
  </si>
  <si>
    <r>
      <t>1 - Bâtiment destiné au séjour ou à l'accueil de personnes (tel qu'habitation, hébergement, restauration, école, etc.) - 30.-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</si>
  <si>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2 - Bâtiment mixte (bâtiment destiné au séjour ou à l'accueil de personnes avec une partie destinée à l'exploitation agricole/horticole ou à l'activité artisanale/commerciale) - 20.-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</si>
  <si>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3 - Bâtiment d'exploitation industrielle, artisanale ou commerciale, bâtiment d'exploitation agricole destiné à l'élevage, la garde d'animaux ou à l'horticulture productrice (avec cloisonnement intérieur) - 15.-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</si>
  <si>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4 - Bâtiment de stockage/d'entreposage, halle, hangar, grange, remise, dépôt, silo (sans cloisonnement intérieur) - 10.-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</si>
  <si>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6 - Petite construction ou annexe (telle que cabane, garage, couvert à véhicule, bûcher etc.) - 5.-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</si>
  <si>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5 - Construction ou installation de nature diverse (telle que bassin de rétention, fosse à purin, passerelle, ponton, piscine etc.) - 10.- / 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</si>
  <si>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7 - Construction légère, réutilisable (telle qu'abri-tunnel, tunnel d'exploitation agricole, maraîchère ou horticole, ruche, yourte, conteneur) - 5.- / m</t>
    </r>
    <r>
      <rPr>
        <vertAlign val="superscript"/>
        <sz val="11"/>
        <color theme="1"/>
        <rFont val="Aptos Narrow"/>
        <family val="2"/>
        <scheme val="minor"/>
      </rPr>
      <t>3</t>
    </r>
  </si>
  <si>
    <t>Les cases en orange doivent être remplies avant de soumettre le formulaire
Veuillez remplir un nouveau formulaire si vous avez plus de 4 immeubles à déclarer</t>
  </si>
  <si>
    <t>Formulaire de demande pour l'obtention d'une prime de démolition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</si>
</sst>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9"/>
      <color indexed="81"/>
      <name val="Tahoma"/>
      <charset val="1"/>
    </font>
    <font>
      <b/>
      <sz val="11"/>
      <color rgb="FFC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BAC4-6772-441D-BE5B-B5E54A3C9C19}">
  <dimension ref="A1:B9"/>
  <sheetViews>
    <sheetView workbookViewId="0">
      <selection activeCell="A9" sqref="A9"/>
    </sheetView>
  </sheetViews>
  <sheetFormatPr baseColWidth="10" defaultColWidth="11.453125" defaultRowHeight="14.5" x14ac:dyDescent="0.35"/>
  <cols>
    <col min="1" max="1" width="74.26953125" style="2" customWidth="1"/>
    <col min="2" max="2" width="17.7265625" style="2" customWidth="1"/>
    <col min="3" max="16384" width="11.453125" style="2"/>
  </cols>
  <sheetData>
    <row r="1" spans="1:2" ht="29" x14ac:dyDescent="0.35">
      <c r="A1" s="3" t="s">
        <v>8</v>
      </c>
      <c r="B1" s="3" t="s">
        <v>2</v>
      </c>
    </row>
    <row r="2" spans="1:2" ht="31" x14ac:dyDescent="0.35">
      <c r="A2" s="1" t="s">
        <v>12</v>
      </c>
      <c r="B2" s="3">
        <v>30</v>
      </c>
    </row>
    <row r="3" spans="1:2" ht="45.5" x14ac:dyDescent="0.35">
      <c r="A3" s="1" t="s">
        <v>13</v>
      </c>
      <c r="B3" s="3">
        <v>20</v>
      </c>
    </row>
    <row r="4" spans="1:2" ht="45.5" x14ac:dyDescent="0.35">
      <c r="A4" s="1" t="s">
        <v>14</v>
      </c>
      <c r="B4" s="3">
        <v>15</v>
      </c>
    </row>
    <row r="5" spans="1:2" ht="31" x14ac:dyDescent="0.35">
      <c r="A5" s="1" t="s">
        <v>15</v>
      </c>
      <c r="B5" s="3">
        <v>10</v>
      </c>
    </row>
    <row r="6" spans="1:2" ht="31" x14ac:dyDescent="0.35">
      <c r="A6" s="1" t="s">
        <v>17</v>
      </c>
      <c r="B6" s="3">
        <v>10</v>
      </c>
    </row>
    <row r="7" spans="1:2" ht="31" x14ac:dyDescent="0.35">
      <c r="A7" s="1" t="s">
        <v>16</v>
      </c>
      <c r="B7" s="3">
        <v>5</v>
      </c>
    </row>
    <row r="8" spans="1:2" ht="31" x14ac:dyDescent="0.35">
      <c r="A8" s="1" t="s">
        <v>18</v>
      </c>
      <c r="B8" s="3">
        <v>5</v>
      </c>
    </row>
    <row r="9" spans="1:2" x14ac:dyDescent="0.35">
      <c r="A9" s="1" t="s">
        <v>11</v>
      </c>
      <c r="B9" s="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19A3-1DC0-45FE-8633-423BE9A49E84}">
  <dimension ref="A2:G11"/>
  <sheetViews>
    <sheetView showGridLines="0" tabSelected="1" zoomScale="60" zoomScaleNormal="60" workbookViewId="0">
      <selection activeCell="B8" sqref="B8"/>
    </sheetView>
  </sheetViews>
  <sheetFormatPr baseColWidth="10" defaultColWidth="11.453125" defaultRowHeight="14.5" x14ac:dyDescent="0.35"/>
  <cols>
    <col min="1" max="1" width="5.7265625" style="2" customWidth="1"/>
    <col min="2" max="4" width="60.7265625" style="2" customWidth="1"/>
    <col min="5" max="5" width="20.7265625" style="2" customWidth="1"/>
    <col min="6" max="6" width="15.7265625" style="2" customWidth="1"/>
    <col min="7" max="7" width="20.7265625" style="2" customWidth="1"/>
    <col min="8" max="16384" width="11.453125" style="2"/>
  </cols>
  <sheetData>
    <row r="2" spans="1:7" ht="20.149999999999999" customHeight="1" x14ac:dyDescent="0.5">
      <c r="B2" s="16" t="s">
        <v>20</v>
      </c>
      <c r="C2" s="17"/>
      <c r="D2" s="17"/>
      <c r="E2" s="17"/>
      <c r="F2" s="18"/>
    </row>
    <row r="4" spans="1:7" ht="75" customHeight="1" x14ac:dyDescent="0.35">
      <c r="B4" s="13" t="s">
        <v>19</v>
      </c>
      <c r="C4" s="14"/>
      <c r="D4" s="14"/>
      <c r="E4" s="14"/>
      <c r="F4" s="15"/>
    </row>
    <row r="6" spans="1:7" ht="18.5" x14ac:dyDescent="0.35">
      <c r="A6" s="5" t="s">
        <v>6</v>
      </c>
      <c r="B6" s="5" t="s">
        <v>3</v>
      </c>
      <c r="C6" s="5" t="s">
        <v>0</v>
      </c>
      <c r="D6" s="5" t="s">
        <v>7</v>
      </c>
      <c r="E6" s="5" t="s">
        <v>9</v>
      </c>
      <c r="F6" s="5" t="s">
        <v>4</v>
      </c>
      <c r="G6" s="5" t="s">
        <v>10</v>
      </c>
    </row>
    <row r="7" spans="1:7" ht="60" customHeight="1" x14ac:dyDescent="0.35">
      <c r="A7" s="5" t="str">
        <f>IF(OR(B7&lt;&gt;"",C7&lt;&gt;"",D7&lt;&gt;"",E7&lt;&gt;"",F7&lt;&gt;"",G7&lt;&gt;""),1,"")</f>
        <v/>
      </c>
      <c r="B7" s="4"/>
      <c r="C7" s="4"/>
      <c r="D7" s="4"/>
      <c r="E7" s="6"/>
      <c r="F7" s="8" t="str">
        <f>IF(ISBLANK(B7),"",IF($B7&lt;&gt;"8 - Autres - Montant à définir",$E7*VLOOKUP($B7,Référence!$A$2:$B$9,2),"À déterminer par la DIME"))</f>
        <v/>
      </c>
      <c r="G7" s="9" t="str">
        <f>IF(OR(AND(B7="8 - Autres",OR(C7="",D7="")),AND(NOT(ISBLANK(B7)),ISBLANK(E7)),AND(ISBLANK(B7),OR(NOT(ISBLANK(C7)),NOT(ISBLANK(D7)),NOT(ISBLANK(E7))))),"Veuillez remplir les cases manquantes","")</f>
        <v/>
      </c>
    </row>
    <row r="8" spans="1:7" ht="60" customHeight="1" x14ac:dyDescent="0.35">
      <c r="A8" s="5" t="str">
        <f>IF(OR(B8&lt;&gt;"",C8&lt;&gt;"",D8&lt;&gt;"",E8&lt;&gt;"",F8&lt;&gt;"",G8&lt;&gt;""),2,"")</f>
        <v/>
      </c>
      <c r="B8" s="4"/>
      <c r="C8" s="4"/>
      <c r="D8" s="4"/>
      <c r="E8" s="6"/>
      <c r="F8" s="8" t="str">
        <f>IF(ISBLANK(B8),"",IF($B8&lt;&gt;"8 - Autres - Montant à définir",$E8*VLOOKUP($B8,Référence!$A$2:$B$9,2),"À déterminer par la DIME"))</f>
        <v/>
      </c>
      <c r="G8" s="9" t="str">
        <f t="shared" ref="G8:G10" si="0">IF(OR(AND(B8="8 - Autres",OR(C8="",D8="")),AND(NOT(ISBLANK(B8)),ISBLANK(E8)),AND(ISBLANK(B8),OR(NOT(ISBLANK(C8)),NOT(ISBLANK(D8)),NOT(ISBLANK(E8))))),"Veuillez remplir les cases manquantes","")</f>
        <v/>
      </c>
    </row>
    <row r="9" spans="1:7" ht="60" customHeight="1" x14ac:dyDescent="0.35">
      <c r="A9" s="5" t="str">
        <f>IF(OR(B9&lt;&gt;"",C9&lt;&gt;"",D9&lt;&gt;"",E9&lt;&gt;"",F9&lt;&gt;"",G9&lt;&gt;""),3,"")</f>
        <v/>
      </c>
      <c r="B9" s="4"/>
      <c r="C9" s="4"/>
      <c r="D9" s="4"/>
      <c r="E9" s="6"/>
      <c r="F9" s="8" t="str">
        <f>IF(ISBLANK(B9),"",IF($B9&lt;&gt;"8 - Autres - Montant à définir",$E9*VLOOKUP($B9,Référence!$A$2:$B$9,2),"À déterminer par la DIME"))</f>
        <v/>
      </c>
      <c r="G9" s="9" t="str">
        <f t="shared" si="0"/>
        <v/>
      </c>
    </row>
    <row r="10" spans="1:7" ht="60" customHeight="1" x14ac:dyDescent="0.35">
      <c r="A10" s="5" t="str">
        <f>IF(OR(B10&lt;&gt;"",C10&lt;&gt;"",D10&lt;&gt;"",E10&lt;&gt;"",F10&lt;&gt;"",G10&lt;&gt;""),4,"")</f>
        <v/>
      </c>
      <c r="B10" s="4"/>
      <c r="C10" s="4"/>
      <c r="D10" s="4"/>
      <c r="E10" s="6"/>
      <c r="F10" s="8" t="str">
        <f>IF(ISBLANK(B10),"",IF($B10&lt;&gt;"8 - Autres - Montant à définir",$E10*VLOOKUP($B10,Référence!$A$2:$B$9,2),"À déterminer par la DIME"))</f>
        <v/>
      </c>
      <c r="G10" s="9" t="str">
        <f t="shared" si="0"/>
        <v/>
      </c>
    </row>
    <row r="11" spans="1:7" x14ac:dyDescent="0.35">
      <c r="A11" s="10"/>
      <c r="B11" s="10" t="s">
        <v>5</v>
      </c>
      <c r="C11" s="11"/>
      <c r="D11" s="11"/>
      <c r="E11" s="12"/>
      <c r="F11" s="8">
        <f>SUMIF(F7:F10,"&lt;&gt;")</f>
        <v>0</v>
      </c>
      <c r="G11" s="7"/>
    </row>
  </sheetData>
  <mergeCells count="2">
    <mergeCell ref="B4:F4"/>
    <mergeCell ref="B2:F2"/>
  </mergeCells>
  <conditionalFormatting sqref="B7:B10">
    <cfRule type="expression" dxfId="5" priority="2">
      <formula>AND(ISBLANK(B7),OR(NOT(ISBLANK(C7)),NOT(ISBLANK(D7)),NOT(ISBLANK(E7))))</formula>
    </cfRule>
  </conditionalFormatting>
  <conditionalFormatting sqref="C7:C10">
    <cfRule type="expression" dxfId="4" priority="3">
      <formula>AND($B7="8 - Autres - Montant à définir",$C7="")</formula>
    </cfRule>
  </conditionalFormatting>
  <conditionalFormatting sqref="D7:D10">
    <cfRule type="expression" dxfId="3" priority="4">
      <formula>AND($B7="8 - Autres - Montant à définir",$D7="")</formula>
    </cfRule>
  </conditionalFormatting>
  <conditionalFormatting sqref="E7:E10">
    <cfRule type="expression" dxfId="2" priority="1">
      <formula>AND(ISBLANK(E7),OR(NOT(ISBLANK(B7)),NOT(ISBLANK(C7)),NOT(ISBLANK(D7))))</formula>
    </cfRule>
    <cfRule type="expression" dxfId="1" priority="5">
      <formula>AND($B7&lt;&gt;"",$E7="")</formula>
    </cfRule>
  </conditionalFormatting>
  <conditionalFormatting sqref="G7:G10">
    <cfRule type="expression" dxfId="0" priority="6">
      <formula>$G7&lt;&gt;""</formula>
    </cfRule>
  </conditionalFormatting>
  <dataValidations count="2">
    <dataValidation allowBlank="1" showErrorMessage="1" errorTitle="Champ obligatoire" error="Veuillez remplir" sqref="C7" xr:uid="{0848BF1F-C8FA-4A6F-A251-8B2FABADEBB5}"/>
    <dataValidation type="decimal" operator="greaterThan" allowBlank="1" showInputMessage="1" showErrorMessage="1" sqref="E7:E10" xr:uid="{7178AF69-FD50-4E29-9433-6DC871533BB8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28BE44-73DB-44B5-9D2F-9E2762065501}">
          <x14:formula1>
            <xm:f>Référence!$A$2:$A$9</xm:f>
          </x14:formula1>
          <xm:sqref>B7:B10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Référence</vt:lpstr>
      <vt:lpstr>Récapitulatif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 Daniel</dc:creator>
  <cp:lastModifiedBy>Risse Daniel</cp:lastModifiedBy>
  <dcterms:created xsi:type="dcterms:W3CDTF">2026-06-10T10:16:24Z</dcterms:created>
  <dcterms:modified xsi:type="dcterms:W3CDTF">2026-06-30T11:36:17Z</dcterms:modified>
</cp:coreProperties>
</file>