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5\Formulaires crèche\"/>
    </mc:Choice>
  </mc:AlternateContent>
  <xr:revisionPtr revIDLastSave="0" documentId="13_ncr:1_{75F75973-37CA-4E3C-9D5E-56EDAF904545}" xr6:coauthVersionLast="47" xr6:coauthVersionMax="47" xr10:uidLastSave="{00000000-0000-0000-0000-000000000000}"/>
  <bookViews>
    <workbookView xWindow="28680" yWindow="-120" windowWidth="29040" windowHeight="15720" tabRatio="892" activeTab="2" xr2:uid="{00000000-000D-0000-FFFF-FFFF00000000}"/>
  </bookViews>
  <sheets>
    <sheet name="Formulaire creche 1" sheetId="1" r:id="rId1"/>
    <sheet name="Annexe I " sheetId="19" state="hidden" r:id="rId2"/>
    <sheet name="Annexe II_heures effectives" sheetId="8" r:id="rId3"/>
    <sheet name="Feuil1" sheetId="21" r:id="rId4"/>
    <sheet name="Decompte final_NE PAS REMPLIR" sheetId="17" state="hidden" r:id="rId5"/>
    <sheet name="feuille masquee" sheetId="20" state="hidden" r:id="rId6"/>
  </sheets>
  <definedNames>
    <definedName name="CaseACocher1" localSheetId="0">'Formulaire creche 1'!#REF!</definedName>
    <definedName name="CaseACocher14" localSheetId="0">'Formulaire creche 1'!#REF!</definedName>
    <definedName name="CaseACocher16" localSheetId="0">'Formulaire creche 1'!#REF!</definedName>
    <definedName name="CaseACocher2" localSheetId="0">'Formulaire creche 1'!#REF!</definedName>
    <definedName name="CaseACocher3" localSheetId="0">'Formulaire creche 1'!#REF!</definedName>
    <definedName name="_xlnm.Print_Area" localSheetId="1">'Annexe I '!$A$1:$K$90</definedName>
    <definedName name="_xlnm.Print_Area" localSheetId="2">'Annexe II_heures effectives'!$A$1:$N$68</definedName>
    <definedName name="_xlnm.Print_Area" localSheetId="4">'Decompte final_NE PAS REMPLIR'!$A$1:$K$47</definedName>
    <definedName name="_xlnm.Print_Area" localSheetId="0">'Formulaire creche 1'!$A$1:$J$172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5" i="8" l="1"/>
  <c r="K45" i="8"/>
  <c r="M46" i="8"/>
  <c r="M47" i="8"/>
  <c r="M48" i="8"/>
  <c r="M49" i="8"/>
  <c r="M50" i="8"/>
  <c r="M51" i="8"/>
  <c r="M52" i="8"/>
  <c r="M53" i="8"/>
  <c r="M54" i="8"/>
  <c r="M55" i="8"/>
  <c r="M56" i="8"/>
  <c r="M45" i="8"/>
  <c r="J45" i="8"/>
  <c r="J53" i="8" l="1"/>
  <c r="I57" i="8"/>
  <c r="J46" i="8"/>
  <c r="J47" i="8"/>
  <c r="J48" i="8"/>
  <c r="J49" i="8"/>
  <c r="J50" i="8"/>
  <c r="J51" i="8"/>
  <c r="J52" i="8"/>
  <c r="J54" i="8"/>
  <c r="J55" i="8"/>
  <c r="J56" i="8"/>
  <c r="H128" i="1"/>
  <c r="H31" i="17" s="1"/>
  <c r="H127" i="1"/>
  <c r="H30" i="17" s="1"/>
  <c r="H126" i="1"/>
  <c r="H29" i="17" s="1"/>
  <c r="H125" i="1"/>
  <c r="H28" i="17" s="1"/>
  <c r="AA3" i="20"/>
  <c r="Z3" i="20"/>
  <c r="Y3" i="20"/>
  <c r="X3" i="20"/>
  <c r="AE23" i="20"/>
  <c r="F85" i="1"/>
  <c r="F86" i="1" s="1"/>
  <c r="F84" i="1"/>
  <c r="BB23" i="20"/>
  <c r="AF23" i="20"/>
  <c r="AD23" i="20"/>
  <c r="AB23" i="20"/>
  <c r="Z23" i="20"/>
  <c r="X23" i="20"/>
  <c r="V23" i="20"/>
  <c r="T23" i="20"/>
  <c r="R23" i="20"/>
  <c r="P23" i="20"/>
  <c r="N23" i="20"/>
  <c r="L23" i="20"/>
  <c r="J23" i="20"/>
  <c r="H23" i="20"/>
  <c r="AV23" i="20"/>
  <c r="AU23" i="20"/>
  <c r="AT23" i="20"/>
  <c r="AS23" i="20"/>
  <c r="H57" i="8"/>
  <c r="G57" i="8"/>
  <c r="F57" i="8"/>
  <c r="E57" i="8"/>
  <c r="I73" i="19"/>
  <c r="F73" i="19"/>
  <c r="I52" i="19"/>
  <c r="F52" i="19"/>
  <c r="I39" i="19"/>
  <c r="I71" i="19" s="1"/>
  <c r="F39" i="19"/>
  <c r="F71" i="19" s="1"/>
  <c r="I3" i="20"/>
  <c r="E37" i="17"/>
  <c r="E41" i="17"/>
  <c r="E40" i="17"/>
  <c r="E39" i="17"/>
  <c r="E38" i="17"/>
  <c r="V3" i="20"/>
  <c r="BA23" i="20"/>
  <c r="AZ23" i="20"/>
  <c r="AY23" i="20"/>
  <c r="AX23" i="20"/>
  <c r="AW23" i="20"/>
  <c r="AR23" i="20"/>
  <c r="AQ23" i="20"/>
  <c r="AP23" i="20"/>
  <c r="AO23" i="20"/>
  <c r="AN23" i="20"/>
  <c r="AM23" i="20"/>
  <c r="AL23" i="20"/>
  <c r="AK23" i="20"/>
  <c r="AJ23" i="20"/>
  <c r="AI23" i="20"/>
  <c r="AH23" i="20"/>
  <c r="AG23" i="20"/>
  <c r="AC23" i="20"/>
  <c r="AA23" i="20"/>
  <c r="Y23" i="20"/>
  <c r="W23" i="20"/>
  <c r="U23" i="20"/>
  <c r="S23" i="20"/>
  <c r="Q23" i="20"/>
  <c r="O23" i="20"/>
  <c r="M23" i="20"/>
  <c r="K23" i="20"/>
  <c r="I23" i="20"/>
  <c r="G23" i="20"/>
  <c r="F23" i="20"/>
  <c r="E23" i="20"/>
  <c r="D23" i="20"/>
  <c r="C23" i="20"/>
  <c r="B23" i="20"/>
  <c r="A23" i="20"/>
  <c r="D3" i="20"/>
  <c r="F3" i="20"/>
  <c r="A3" i="20"/>
  <c r="C57" i="8"/>
  <c r="O3" i="20" s="1"/>
  <c r="N3" i="20"/>
  <c r="K3" i="20"/>
  <c r="L3" i="20"/>
  <c r="M3" i="20"/>
  <c r="J3" i="20"/>
  <c r="G3" i="20"/>
  <c r="H3" i="20"/>
  <c r="E3" i="20"/>
  <c r="C3" i="20"/>
  <c r="B3" i="20"/>
  <c r="F86" i="19"/>
  <c r="I86" i="19"/>
  <c r="BC23" i="20"/>
  <c r="W3" i="20"/>
  <c r="G39" i="19"/>
  <c r="I42" i="19"/>
  <c r="I69" i="19"/>
  <c r="I75" i="19" s="1"/>
  <c r="F42" i="19"/>
  <c r="F69" i="19"/>
  <c r="F75" i="19" s="1"/>
  <c r="H108" i="1"/>
  <c r="Q3" i="20" s="1"/>
  <c r="H13" i="17"/>
  <c r="P3" i="20"/>
  <c r="L47" i="8" l="1"/>
  <c r="L53" i="8"/>
  <c r="K50" i="8"/>
  <c r="K55" i="8"/>
  <c r="K52" i="8"/>
  <c r="K46" i="8"/>
  <c r="L48" i="8"/>
  <c r="K54" i="8"/>
  <c r="K49" i="8"/>
  <c r="L55" i="8"/>
  <c r="L56" i="8"/>
  <c r="J57" i="8"/>
  <c r="G61" i="8" s="1"/>
  <c r="K53" i="8"/>
  <c r="N45" i="8"/>
  <c r="L52" i="8"/>
  <c r="L50" i="8"/>
  <c r="K48" i="8"/>
  <c r="L46" i="8"/>
  <c r="N46" i="8" s="1"/>
  <c r="M57" i="8"/>
  <c r="H120" i="1" s="1"/>
  <c r="L54" i="8"/>
  <c r="N54" i="8" s="1"/>
  <c r="K56" i="8"/>
  <c r="K51" i="8"/>
  <c r="L49" i="8"/>
  <c r="K47" i="8"/>
  <c r="N47" i="8" s="1"/>
  <c r="L51" i="8"/>
  <c r="N53" i="8" l="1"/>
  <c r="N50" i="8"/>
  <c r="N52" i="8"/>
  <c r="N49" i="8"/>
  <c r="N55" i="8"/>
  <c r="N56" i="8"/>
  <c r="N48" i="8"/>
  <c r="N51" i="8"/>
  <c r="H16" i="17"/>
  <c r="H111" i="1"/>
  <c r="K57" i="8"/>
  <c r="H116" i="1" s="1"/>
  <c r="L57" i="8"/>
  <c r="H118" i="1" s="1"/>
  <c r="N57" i="8" l="1"/>
  <c r="L68" i="8" s="1"/>
  <c r="H130" i="1" s="1"/>
  <c r="H33" i="17" s="1"/>
  <c r="I77" i="19"/>
  <c r="I79" i="19" s="1"/>
  <c r="H113" i="1"/>
  <c r="R3" i="20"/>
  <c r="F77" i="19"/>
  <c r="F79" i="19" s="1"/>
  <c r="U3" i="20"/>
  <c r="H23" i="17"/>
  <c r="H21" i="17"/>
  <c r="T3" i="20"/>
  <c r="H123" i="1" l="1"/>
  <c r="H26" i="17" s="1"/>
  <c r="S3" i="20"/>
  <c r="H18" i="17"/>
</calcChain>
</file>

<file path=xl/sharedStrings.xml><?xml version="1.0" encoding="utf-8"?>
<sst xmlns="http://schemas.openxmlformats.org/spreadsheetml/2006/main" count="361" uniqueCount="288">
  <si>
    <t>1. Informations générales</t>
  </si>
  <si>
    <t>Nom de la structure</t>
  </si>
  <si>
    <t>Rue, n°</t>
  </si>
  <si>
    <t>Case postale</t>
  </si>
  <si>
    <t>N° postal, lieu</t>
  </si>
  <si>
    <t>Structure</t>
  </si>
  <si>
    <t>E-mail de la structure</t>
  </si>
  <si>
    <t>Site internet</t>
  </si>
  <si>
    <t>Nom, prénom</t>
  </si>
  <si>
    <t>Téléphone</t>
  </si>
  <si>
    <t>Courriel</t>
  </si>
  <si>
    <t>Commune</t>
  </si>
  <si>
    <t>Association</t>
  </si>
  <si>
    <t>Fondation</t>
  </si>
  <si>
    <t>Personne physique</t>
  </si>
  <si>
    <t>Autre (précisez)</t>
  </si>
  <si>
    <t>Dont:</t>
  </si>
  <si>
    <t xml:space="preserve">Nom / Prénom </t>
  </si>
  <si>
    <t>Fonction</t>
  </si>
  <si>
    <t>Lieu</t>
  </si>
  <si>
    <t>Date [JJ.MM.AAAA]</t>
  </si>
  <si>
    <t>Signature (manuscrite)</t>
  </si>
  <si>
    <t>-</t>
  </si>
  <si>
    <t>PRODUITS</t>
  </si>
  <si>
    <t>TOTAL PRODUITS</t>
  </si>
  <si>
    <t>CHARGES</t>
  </si>
  <si>
    <t>TOTAL CHARGES</t>
  </si>
  <si>
    <t>Lundi</t>
  </si>
  <si>
    <t>Mardi</t>
  </si>
  <si>
    <t>Mercredi</t>
  </si>
  <si>
    <t>Jeudi</t>
  </si>
  <si>
    <t>Vendredi</t>
  </si>
  <si>
    <t>De ….</t>
  </si>
  <si>
    <t>à …</t>
  </si>
  <si>
    <r>
      <t xml:space="preserve">Direktion für Gesundheit und Soziales </t>
    </r>
    <r>
      <rPr>
        <b/>
        <sz val="10"/>
        <rFont val="Arial"/>
        <family val="2"/>
      </rPr>
      <t>GSD</t>
    </r>
  </si>
  <si>
    <r>
      <t>Direction de la santé et des affaires sociales</t>
    </r>
    <r>
      <rPr>
        <b/>
        <sz val="10"/>
        <rFont val="Arial"/>
        <family val="2"/>
      </rPr>
      <t xml:space="preserve"> DSAS</t>
    </r>
  </si>
  <si>
    <t>Total</t>
  </si>
  <si>
    <t>Nombre total d'enfants inscrits</t>
  </si>
  <si>
    <t xml:space="preserve">(ex: 3½ heure = 3.5 / 5¼ = 5.25 / 6¾ = 6.75) </t>
  </si>
  <si>
    <t>→Total reporté dans le formulaire 1</t>
  </si>
  <si>
    <t>au</t>
  </si>
  <si>
    <t>[JJ.MM.AAAA]</t>
  </si>
  <si>
    <t>Janvier</t>
  </si>
  <si>
    <t>Mois</t>
  </si>
  <si>
    <t>Février</t>
  </si>
  <si>
    <t>Mars</t>
  </si>
  <si>
    <t>Avril</t>
  </si>
  <si>
    <t>Mai</t>
  </si>
  <si>
    <t>Juin</t>
  </si>
  <si>
    <t>Juillet</t>
  </si>
  <si>
    <t>Août</t>
  </si>
  <si>
    <t>Septembre</t>
  </si>
  <si>
    <t>Octobre</t>
  </si>
  <si>
    <t>Novembre</t>
  </si>
  <si>
    <t>Décembre</t>
  </si>
  <si>
    <t xml:space="preserve">Formulaire pour les crèches </t>
  </si>
  <si>
    <t>Formulaire pour les crèches</t>
  </si>
  <si>
    <t>du</t>
  </si>
  <si>
    <t>Support juridique</t>
  </si>
  <si>
    <t>Statut du support juridique</t>
  </si>
  <si>
    <t>Merci de respecter le délai de dépôt!</t>
  </si>
  <si>
    <t xml:space="preserve">Nombre de jours d'ouverture </t>
  </si>
  <si>
    <t xml:space="preserve"> (selon Etude Boutat)</t>
  </si>
  <si>
    <t>ENCADRE 1</t>
  </si>
  <si>
    <t>Formulaire crèche 1: Décompte pour la demande de subvention</t>
  </si>
  <si>
    <t>2. Données sur la structure (actualisation)</t>
  </si>
  <si>
    <t>Horaires d'ouverture de la crèche</t>
  </si>
  <si>
    <t>Nombre de places d'accueil autorisées en crèche (selon autorisation)</t>
  </si>
  <si>
    <t>3. Enfants accueillis</t>
  </si>
  <si>
    <r>
      <t xml:space="preserve">NE PAS REMPLIR </t>
    </r>
    <r>
      <rPr>
        <b/>
        <sz val="10"/>
        <color indexed="10"/>
        <rFont val="Calibri"/>
        <family val="2"/>
      </rPr>
      <t>→</t>
    </r>
    <r>
      <rPr>
        <b/>
        <sz val="10"/>
        <color indexed="10"/>
        <rFont val="Arial"/>
        <family val="2"/>
      </rPr>
      <t xml:space="preserve"> calcul automatique à partir de l'annexe II</t>
    </r>
  </si>
  <si>
    <r>
      <rPr>
        <sz val="8"/>
        <color indexed="8"/>
        <rFont val="Calibri"/>
        <family val="2"/>
      </rPr>
      <t>→</t>
    </r>
    <r>
      <rPr>
        <sz val="8"/>
        <color indexed="8"/>
        <rFont val="Arial"/>
        <family val="2"/>
      </rPr>
      <t xml:space="preserve"> Total reporté de l'annexe II</t>
    </r>
  </si>
  <si>
    <t>Annexe II: Décompte des heures effectives de garde en crèche</t>
  </si>
  <si>
    <t>ENCADRE 2</t>
  </si>
  <si>
    <t>Nombre de places pour les 0 -2 ans</t>
  </si>
  <si>
    <t>Nombre de places pour les de 2-4 ans</t>
  </si>
  <si>
    <t>Nombre de places d'accueil totales</t>
  </si>
  <si>
    <r>
      <t xml:space="preserve">Service de l'enfance et de la jeunesse </t>
    </r>
    <r>
      <rPr>
        <b/>
        <sz val="10"/>
        <rFont val="Arial"/>
        <family val="2"/>
      </rPr>
      <t>SEJ</t>
    </r>
  </si>
  <si>
    <r>
      <t>Jugendamt</t>
    </r>
    <r>
      <rPr>
        <b/>
        <sz val="10"/>
        <rFont val="Arial"/>
        <family val="2"/>
      </rPr>
      <t xml:space="preserve"> JA </t>
    </r>
  </si>
  <si>
    <r>
      <t>NE PAS REMPLIR</t>
    </r>
    <r>
      <rPr>
        <b/>
        <sz val="10"/>
        <color indexed="10"/>
        <rFont val="Calibri"/>
        <family val="2"/>
      </rPr>
      <t>→</t>
    </r>
    <r>
      <rPr>
        <b/>
        <sz val="10"/>
        <color indexed="10"/>
        <rFont val="Arial"/>
        <family val="2"/>
      </rPr>
      <t xml:space="preserve"> calcul automatique à partir de l'annexe II</t>
    </r>
  </si>
  <si>
    <t>Heures de garde effectives / décompte pour la subvention</t>
  </si>
  <si>
    <t>(selon Etude Boutat)</t>
  </si>
  <si>
    <r>
      <t>Total de la subvention de l'Etat</t>
    </r>
    <r>
      <rPr>
        <sz val="10"/>
        <color indexed="8"/>
        <rFont val="Arial"/>
        <family val="2"/>
      </rPr>
      <t xml:space="preserve"> (10% du coût moyen)</t>
    </r>
  </si>
  <si>
    <t>Rue n°</t>
  </si>
  <si>
    <t>N° postal et lieu</t>
  </si>
  <si>
    <t xml:space="preserve">CONTRÔLE INTERNE SEJ  </t>
  </si>
  <si>
    <t xml:space="preserve">DATE : </t>
  </si>
  <si>
    <t xml:space="preserve">Remarques : </t>
  </si>
  <si>
    <r>
      <t xml:space="preserve">Précisions utiles pour remplir le formulaire:
</t>
    </r>
    <r>
      <rPr>
        <sz val="10"/>
        <color indexed="8"/>
        <rFont val="Arial"/>
        <family val="2"/>
      </rPr>
      <t>N'inscrire dans les cases ci-dessous que des montants entiers
Inscrire les chiffres sans virgules et/ou ponctuation</t>
    </r>
  </si>
  <si>
    <r>
      <t xml:space="preserve">Subventions cantonales </t>
    </r>
    <r>
      <rPr>
        <sz val="8"/>
        <rFont val="Arial"/>
        <family val="2"/>
      </rPr>
      <t>(pour la prise en charge enfants préscolaire et  scolarité enfantine)</t>
    </r>
  </si>
  <si>
    <t>Subventions cantonales (frais de formation)</t>
  </si>
  <si>
    <t xml:space="preserve">Total des Charges liées aux frais du personnel </t>
  </si>
  <si>
    <t xml:space="preserve">Frais de formation </t>
  </si>
  <si>
    <t>Fournitures de bureau</t>
  </si>
  <si>
    <t>Frais financiers</t>
  </si>
  <si>
    <t>Autres charges d'exploitation (précisez ci-dessous)</t>
  </si>
  <si>
    <t xml:space="preserve">Annexe I: Résultat d'exploitation </t>
  </si>
  <si>
    <t>du …… au …….</t>
  </si>
  <si>
    <t>du …… au ……..</t>
  </si>
  <si>
    <t xml:space="preserve">Autres subventions, dons et produits (précisez ci-dessous) </t>
  </si>
  <si>
    <t>Salaires direction+administration, charges sociales et indemnités maladie ou accident</t>
  </si>
  <si>
    <t xml:space="preserve">Frais déplacements </t>
  </si>
  <si>
    <t>Autres frais du personnel (précisez ci-dessous)</t>
  </si>
  <si>
    <t xml:space="preserve">Nourriture et boissons </t>
  </si>
  <si>
    <t>Matériel, jeu, mobilier et activités pédagogiques</t>
  </si>
  <si>
    <t>Assurances</t>
  </si>
  <si>
    <t>BENEFICE / PERTE</t>
  </si>
  <si>
    <t>Nombre de places d'accueil autorisées</t>
  </si>
  <si>
    <t xml:space="preserve">Dépenses par place d'accueil </t>
  </si>
  <si>
    <t>Subventions OFAS</t>
  </si>
  <si>
    <t xml:space="preserve">Subventions communales  </t>
  </si>
  <si>
    <t>Détails subventions communales (précisez ci-dessous le montant du soutien par commune)</t>
  </si>
  <si>
    <t xml:space="preserve">Titulaire du compte </t>
  </si>
  <si>
    <t xml:space="preserve">IBAN ou compte postal </t>
  </si>
  <si>
    <t>Nom structure /support juridique</t>
  </si>
  <si>
    <t>Compte bancaire ou postal (IBAN) du support juridique</t>
  </si>
  <si>
    <t xml:space="preserve"> Rapport annuel d'activités </t>
  </si>
  <si>
    <t>Loyers</t>
  </si>
  <si>
    <t xml:space="preserve">Frais d'administration </t>
  </si>
  <si>
    <t xml:space="preserve">Total </t>
  </si>
  <si>
    <r>
      <t xml:space="preserve">Total des Charges liées aux frais d'exploitation </t>
    </r>
    <r>
      <rPr>
        <b/>
        <sz val="12"/>
        <color indexed="10"/>
        <rFont val="Arial"/>
        <family val="2"/>
      </rPr>
      <t>*</t>
    </r>
  </si>
  <si>
    <r>
      <t>Subventions cantonales</t>
    </r>
    <r>
      <rPr>
        <sz val="8"/>
        <rFont val="Arial"/>
        <family val="2"/>
      </rPr>
      <t xml:space="preserve"> (soutien à la création de nouvelles places )</t>
    </r>
  </si>
  <si>
    <t>Nombre de places d'accueil autorisées en crèche</t>
  </si>
  <si>
    <t xml:space="preserve">Période soumise à récolte des données du/au </t>
  </si>
  <si>
    <t xml:space="preserve"> Décompte des heures effectives d'accueil des enfants en crèche  (annexe II)</t>
  </si>
  <si>
    <t>Nombre d'heures de garde effectives durant la période de récolte des données</t>
  </si>
  <si>
    <t>Coût moyen estimé durant période de récolte des données</t>
  </si>
  <si>
    <t>Période de récolte des données</t>
  </si>
  <si>
    <r>
      <t xml:space="preserve">Total des heures de garde effectives durant la période de récolte des données
</t>
    </r>
    <r>
      <rPr>
        <sz val="8"/>
        <color indexed="57"/>
        <rFont val="Arial"/>
        <family val="2"/>
      </rPr>
      <t>(Nb demi-jours total x heures ouvertures de la structure)</t>
    </r>
  </si>
  <si>
    <t>DECOMPTE FINAL 2012</t>
  </si>
  <si>
    <t>Subvention 2012 versée sous la forme suivante: 4 acomptes en 2012 + versement du solde en 2013, après vérification des données</t>
  </si>
  <si>
    <t>Le solde de la subvention = décompte final janvier-décembre 2012  (contrôlé par le SEJ) - montant des acomptes déjà versés</t>
  </si>
  <si>
    <t xml:space="preserve">Paiement  effectué sur le compte </t>
  </si>
  <si>
    <t>District</t>
  </si>
  <si>
    <t>Nb places autorisées</t>
  </si>
  <si>
    <t>Dont: 
nombre enfants de moins de 2 ans</t>
  </si>
  <si>
    <t>Dont: 
nombre enfants de 2-4  ans</t>
  </si>
  <si>
    <t>Dont: 
nombre enfants de  + de 4 ans</t>
  </si>
  <si>
    <r>
      <t xml:space="preserve">Estimation Subvention total de l'Etat  pour 2012 </t>
    </r>
    <r>
      <rPr>
        <b/>
        <sz val="8"/>
        <color indexed="9"/>
        <rFont val="Arial"/>
        <family val="2"/>
      </rPr>
      <t>(10% du coût moyen)</t>
    </r>
  </si>
  <si>
    <t>Titulaire du compte</t>
  </si>
  <si>
    <t>Rue</t>
  </si>
  <si>
    <t>Numéro postal et lieu</t>
  </si>
  <si>
    <t>IBAN ou compte postal</t>
  </si>
  <si>
    <t xml:space="preserve">Nb enfants inscrits  </t>
  </si>
  <si>
    <r>
      <t>Nb heures de garde effectives total</t>
    </r>
    <r>
      <rPr>
        <b/>
        <sz val="8"/>
        <color indexed="9"/>
        <rFont val="Arial"/>
        <family val="2"/>
      </rPr>
      <t/>
    </r>
  </si>
  <si>
    <t>Coût moyen</t>
  </si>
  <si>
    <r>
      <t xml:space="preserve">Estimation Subvention employeur pour 2012 </t>
    </r>
    <r>
      <rPr>
        <b/>
        <sz val="8"/>
        <color indexed="10"/>
        <rFont val="Arial"/>
        <family val="2"/>
      </rPr>
      <t>(6.3% du coût moyen)</t>
    </r>
  </si>
  <si>
    <t>Nb jours ouverture par année</t>
  </si>
  <si>
    <r>
      <rPr>
        <b/>
        <sz val="10"/>
        <color indexed="8"/>
        <rFont val="Arial"/>
        <family val="2"/>
      </rPr>
      <t>Total de la subvention de l'Etat</t>
    </r>
    <r>
      <rPr>
        <sz val="10"/>
        <color indexed="8"/>
        <rFont val="Arial"/>
        <family val="2"/>
      </rPr>
      <t xml:space="preserve"> (10% du coût moyen)</t>
    </r>
  </si>
  <si>
    <t xml:space="preserve"> Tarifs de la structure utilisés pendant la période de récolte des données pour l'accueil des enfants en crèche</t>
  </si>
  <si>
    <t>Calcul des heures en décimal</t>
  </si>
  <si>
    <r>
      <rPr>
        <b/>
        <sz val="12"/>
        <color indexed="10"/>
        <rFont val="Arial"/>
        <family val="2"/>
      </rPr>
      <t xml:space="preserve">* </t>
    </r>
    <r>
      <rPr>
        <b/>
        <sz val="12"/>
        <rFont val="Arial"/>
        <family val="2"/>
      </rPr>
      <t>PRESTATIONS OFFERTES PAR LA/LES COMMUNES</t>
    </r>
    <r>
      <rPr>
        <b/>
        <sz val="10"/>
        <rFont val="Arial"/>
        <family val="2"/>
      </rPr>
      <t xml:space="preserve"> (loyers, frais d'administration, autres). </t>
    </r>
    <r>
      <rPr>
        <sz val="10"/>
        <rFont val="Arial"/>
        <family val="2"/>
      </rPr>
      <t>Veuillez préciser ci-dessous les montants pris en charge par la/les communes qui ne figurent pas dans les charges d'exploitation. Une attestation de la commune doit être fournie en annexe.</t>
    </r>
  </si>
  <si>
    <t>Coût moyen estimé durant la période de récolte des données</t>
  </si>
  <si>
    <t>Masque 2 - Usage FP-évaluation des besoins et convention</t>
  </si>
  <si>
    <t>Nombre enfants inscrits</t>
  </si>
  <si>
    <t>Communes conventionneés</t>
  </si>
  <si>
    <t>Commune non conventionnées</t>
  </si>
  <si>
    <t>NB enfants accueillis</t>
  </si>
  <si>
    <t>Evaluation de la demande_nb enfants pas pu accueillir</t>
  </si>
  <si>
    <t>NB places autorisées</t>
  </si>
  <si>
    <t xml:space="preserve">Nb places manques </t>
  </si>
  <si>
    <t>places manquantes &lt; 2 ans</t>
  </si>
  <si>
    <t>places manquantes 2- 4ans</t>
  </si>
  <si>
    <t>places manquantes &gt;4 ans</t>
  </si>
  <si>
    <t>Subventions communales</t>
  </si>
  <si>
    <t>Prestations offertes par la/les communes</t>
  </si>
  <si>
    <t>Salaires personnel éducatif, charges sociales et indemnités maladie ou accidents</t>
  </si>
  <si>
    <t>Email</t>
  </si>
  <si>
    <t>Quel est le statut juridique de l'organisme responsable de la structure?</t>
  </si>
  <si>
    <t>Frais d'administration (postaux, téléphone, internet, abonnements, cotisations)</t>
  </si>
  <si>
    <r>
      <rPr>
        <sz val="8"/>
        <color indexed="8"/>
        <rFont val="Calibri"/>
        <family val="2"/>
      </rPr>
      <t>→</t>
    </r>
    <r>
      <rPr>
        <sz val="8"/>
        <color indexed="8"/>
        <rFont val="Arial"/>
        <family val="2"/>
      </rPr>
      <t xml:space="preserve"> coût moyen 1h en crèche: Fr. 8.37 </t>
    </r>
  </si>
  <si>
    <r>
      <rPr>
        <sz val="8"/>
        <color indexed="8"/>
        <rFont val="Calibri"/>
        <family val="2"/>
      </rPr>
      <t>→</t>
    </r>
    <r>
      <rPr>
        <sz val="8"/>
        <color indexed="8"/>
        <rFont val="Arial"/>
        <family val="2"/>
      </rPr>
      <t xml:space="preserve">coût moyen 1h en crèche: Fr. 8.37 </t>
    </r>
  </si>
  <si>
    <t>La personne habilitée à signer confirme que les données inscrites dans le présent formulaire ainsi que dans les annexes sont complètes et exactes.</t>
  </si>
  <si>
    <t>Budget 2012</t>
  </si>
  <si>
    <t>Comptes 2011</t>
  </si>
  <si>
    <t>Contributions des parents (frais de garde)</t>
  </si>
  <si>
    <t>Contributions des parents (frais de nourriture)</t>
  </si>
  <si>
    <t>Repas (remboursement personnel)</t>
  </si>
  <si>
    <t>Transport</t>
  </si>
  <si>
    <t>Entretien (locaux, mobilier, etc.)</t>
  </si>
  <si>
    <t>Soins, pharmacie, lessive, langes,etc</t>
  </si>
  <si>
    <t>Loyers, électricité, eau,chauffage</t>
  </si>
  <si>
    <t>Amortissements</t>
  </si>
  <si>
    <r>
      <t>Nombre heures de gardes totales</t>
    </r>
    <r>
      <rPr>
        <sz val="12"/>
        <rFont val="Arial"/>
        <family val="2"/>
      </rPr>
      <t xml:space="preserve"> </t>
    </r>
  </si>
  <si>
    <t>Dépenses par heure de garde</t>
  </si>
  <si>
    <t>NOMBRE D'HEURES D'OUVERTURE PAR  UNITE D'ACCUEIL *</t>
  </si>
  <si>
    <t xml:space="preserve">Indiquez les heures en inscrivant les décimales </t>
  </si>
  <si>
    <t>UNITE 1
(unité facturation 1)</t>
  </si>
  <si>
    <t>UNITE 2
(unité facturation 2)</t>
  </si>
  <si>
    <t>UNITE 3
(unité facturation 3)</t>
  </si>
  <si>
    <t>UNITE 4
(unité facturation 4)</t>
  </si>
  <si>
    <r>
      <t xml:space="preserve">Nom de l'unité
</t>
    </r>
    <r>
      <rPr>
        <sz val="8"/>
        <color indexed="8"/>
        <rFont val="Arial"/>
        <family val="2"/>
      </rPr>
      <t xml:space="preserve"> (ex: demi-jour d'accueil / journée d'acueil / matinée avec repas)</t>
    </r>
  </si>
  <si>
    <t>Calcul des heures effectives d'accueil en crèche</t>
  </si>
  <si>
    <r>
      <t xml:space="preserve">UNITE 1
= </t>
    </r>
    <r>
      <rPr>
        <b/>
        <sz val="8"/>
        <color indexed="57"/>
        <rFont val="Arial"/>
        <family val="2"/>
      </rPr>
      <t xml:space="preserve">nb unités 1 facturées aux parents </t>
    </r>
  </si>
  <si>
    <r>
      <t xml:space="preserve">UNITE 2 
</t>
    </r>
    <r>
      <rPr>
        <b/>
        <sz val="8"/>
        <color indexed="57"/>
        <rFont val="Arial"/>
        <family val="2"/>
      </rPr>
      <t>= nb unités 2 facturées aux parents</t>
    </r>
  </si>
  <si>
    <r>
      <t xml:space="preserve">UNITE 3 
= </t>
    </r>
    <r>
      <rPr>
        <b/>
        <sz val="8"/>
        <color indexed="57"/>
        <rFont val="Arial"/>
        <family val="2"/>
      </rPr>
      <t>nb unités 3 facturées aux parents</t>
    </r>
  </si>
  <si>
    <r>
      <t xml:space="preserve">UNITE 4
 = </t>
    </r>
    <r>
      <rPr>
        <b/>
        <sz val="8"/>
        <color indexed="57"/>
        <rFont val="Arial"/>
        <family val="2"/>
      </rPr>
      <t xml:space="preserve">nb unités 4 facturées aux parents </t>
    </r>
  </si>
  <si>
    <t>Unité 1: facturation à la journée</t>
  </si>
  <si>
    <t>Unité 2: facturation à la demi-jounrée</t>
  </si>
  <si>
    <t xml:space="preserve">Dans l'encadreé 1: </t>
  </si>
  <si>
    <t>facturées aux parents par mois</t>
  </si>
  <si>
    <t>Nombre d'unités-accueil-enfants effectifs durant la période de récolte des données</t>
  </si>
  <si>
    <t>Nb unités accueil-enfants</t>
  </si>
  <si>
    <t>Nb enfants conventionnés</t>
  </si>
  <si>
    <t>Ce formulaire est destiné aux crèches qui tiennent à jour un décompte détaillé du nombre</t>
  </si>
  <si>
    <t>Les crèches qui  tiennent à jour un décompte des heures de garde doivent utiliser le formulaire crèche 3_décompte de heures</t>
  </si>
  <si>
    <t>Annexe pour les structures qui tiennent à jour un décompte du nombre d'unités d'accueil enfants</t>
  </si>
  <si>
    <t>Nb heures moyen d'ouverture sur une journée</t>
  </si>
  <si>
    <t>NB moyen d'heures d'ouverture sur une journée</t>
  </si>
  <si>
    <t>NB d'heures d'ouverture moyen sur une demi-journée</t>
  </si>
  <si>
    <t>Veuillez remplir l'annexe II . Les données ci-dessous se comptabilisent automatiquement sur la base de  l'annexe II</t>
  </si>
  <si>
    <r>
      <t>Nombre d'unités-accueil-enfants</t>
    </r>
    <r>
      <rPr>
        <sz val="8"/>
        <color indexed="57"/>
        <rFont val="Arial"/>
        <family val="2"/>
      </rPr>
      <t xml:space="preserve"> </t>
    </r>
    <r>
      <rPr>
        <sz val="10"/>
        <color indexed="8"/>
        <rFont val="Arial"/>
        <family val="2"/>
      </rPr>
      <t xml:space="preserve"> facturées durant la période de récolte des données</t>
    </r>
  </si>
  <si>
    <t>(= nombre d'unités (ex: demi-journées, journées) facturées aux parents pour l'accueil des enfants en crèche)</t>
  </si>
  <si>
    <r>
      <t xml:space="preserve">&gt; Inscrire le nom de l'unité </t>
    </r>
    <r>
      <rPr>
        <sz val="11"/>
        <color indexed="8"/>
        <rFont val="Arial"/>
        <family val="2"/>
      </rPr>
      <t xml:space="preserve">(ex: demi-jour d'accueil, journée entière, demi-jour qvec repas, etc) </t>
    </r>
    <r>
      <rPr>
        <b/>
        <sz val="11"/>
        <color indexed="8"/>
        <rFont val="Arial"/>
        <family val="2"/>
      </rPr>
      <t>selon votre mode de facturation</t>
    </r>
  </si>
  <si>
    <t xml:space="preserve">&gt; Pour chaque unité de facturation, indiquez le nombre d' heures d'ouverture de l'unité en inscrivant les décimales </t>
  </si>
  <si>
    <t xml:space="preserve">&gt; Indiquez les heures en inscrivant les décimales </t>
  </si>
  <si>
    <t>Selon entrée en vigueur des tarifs adaptés</t>
  </si>
  <si>
    <t>Nombre d'enfants inscrits par mois*</t>
  </si>
  <si>
    <t>* Selon liste inscription (compter chaque enfant une seule fois)</t>
  </si>
  <si>
    <t>Calcul du nombre d'heures de garde effectives **</t>
  </si>
  <si>
    <t>* *= Total des heures mensuelles facturées aux parents pour l'accueil des enfants en crèche</t>
  </si>
  <si>
    <r>
      <rPr>
        <b/>
        <sz val="9"/>
        <color indexed="62"/>
        <rFont val="Arial"/>
        <family val="2"/>
      </rPr>
      <t>Exemple</t>
    </r>
    <r>
      <rPr>
        <sz val="9"/>
        <color indexed="62"/>
        <rFont val="Arial"/>
        <family val="2"/>
      </rPr>
      <t xml:space="preserve">:si votre structure a deux unités de facturation </t>
    </r>
  </si>
  <si>
    <t>Inscrivez "journée" dans la case "nom de l'unité 1" et indiquez, dans la case du dessous, le nombre d'heures d'ouverture correspondant à une journée d'accueil (ex: 11 = durée de l'unité)</t>
  </si>
  <si>
    <t>Inscrivez "demi-journée" dans la cas "nom de l'unité 2" et indiquez, dans la case du dessous, le nombre d'heures de garde correspondant à une demi-journée  d'accueil (ex: 4.5 = durée de l'unité)</t>
  </si>
  <si>
    <t>Dans l'encadré 2</t>
  </si>
  <si>
    <t>Sous unité 1, indiqué le nombre total de journées d'accueil facturées par mois</t>
  </si>
  <si>
    <t>Sous unité 2  indiqué le nombre total de demi-journée d'accueil facturés par mois</t>
  </si>
  <si>
    <r>
      <t xml:space="preserve">Prise en charge des </t>
    </r>
    <r>
      <rPr>
        <u/>
        <sz val="10"/>
        <rFont val="Arial"/>
        <family val="2"/>
      </rPr>
      <t xml:space="preserve">enfants domiciliés </t>
    </r>
    <r>
      <rPr>
        <sz val="10"/>
        <rFont val="Arial"/>
        <family val="2"/>
      </rPr>
      <t>dans le canton de Fribourg</t>
    </r>
  </si>
  <si>
    <t>NB heures ouverture par semaine</t>
  </si>
  <si>
    <t>Total subvention employeur (3.6% du coût moyen)</t>
  </si>
  <si>
    <t xml:space="preserve">Total subvention (Etat + employeurs) </t>
  </si>
  <si>
    <t>NB heures ouverture par jour</t>
  </si>
  <si>
    <r>
      <t xml:space="preserve">Nb Heures d'ouverture de l'unité
</t>
    </r>
    <r>
      <rPr>
        <sz val="10"/>
        <color indexed="30"/>
        <rFont val="Arial"/>
        <family val="2"/>
      </rPr>
      <t>Durée de l'unité</t>
    </r>
  </si>
  <si>
    <t>Les crèches qui ne tiennent pas à jour de tels décomptes doivent utiliser le formulaire crèche 2_décompte des unités</t>
  </si>
  <si>
    <t>facturées par enfant</t>
  </si>
  <si>
    <t>Nom support juridique</t>
  </si>
  <si>
    <t>Montant reçu acompte 1 :</t>
  </si>
  <si>
    <t>Montant reçu acompte 2 :</t>
  </si>
  <si>
    <t>Montant reçu acompte 3 :</t>
  </si>
  <si>
    <t>Montant reçu acompte 4 :</t>
  </si>
  <si>
    <t>SOLDE A RECEVOIR</t>
  </si>
  <si>
    <t>Soutien financier TOTAL</t>
  </si>
  <si>
    <t>Date</t>
  </si>
  <si>
    <t xml:space="preserve">Montant reçu acompte 1 </t>
  </si>
  <si>
    <t xml:space="preserve">Montant reçu acompte 2 </t>
  </si>
  <si>
    <t xml:space="preserve">Montant reçu acompte 3 </t>
  </si>
  <si>
    <t xml:space="preserve">Montant reçu acompte 4 </t>
  </si>
  <si>
    <r>
      <t xml:space="preserve">Veuillez inscrire dans les cases rouges le montant des acomptes reçus.
Note: </t>
    </r>
    <r>
      <rPr>
        <sz val="10"/>
        <color indexed="8"/>
        <rFont val="Arial"/>
        <family val="2"/>
      </rPr>
      <t>Les dates du versement des acomptes ont été présinscrites. Veullez modifier ces dates si elles ne correspondent pas aux dates auxquelles vous avez reçu les acomptes.</t>
    </r>
  </si>
  <si>
    <t>Selon date de l'entrée en vigueur des tarifs adaptés*</t>
  </si>
  <si>
    <t>effectives dans le calcul du soutien financier Etat-employeur (sont prises uniquement les heures de garde effectives facturées selon les tarifs adaptés)</t>
  </si>
  <si>
    <t>ENCADRE 3</t>
  </si>
  <si>
    <r>
      <t>→Envoyer en annexe le décompte détaillé établi par votre structure (</t>
    </r>
    <r>
      <rPr>
        <b/>
        <sz val="9"/>
        <color indexed="10"/>
        <rFont val="Arial"/>
        <family val="2"/>
      </rPr>
      <t>voir onglet Justificatifs)</t>
    </r>
  </si>
  <si>
    <t xml:space="preserve">d'unités-accueil-enfant facturés aux parents par mois (= ex: nombre demi-jours et/ou nombre de jours facturés) </t>
  </si>
  <si>
    <t>UNITE 5
(unité facturation 5)</t>
  </si>
  <si>
    <r>
      <t xml:space="preserve">UNITE 5
 = </t>
    </r>
    <r>
      <rPr>
        <b/>
        <sz val="8"/>
        <color indexed="57"/>
        <rFont val="Arial"/>
        <family val="2"/>
      </rPr>
      <t xml:space="preserve">nb unités 5facturées aux parents </t>
    </r>
  </si>
  <si>
    <t>(état au mois de mars/avril)</t>
  </si>
  <si>
    <t>confirmation écrite de l'organe de révision qu'ils correspondent à la réalité</t>
  </si>
  <si>
    <t>Si les justificatifs préalablement remis ont été anonymisés*:</t>
  </si>
  <si>
    <t xml:space="preserve">* L’entrée en vigueur des tarifs adaptés (=abaissé du soutien Etat-employeur) conditionne le versement des acomptes ainsi que le début de la prise en compte des heures de garde </t>
  </si>
  <si>
    <t>Part Etat
Fr/hre
(8.37*0.1)</t>
  </si>
  <si>
    <t>Part Employeur
Fr/hre
(8.37*0.055)</t>
  </si>
  <si>
    <t xml:space="preserve">janvier </t>
  </si>
  <si>
    <t xml:space="preserve">avril </t>
  </si>
  <si>
    <t xml:space="preserve">juillet </t>
  </si>
  <si>
    <t xml:space="preserve">octobre </t>
  </si>
  <si>
    <t>Total subvention employeurs (5.5 %)</t>
  </si>
  <si>
    <t>Personne de contact pour ce formulaire</t>
  </si>
  <si>
    <t xml:space="preserve"> Justificatifs détaillés par mois_inclus liste des enfants inscrits en crèche, avec mention des âges (ou dates de naissances)*</t>
  </si>
  <si>
    <r>
      <rPr>
        <b/>
        <sz val="10"/>
        <color indexed="8"/>
        <rFont val="Arial"/>
        <family val="2"/>
      </rPr>
      <t xml:space="preserve">Précisions utiles pour remplir le formulaire:
</t>
    </r>
    <r>
      <rPr>
        <sz val="10"/>
        <color indexed="8"/>
        <rFont val="Arial"/>
        <family val="2"/>
      </rPr>
      <t xml:space="preserve">
Dans l'</t>
    </r>
    <r>
      <rPr>
        <b/>
        <sz val="10"/>
        <color indexed="8"/>
        <rFont val="Arial"/>
        <family val="2"/>
      </rPr>
      <t>encadré 1</t>
    </r>
    <r>
      <rPr>
        <sz val="10"/>
        <color indexed="8"/>
        <rFont val="Arial"/>
        <family val="2"/>
      </rPr>
      <t>, inscrire le nombre d'heures d'ouverture de la structure, par unité de facturation
- Indiquer les heures en inscrivant les décimales (ex: 3½ heure = 3.5 / 5¼ = 5.25 / 6¾ = 6.75) 
- Indiquez uniquement les heures d'ouverture pour l'accueil des enfants en crèche
- Si vous n'avez qu'une ou deux unités de facturation (ex: journée d'accueil et demi-journée d'accueil), laisser les autres cases vides
Dans l'</t>
    </r>
    <r>
      <rPr>
        <b/>
        <sz val="10"/>
        <color indexed="8"/>
        <rFont val="Arial"/>
        <family val="2"/>
      </rPr>
      <t>encadré 2</t>
    </r>
    <r>
      <rPr>
        <sz val="10"/>
        <color indexed="8"/>
        <rFont val="Arial"/>
        <family val="2"/>
      </rPr>
      <t xml:space="preserve">: 
- Inscrire le nombre d'unités d'accueil </t>
    </r>
    <r>
      <rPr>
        <b/>
        <sz val="10"/>
        <color indexed="10"/>
        <rFont val="Arial"/>
        <family val="2"/>
      </rPr>
      <t>facturées (SAUF pour les mois COVID à savoir les mois de mars, avril, mai où vous mentionnez le nombre d'unités (heures) contractualisées)</t>
    </r>
    <r>
      <rPr>
        <b/>
        <sz val="10"/>
        <color indexed="36"/>
        <rFont val="Arial"/>
        <family val="2"/>
      </rPr>
      <t xml:space="preserve"> </t>
    </r>
    <r>
      <rPr>
        <sz val="10"/>
        <color indexed="8"/>
        <rFont val="Arial"/>
        <family val="2"/>
      </rPr>
      <t>pour la prise en charge des enfants en crèche.
Dans l'</t>
    </r>
    <r>
      <rPr>
        <b/>
        <sz val="10"/>
        <color indexed="8"/>
        <rFont val="Arial"/>
        <family val="2"/>
      </rPr>
      <t>encadré 3</t>
    </r>
    <r>
      <rPr>
        <sz val="10"/>
        <color indexed="8"/>
        <rFont val="Arial"/>
        <family val="2"/>
      </rPr>
      <t xml:space="preserve">:
- Inscrire le montant des acomptes reçus
</t>
    </r>
    <r>
      <rPr>
        <b/>
        <sz val="10"/>
        <color indexed="12"/>
        <rFont val="Arial"/>
        <family val="2"/>
      </rPr>
      <t xml:space="preserve">
</t>
    </r>
    <r>
      <rPr>
        <b/>
        <sz val="10"/>
        <color indexed="8"/>
        <rFont val="Arial"/>
        <family val="2"/>
      </rPr>
      <t>IMPORTANT:</t>
    </r>
    <r>
      <rPr>
        <sz val="10"/>
        <color indexed="8"/>
        <rFont val="Arial"/>
        <family val="2"/>
      </rPr>
      <t xml:space="preserve"> La prise en charge des enfants domiciliés hors du canton de Fribourg ne doit pas figurer dans le décompte des heures de garde.</t>
    </r>
    <r>
      <rPr>
        <sz val="10"/>
        <color indexed="8"/>
        <rFont val="Arial"/>
        <family val="2"/>
      </rPr>
      <t xml:space="preserve">
Le total des heures de garde effectives ainsi que le t</t>
    </r>
    <r>
      <rPr>
        <sz val="10"/>
        <color indexed="8"/>
        <rFont val="Arial"/>
        <family val="2"/>
      </rPr>
      <t>otal des unités d'accueil s'inscrivent en bas de la page. Ce total est automatiquement reporté dans le formulaire I: décompte pour la subvention.</t>
    </r>
  </si>
  <si>
    <t xml:space="preserve">4. Heures de garde effectives / Récapitulatif </t>
  </si>
  <si>
    <t>5. Annexes (obligatoires)</t>
  </si>
  <si>
    <t>6. Remarques</t>
  </si>
  <si>
    <t>7. Attestation</t>
  </si>
  <si>
    <t>sej-lste@fr.ch</t>
  </si>
  <si>
    <t>Fond Réforme fiscale</t>
  </si>
  <si>
    <t>À partir de quand avez-vous abaisser la réforme fiscale
Veuillez choisir 1= dès janvier ou 2= dès août</t>
  </si>
  <si>
    <t>Total subvention réforme fiscale (0.60 frs/h)</t>
  </si>
  <si>
    <t xml:space="preserve">Total subvention </t>
  </si>
  <si>
    <t>journée</t>
  </si>
  <si>
    <t>demi-journée avec repas</t>
  </si>
  <si>
    <t>demi-journée sans repas</t>
  </si>
  <si>
    <t xml:space="preserve">INFORMATION:  Ce questionnaire s'adresse aux crèches dûment autorisées qui permettent la conciliation de la vie professionnelle et de la vie familiale et qui tiennent à jour un décompte des unités accueil-enfant. 
ATTENTION: Ce formulaire est composé de plusieurs fichiers (voir onglets en bas de l'écran). Nous vous invitons à compléter les deux premiers  fichiers avant de les retourner par Email (sej-lste@fr.ch) avec les annexes.
Le solde de la subvention sera versée après réception des documents demandés et après contrôle des données par le SEJ. 
Objectif: permettre l'établissement d'un décompte des heures de garde effectives assurées auprès des enfants en âge préscolaire et des enfants en âge de scolarité enfantine accueillis en crèche.
L’article 9, alinéa 3, de la loi du 9 juin 2011 sur les structures d’accueil extrafamilial de jour  (LStE) précise que le soutien financier de l’Etat est apporté sous la forme d’un forfait accordé en fonction des heures de garde effectives et du type de la structure d’accueil. L'Etat apporte un soutien financier pour la prise en charge des enfants d'âge préscolaire ainsi que celle des enfants en âge de scolarité enfantine, dans la mesure où les prestations des structures d’accueil destinées aux enfants fréquentant l’école enfantine sont complémentaires à leurs horaires.  Les structures d’accueil qui entrent dans le champ d’application du soutien financier, selon les conditions prévues par la loi, doivent ainsi fournir à l'Etat un décompte détaillé du nombre d’heures de garde effectives assurées auprès des enfants en âge préscolaire et des enfants fréquentant l'école enfantine.
IMPORTANT: Le soutien financier de l’Etat et des employeurs n’est pas accordé pour la prise en charge des enfants domiciliés dans d’autres cantons. La prise en charge de ces enfants ne doit pas figurer dans le décompte des heures de garde. 
INDICATIONS:
Dans le présent formulaire: Ne remplissez que les données se référant aux enfants pris en compte dans votre autorisation "crèche". 
→Si votre structure possède deux autorisations distinctes (une autorisation pour l'accueil en crèche et une autorisation pour l'accueil extrascolaire), veuillez remplir deux formulaires distincts. Dans le présent formulaire, seules doivent figurer les heures de garde effectuées auprès des enfants accueillis en crèche.Les heures de garde assurées auprès des enfants accueillis au sein de l'accueil extrascolaire doivent figurer dans le formulaire AES.
Précisions utiles pour remplir ce questionnaire:
- Enregistrer ce formulaire sur votre ordinateur avant de le compléter
- Le formulaire dûment complété doit être retourné au SEJ par mail et par courrier à l'adresse indiquée ci-dessous
- Ne remplir qu'un formulaire par structure
- Prière de cocher les cases correspondantes avec le symbole "x"
- Prière de respecter le format demandé pour certaines informations (ex: format date [JJ.MM.AAAA=16.09.2010]
- Prière d'inscrire les chiffres sans ponctuation ou précisions particulières (exemple: 5000 et non 5000.- ou 5'000)
- Ce formulaire est composé de plusieurs fichiers (voir onglets en bas de l'écran). 
Le Service de l'enfance et de la jeunesse se tient à disposition pour tout complément d'information + 41 (0)26.305 15 30 </t>
  </si>
  <si>
    <t>Annexes obligatoires à remettre au 31 janvier 2026</t>
  </si>
  <si>
    <t>Annexes obligatoires pouvant être remises suite au rapport des vérificateur des comptes (au plus tard jusqu'au 30 juin 2026)</t>
  </si>
  <si>
    <t>* Protection des données: 
Possibilité de transmettre une liste avec le prénom + initial du nom + date de naissance (ou classe fréquentée).
La confirmation écrite de l'organe de révision attestant de l'exactitude des données anonymisées et de la conformité avec la facturation est indispensable. Cette confirmation peut être transmise au SEJ après le 31 janvier 2026 mais au plus tard jusqu'au 30 juin 2026.
Le SEJ se réserve le droit de faire des contrôles précis afin de s’assurer que la liste correspond à la facturation (contrôle par pointages).</t>
  </si>
  <si>
    <t xml:space="preserve">Ce formulaire ainsi que les annexes doivent nous être retournés d'ici au 31 janvier 2026 par mail à </t>
  </si>
  <si>
    <t xml:space="preserve"> Bilan et compte de résultat 2025 + rapport des vérificateurs des comptes </t>
  </si>
  <si>
    <r>
      <t>INFORMATION:  Ce questionnaire s'adresse aux crèches dûment autorisées qui permettent la conciliation de la vie professionnelle et de la vie familiale et qui tiennent à jour un décompte des unités accueil-enfant. 
ATTENTION: Ce formulaire est composé de</t>
    </r>
    <r>
      <rPr>
        <b/>
        <sz val="10"/>
        <color indexed="10"/>
        <rFont val="Arial"/>
        <family val="2"/>
      </rPr>
      <t xml:space="preserve"> plusieurs fichiers</t>
    </r>
    <r>
      <rPr>
        <sz val="10"/>
        <color indexed="8"/>
        <rFont val="Arial"/>
        <family val="2"/>
      </rPr>
      <t xml:space="preserve"> (voir onglets en bas de l'écran). Nous vous invitons à compléter </t>
    </r>
    <r>
      <rPr>
        <b/>
        <u/>
        <sz val="10"/>
        <color indexed="8"/>
        <rFont val="Arial"/>
        <family val="2"/>
      </rPr>
      <t>les deux premiers  fichiers</t>
    </r>
    <r>
      <rPr>
        <sz val="10"/>
        <color indexed="8"/>
        <rFont val="Arial"/>
        <family val="2"/>
      </rPr>
      <t xml:space="preserve"> avant de les retourner</t>
    </r>
    <r>
      <rPr>
        <u/>
        <sz val="10"/>
        <color indexed="8"/>
        <rFont val="Arial"/>
        <family val="2"/>
      </rPr>
      <t xml:space="preserve"> par Email</t>
    </r>
    <r>
      <rPr>
        <b/>
        <u/>
        <sz val="10"/>
        <color indexed="8"/>
        <rFont val="Arial"/>
        <family val="2"/>
      </rPr>
      <t xml:space="preserve"> </t>
    </r>
    <r>
      <rPr>
        <b/>
        <sz val="10"/>
        <color indexed="8"/>
        <rFont val="Arial"/>
        <family val="2"/>
      </rPr>
      <t>(sej-lste@fr.ch)</t>
    </r>
    <r>
      <rPr>
        <u/>
        <sz val="10"/>
        <color indexed="8"/>
        <rFont val="Arial"/>
        <family val="2"/>
      </rPr>
      <t xml:space="preserve"> avec les annexes.</t>
    </r>
    <r>
      <rPr>
        <b/>
        <sz val="10"/>
        <color indexed="8"/>
        <rFont val="Arial"/>
        <family val="2"/>
      </rPr>
      <t xml:space="preserve">
</t>
    </r>
    <r>
      <rPr>
        <sz val="10"/>
        <color indexed="8"/>
        <rFont val="Arial"/>
        <family val="2"/>
      </rPr>
      <t xml:space="preserve">
Le</t>
    </r>
    <r>
      <rPr>
        <b/>
        <sz val="10"/>
        <color indexed="8"/>
        <rFont val="Arial"/>
        <family val="2"/>
      </rPr>
      <t xml:space="preserve"> </t>
    </r>
    <r>
      <rPr>
        <sz val="10"/>
        <color indexed="8"/>
        <rFont val="Arial"/>
        <family val="2"/>
      </rPr>
      <t xml:space="preserve">solde de la subvention sera versée après réception des documents demandés et après contrôle des données par le SEJ. 
</t>
    </r>
    <r>
      <rPr>
        <b/>
        <sz val="10"/>
        <color indexed="8"/>
        <rFont val="Arial"/>
        <family val="2"/>
      </rPr>
      <t>Objectif:</t>
    </r>
    <r>
      <rPr>
        <sz val="10"/>
        <color indexed="8"/>
        <rFont val="Arial"/>
        <family val="2"/>
      </rPr>
      <t xml:space="preserve"> permettre l'établissement d'un décompte des heures de garde effectives assurées auprès des enfants en âge préscolaire et des enfants en âge de scolarité enfantine</t>
    </r>
    <r>
      <rPr>
        <b/>
        <sz val="10"/>
        <color indexed="8"/>
        <rFont val="Arial"/>
        <family val="2"/>
      </rPr>
      <t xml:space="preserve"> accueillis en crèche.</t>
    </r>
    <r>
      <rPr>
        <sz val="10"/>
        <color indexed="8"/>
        <rFont val="Arial"/>
        <family val="2"/>
      </rPr>
      <t xml:space="preserve">
L’article 9, alinéa 3, de la loi du 9 juin 2011 sur les structures d’accueil extrafamilial de jour  (LStE) précise que le soutien financier de l’Etat est apporté sous la forme d’un forfait accordé en fonction des heures de garde effectives et du type de la structure d’accueil. L'Etat apporte un soutien financier pour la prise en charge des enfants d'âge préscolaire ainsi que celle des enfants en âge de scolarité enfantine, dans la mesure où les prestations des structures d’accueil destinées aux enfants fréquentant l’école enfantine sont complémentaires à leurs horaires.  Les structures d’accueil qui entrent dans le champ d’application du soutien financier, selon les conditions prévues par la loi, doivent ainsi fournir à l'Etat</t>
    </r>
    <r>
      <rPr>
        <b/>
        <sz val="10"/>
        <color indexed="8"/>
        <rFont val="Arial"/>
        <family val="2"/>
      </rPr>
      <t xml:space="preserve"> un décompte détaillé du nombre d’heures de garde effectives assurées auprès des enfants en âge préscolaire et des enfants fréquentant l'école enfantine.
IMPORTANT: </t>
    </r>
    <r>
      <rPr>
        <sz val="10"/>
        <color indexed="8"/>
        <rFont val="Arial"/>
        <family val="2"/>
      </rPr>
      <t xml:space="preserve">Le soutien financier de l’Etat et des employeurs/ réforme fiscale </t>
    </r>
    <r>
      <rPr>
        <u/>
        <sz val="10"/>
        <color indexed="8"/>
        <rFont val="Arial"/>
        <family val="2"/>
      </rPr>
      <t>n’est pas accordé pour la prise en charge des enfants domiciliés dans d’autres cantons</t>
    </r>
    <r>
      <rPr>
        <sz val="10"/>
        <color indexed="8"/>
        <rFont val="Arial"/>
        <family val="2"/>
      </rPr>
      <t xml:space="preserve">. La prise en charge de ces enfants ne doit pas figurer dans le décompte des heures de garde. </t>
    </r>
    <r>
      <rPr>
        <b/>
        <sz val="10"/>
        <color indexed="8"/>
        <rFont val="Arial"/>
        <family val="2"/>
      </rPr>
      <t xml:space="preserve">
</t>
    </r>
    <r>
      <rPr>
        <sz val="10"/>
        <color indexed="8"/>
        <rFont val="Arial"/>
        <family val="2"/>
      </rPr>
      <t xml:space="preserve">
</t>
    </r>
    <r>
      <rPr>
        <b/>
        <sz val="10"/>
        <color indexed="8"/>
        <rFont val="Arial"/>
        <family val="2"/>
      </rPr>
      <t>INDICATIONS:</t>
    </r>
    <r>
      <rPr>
        <sz val="10"/>
        <color indexed="8"/>
        <rFont val="Arial"/>
        <family val="2"/>
      </rPr>
      <t xml:space="preserve">
Dans le présent formulaire: Ne remplissez que les données se référant aux enfants pris en compte dans votre autorisation "crèche". 
→Si votre structure possède deux autorisations distinctes (une autorisation pour l'accueil en crèche et une autorisation pour l'accueil extrascolaire), veuillez remplir deux formulaires distincts. Dans le présent formulaire, seules doivent figurer les heures de garde effectuées auprès des enfants accueillis en crèche.Les heures de garde assurées auprès des enfants accueillis au sein de l'accueil extrascolaire doivent figurer dans le formulaire AES.
</t>
    </r>
    <r>
      <rPr>
        <b/>
        <sz val="10"/>
        <color indexed="8"/>
        <rFont val="Arial"/>
        <family val="2"/>
      </rPr>
      <t>Précisions utiles pour remplir ce questionnaire:</t>
    </r>
    <r>
      <rPr>
        <sz val="10"/>
        <color indexed="8"/>
        <rFont val="Arial"/>
        <family val="2"/>
      </rPr>
      <t xml:space="preserve">
- Enregistrer ce formulaire sur votre ordinateur avant de le compléter
- Le formulaire dûment complété doit être retourné au SEJ par mail à sej-lste@fr.ch
- Ne remplir qu'un formulaire par structure
- Prière de cocher les cases correspondantes avec le symbole "x"
- Prière de respecter le format demandé pour certaines informations (ex: format date [JJ.MM.AAAA=16.09.2010]
- Prière d'inscrire les chiffres sans ponctuation ou précisions particulières (exemple: 5000 et non 5000.- ou 5'000)
- Ce formulaire est composé de plusieurs fichiers (voir onglets en bas de l'écran). 
Le Service de l'enfance et de la jeunesse se tient à disposition pour tout complément d'information + 41 (0)26.305 15 30 </t>
    </r>
  </si>
  <si>
    <r>
      <t xml:space="preserve">Pour obtenir le soutien financier de l'Etat, votre structure doit transmettre au SEJ un </t>
    </r>
    <r>
      <rPr>
        <b/>
        <sz val="10"/>
        <color indexed="8"/>
        <rFont val="Arial"/>
        <family val="2"/>
      </rPr>
      <t>décompte détaillé des heures de garde effectives assurées auprès des enfants accueillis en crèche</t>
    </r>
    <r>
      <rPr>
        <sz val="10"/>
        <color indexed="8"/>
        <rFont val="Arial"/>
        <family val="2"/>
      </rPr>
      <t>. La présente annexe propose d'effectuer ce calcul sur la base du décompte du nombre d'unités d'accueil total effectués par votre structure</t>
    </r>
    <r>
      <rPr>
        <b/>
        <sz val="10"/>
        <color indexed="8"/>
        <rFont val="Arial"/>
        <family val="2"/>
      </rPr>
      <t xml:space="preserve"> (=</t>
    </r>
    <r>
      <rPr>
        <b/>
        <u/>
        <sz val="10"/>
        <color indexed="8"/>
        <rFont val="Arial"/>
        <family val="2"/>
      </rPr>
      <t>nombre total d'unités facturées</t>
    </r>
    <r>
      <rPr>
        <b/>
        <sz val="10"/>
        <color indexed="8"/>
        <rFont val="Arial"/>
        <family val="2"/>
      </rPr>
      <t xml:space="preserve"> aux parents pour l'accueil des enfants en crèche_données par mois).</t>
    </r>
    <r>
      <rPr>
        <sz val="10"/>
        <color indexed="8"/>
        <rFont val="Arial"/>
        <family val="2"/>
      </rPr>
      <t xml:space="preserve">
→ </t>
    </r>
    <r>
      <rPr>
        <b/>
        <sz val="10"/>
        <color indexed="8"/>
        <rFont val="Arial"/>
        <family val="2"/>
      </rPr>
      <t xml:space="preserve">L'annexe II </t>
    </r>
    <r>
      <rPr>
        <sz val="10"/>
        <color indexed="8"/>
        <rFont val="Arial"/>
        <family val="2"/>
      </rPr>
      <t xml:space="preserve">s'adresse aux structures qui </t>
    </r>
    <r>
      <rPr>
        <u/>
        <sz val="10"/>
        <color indexed="8"/>
        <rFont val="Arial"/>
        <family val="2"/>
      </rPr>
      <t xml:space="preserve">tiennent déjà à jour un décompte du nombre d'unités d'accueil-enfants </t>
    </r>
    <r>
      <rPr>
        <b/>
        <u/>
        <sz val="10"/>
        <color indexed="36"/>
        <rFont val="Arial"/>
        <family val="2"/>
      </rPr>
      <t>facturées</t>
    </r>
    <r>
      <rPr>
        <u/>
        <sz val="10"/>
        <color indexed="8"/>
        <rFont val="Arial"/>
        <family val="2"/>
      </rPr>
      <t xml:space="preserve"> </t>
    </r>
    <r>
      <rPr>
        <sz val="10"/>
        <color indexed="8"/>
        <rFont val="Arial"/>
        <family val="2"/>
      </rPr>
      <t xml:space="preserve">durant une période donnée. En annexe, à titre </t>
    </r>
    <r>
      <rPr>
        <b/>
        <sz val="10"/>
        <color indexed="8"/>
        <rFont val="Arial"/>
        <family val="2"/>
      </rPr>
      <t>de justificatif</t>
    </r>
    <r>
      <rPr>
        <sz val="10"/>
        <color indexed="8"/>
        <rFont val="Arial"/>
        <family val="2"/>
      </rPr>
      <t xml:space="preserve">, nous vous prions de nous remettre le décompte spécifique établi par votre structure.
</t>
    </r>
    <r>
      <rPr>
        <b/>
        <sz val="10"/>
        <color indexed="8"/>
        <rFont val="Arial"/>
        <family val="2"/>
      </rPr>
      <t xml:space="preserve">
ATTENTION:</t>
    </r>
    <r>
      <rPr>
        <sz val="10"/>
        <color indexed="8"/>
        <rFont val="Arial"/>
        <family val="2"/>
      </rPr>
      <t xml:space="preserve">
→ Inscrire dans l'annexe II uniquement les données se référant à l'accueil des enfants dans l'offre "crèche".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</si>
</sst>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dd/mm/yy;@"/>
    <numFmt numFmtId="166" formatCode="#,##0.00;\-#,##0.00;&quot;-&quot;"/>
  </numFmts>
  <fonts count="97"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10"/>
      <name val="Arial"/>
      <family val="2"/>
    </font>
    <font>
      <b/>
      <sz val="11"/>
      <name val="Arial"/>
      <family val="2"/>
    </font>
    <font>
      <sz val="9"/>
      <name val="Arial"/>
      <family val="2"/>
    </font>
    <font>
      <b/>
      <sz val="10"/>
      <name val="Arial"/>
      <family val="2"/>
    </font>
    <font>
      <b/>
      <sz val="9"/>
      <name val="Arial"/>
      <family val="2"/>
    </font>
    <font>
      <u/>
      <sz val="10"/>
      <color indexed="12"/>
      <name val="Arial"/>
      <family val="2"/>
    </font>
    <font>
      <u/>
      <sz val="10"/>
      <color indexed="36"/>
      <name val="Arial"/>
      <family val="2"/>
    </font>
    <font>
      <i/>
      <sz val="10"/>
      <name val="Arial"/>
      <family val="2"/>
    </font>
    <font>
      <sz val="10"/>
      <color indexed="10"/>
      <name val="Arial"/>
      <family val="2"/>
    </font>
    <font>
      <b/>
      <sz val="14"/>
      <name val="Arial"/>
      <family val="2"/>
    </font>
    <font>
      <sz val="8"/>
      <name val="Arial"/>
      <family val="2"/>
    </font>
    <font>
      <sz val="8"/>
      <color indexed="8"/>
      <name val="Arial"/>
      <family val="2"/>
    </font>
    <font>
      <sz val="8"/>
      <color indexed="8"/>
      <name val="Calibri"/>
      <family val="2"/>
    </font>
    <font>
      <b/>
      <sz val="13.5"/>
      <name val="Arial"/>
      <family val="2"/>
    </font>
    <font>
      <b/>
      <sz val="11"/>
      <color indexed="8"/>
      <name val="Arial"/>
      <family val="2"/>
    </font>
    <font>
      <b/>
      <sz val="8"/>
      <color indexed="57"/>
      <name val="Arial"/>
      <family val="2"/>
    </font>
    <font>
      <sz val="8"/>
      <color indexed="57"/>
      <name val="Arial"/>
      <family val="2"/>
    </font>
    <font>
      <u/>
      <sz val="10"/>
      <color indexed="8"/>
      <name val="Arial"/>
      <family val="2"/>
    </font>
    <font>
      <b/>
      <sz val="10"/>
      <color indexed="10"/>
      <name val="Calibri"/>
      <family val="2"/>
    </font>
    <font>
      <b/>
      <sz val="10"/>
      <color indexed="10"/>
      <name val="Arial"/>
      <family val="2"/>
    </font>
    <font>
      <sz val="11"/>
      <color indexed="8"/>
      <name val="Arial"/>
      <family val="2"/>
    </font>
    <font>
      <b/>
      <sz val="14"/>
      <color indexed="8"/>
      <name val="Arial"/>
      <family val="2"/>
    </font>
    <font>
      <sz val="8"/>
      <color indexed="18"/>
      <name val="Arial"/>
      <family val="2"/>
    </font>
    <font>
      <b/>
      <sz val="11"/>
      <color indexed="10"/>
      <name val="Arial"/>
      <family val="2"/>
    </font>
    <font>
      <b/>
      <u/>
      <sz val="14"/>
      <color indexed="10"/>
      <name val="Calibri"/>
      <family val="2"/>
    </font>
    <font>
      <b/>
      <sz val="11"/>
      <color indexed="8"/>
      <name val="Calibri"/>
      <family val="2"/>
    </font>
    <font>
      <b/>
      <sz val="12"/>
      <name val="Calibri"/>
      <family val="2"/>
    </font>
    <font>
      <sz val="11"/>
      <name val="Calibri"/>
      <family val="2"/>
    </font>
    <font>
      <sz val="12"/>
      <name val="Arial"/>
      <family val="2"/>
    </font>
    <font>
      <b/>
      <sz val="12"/>
      <name val="Arial"/>
      <family val="2"/>
    </font>
    <font>
      <sz val="12"/>
      <color indexed="8"/>
      <name val="Calibri"/>
      <family val="2"/>
    </font>
    <font>
      <i/>
      <u/>
      <sz val="10"/>
      <name val="Arial"/>
      <family val="2"/>
    </font>
    <font>
      <i/>
      <u/>
      <sz val="11"/>
      <color indexed="8"/>
      <name val="Calibri"/>
      <family val="2"/>
    </font>
    <font>
      <b/>
      <sz val="14"/>
      <color indexed="8"/>
      <name val="Calibri"/>
      <family val="2"/>
    </font>
    <font>
      <sz val="11"/>
      <name val="Arial"/>
      <family val="2"/>
    </font>
    <font>
      <b/>
      <u/>
      <sz val="10"/>
      <color indexed="8"/>
      <name val="Arial"/>
      <family val="2"/>
    </font>
    <font>
      <b/>
      <sz val="12"/>
      <color indexed="10"/>
      <name val="Arial"/>
      <family val="2"/>
    </font>
    <font>
      <b/>
      <sz val="8"/>
      <color indexed="9"/>
      <name val="Arial"/>
      <family val="2"/>
    </font>
    <font>
      <b/>
      <sz val="8"/>
      <color indexed="10"/>
      <name val="Arial"/>
      <family val="2"/>
    </font>
    <font>
      <sz val="9"/>
      <color indexed="62"/>
      <name val="Arial"/>
      <family val="2"/>
    </font>
    <font>
      <b/>
      <sz val="9"/>
      <color indexed="62"/>
      <name val="Arial"/>
      <family val="2"/>
    </font>
    <font>
      <b/>
      <sz val="10"/>
      <color indexed="12"/>
      <name val="Arial"/>
      <family val="2"/>
    </font>
    <font>
      <b/>
      <sz val="10"/>
      <color indexed="36"/>
      <name val="Arial"/>
      <family val="2"/>
    </font>
    <font>
      <b/>
      <u/>
      <sz val="10"/>
      <color indexed="36"/>
      <name val="Arial"/>
      <family val="2"/>
    </font>
    <font>
      <u/>
      <sz val="10"/>
      <name val="Arial"/>
      <family val="2"/>
    </font>
    <font>
      <sz val="10"/>
      <color indexed="30"/>
      <name val="Arial"/>
      <family val="2"/>
    </font>
    <font>
      <b/>
      <sz val="9"/>
      <color indexed="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1"/>
      <color theme="1"/>
      <name val="Arial"/>
      <family val="2"/>
    </font>
    <font>
      <b/>
      <sz val="14"/>
      <color theme="1"/>
      <name val="Arial"/>
      <family val="2"/>
    </font>
    <font>
      <b/>
      <sz val="10"/>
      <color theme="1"/>
      <name val="Arial"/>
      <family val="2"/>
    </font>
    <font>
      <b/>
      <sz val="12"/>
      <color theme="1"/>
      <name val="Arial"/>
      <family val="2"/>
    </font>
    <font>
      <sz val="10"/>
      <color theme="1"/>
      <name val="Arial"/>
      <family val="2"/>
    </font>
    <font>
      <b/>
      <sz val="13.5"/>
      <color theme="1"/>
      <name val="Arial"/>
      <family val="2"/>
    </font>
    <font>
      <sz val="10"/>
      <color rgb="FFFF0000"/>
      <name val="Arial"/>
      <family val="2"/>
    </font>
    <font>
      <sz val="8"/>
      <color theme="3" tint="0.59999389629810485"/>
      <name val="Arial"/>
      <family val="2"/>
    </font>
    <font>
      <b/>
      <sz val="12"/>
      <color theme="3" tint="0.59999389629810485"/>
      <name val="Arial"/>
      <family val="2"/>
    </font>
    <font>
      <b/>
      <sz val="11"/>
      <color rgb="FFFF0000"/>
      <name val="Arial"/>
      <family val="2"/>
    </font>
    <font>
      <b/>
      <sz val="10"/>
      <color rgb="FFFF0000"/>
      <name val="Arial"/>
      <family val="2"/>
    </font>
    <font>
      <sz val="8"/>
      <color theme="6" tint="-0.249977111117893"/>
      <name val="Arial"/>
      <family val="2"/>
    </font>
    <font>
      <sz val="10"/>
      <color theme="1"/>
      <name val="Calibri"/>
      <family val="2"/>
      <scheme val="minor"/>
    </font>
    <font>
      <sz val="11"/>
      <color rgb="FFFF0000"/>
      <name val="Arial"/>
      <family val="2"/>
    </font>
    <font>
      <sz val="8"/>
      <color rgb="FFFF0000"/>
      <name val="Arial"/>
      <family val="2"/>
    </font>
    <font>
      <sz val="8"/>
      <color theme="1"/>
      <name val="Arial"/>
      <family val="2"/>
    </font>
    <font>
      <sz val="11"/>
      <name val="Calibri"/>
      <family val="2"/>
      <scheme val="minor"/>
    </font>
    <font>
      <i/>
      <sz val="12"/>
      <color theme="1"/>
      <name val="Arial"/>
      <family val="2"/>
    </font>
    <font>
      <sz val="11"/>
      <color theme="4" tint="0.59999389629810485"/>
      <name val="Arial"/>
      <family val="2"/>
    </font>
    <font>
      <b/>
      <sz val="10"/>
      <color theme="0"/>
      <name val="Arial"/>
      <family val="2"/>
    </font>
    <font>
      <b/>
      <i/>
      <sz val="10"/>
      <color theme="0"/>
      <name val="Arial"/>
      <family val="2"/>
    </font>
    <font>
      <i/>
      <sz val="8"/>
      <color rgb="FFFF0000"/>
      <name val="Arial"/>
      <family val="2"/>
    </font>
    <font>
      <sz val="8"/>
      <color theme="1"/>
      <name val="Calibri"/>
      <family val="2"/>
      <scheme val="minor"/>
    </font>
    <font>
      <sz val="9"/>
      <color theme="1"/>
      <name val="Arial"/>
      <family val="2"/>
    </font>
    <font>
      <b/>
      <sz val="9"/>
      <color theme="1"/>
      <name val="Arial"/>
      <family val="2"/>
    </font>
    <font>
      <sz val="9"/>
      <color theme="1"/>
      <name val="Calibri"/>
      <family val="2"/>
      <scheme val="minor"/>
    </font>
    <font>
      <i/>
      <sz val="10"/>
      <color theme="1"/>
      <name val="Arial"/>
      <family val="2"/>
    </font>
    <font>
      <sz val="7.5"/>
      <color rgb="FFFF0000"/>
      <name val="Arial"/>
      <family val="2"/>
    </font>
    <font>
      <b/>
      <sz val="12"/>
      <color theme="1"/>
      <name val="Calibri"/>
      <family val="2"/>
    </font>
    <font>
      <u/>
      <sz val="11"/>
      <color theme="1"/>
      <name val="Calibri"/>
      <family val="2"/>
      <scheme val="minor"/>
    </font>
    <font>
      <sz val="14"/>
      <color theme="1"/>
      <name val="Calibri"/>
      <family val="2"/>
    </font>
    <font>
      <sz val="8"/>
      <color rgb="FF1A10DE"/>
      <name val="Arial"/>
      <family val="2"/>
    </font>
    <font>
      <b/>
      <sz val="8"/>
      <color rgb="FF1A10DE"/>
      <name val="Arial"/>
      <family val="2"/>
    </font>
    <font>
      <sz val="9"/>
      <color theme="4" tint="-0.249977111117893"/>
      <name val="Arial"/>
      <family val="2"/>
    </font>
    <font>
      <b/>
      <sz val="9"/>
      <color theme="4" tint="-0.249977111117893"/>
      <name val="Arial"/>
      <family val="2"/>
    </font>
    <font>
      <b/>
      <sz val="11"/>
      <color rgb="FFFF0000"/>
      <name val="Calibri"/>
      <family val="2"/>
      <scheme val="minor"/>
    </font>
    <font>
      <b/>
      <sz val="28"/>
      <color theme="1"/>
      <name val="Arial"/>
      <family val="2"/>
    </font>
    <font>
      <sz val="10"/>
      <name val="Calibri"/>
      <family val="2"/>
      <scheme val="minor"/>
    </font>
    <font>
      <b/>
      <sz val="11"/>
      <name val="Calibri"/>
      <family val="2"/>
      <scheme val="minor"/>
    </font>
    <font>
      <sz val="9"/>
      <color rgb="FFFF0000"/>
      <name val="Arial"/>
      <family val="2"/>
    </font>
    <font>
      <sz val="11"/>
      <color theme="0"/>
      <name val="Arial"/>
      <family val="2"/>
    </font>
    <font>
      <b/>
      <sz val="11"/>
      <color theme="0"/>
      <name val="Calibri"/>
      <family val="2"/>
      <scheme val="minor"/>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rgb="FFE8FEEB"/>
        <bgColor indexed="64"/>
      </patternFill>
    </fill>
    <fill>
      <patternFill patternType="solid">
        <fgColor rgb="FFCCFFCC"/>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4" tint="0.59996337778862885"/>
        <bgColor indexed="64"/>
      </patternFill>
    </fill>
    <fill>
      <patternFill patternType="solid">
        <fgColor rgb="FFAAC2DE"/>
        <bgColor indexed="64"/>
      </patternFill>
    </fill>
    <fill>
      <patternFill patternType="solid">
        <fgColor theme="4" tint="-0.24994659260841701"/>
        <bgColor indexed="64"/>
      </patternFill>
    </fill>
    <fill>
      <patternFill patternType="solid">
        <fgColor theme="9" tint="0.79998168889431442"/>
        <bgColor indexed="64"/>
      </patternFill>
    </fill>
    <fill>
      <patternFill patternType="solid">
        <fgColor theme="3" tint="0.3999450666829432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rgb="FFB5CEED"/>
        <bgColor indexed="64"/>
      </patternFill>
    </fill>
    <fill>
      <patternFill patternType="solid">
        <fgColor theme="4" tint="0.39994506668294322"/>
        <bgColor indexed="64"/>
      </patternFill>
    </fill>
    <fill>
      <patternFill patternType="solid">
        <fgColor theme="5" tint="0.79998168889431442"/>
        <bgColor indexed="64"/>
      </patternFill>
    </fill>
    <fill>
      <patternFill patternType="solid">
        <fgColor theme="3" tint="0.79998168889431442"/>
        <bgColor indexed="64"/>
      </patternFill>
    </fill>
  </fills>
  <borders count="107">
    <border>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57"/>
      </left>
      <right style="medium">
        <color indexed="9"/>
      </right>
      <top style="medium">
        <color indexed="57"/>
      </top>
      <bottom style="medium">
        <color indexed="9"/>
      </bottom>
      <diagonal/>
    </border>
    <border>
      <left style="medium">
        <color indexed="9"/>
      </left>
      <right style="medium">
        <color indexed="9"/>
      </right>
      <top style="medium">
        <color indexed="57"/>
      </top>
      <bottom style="medium">
        <color indexed="9"/>
      </bottom>
      <diagonal/>
    </border>
    <border>
      <left style="medium">
        <color indexed="9"/>
      </left>
      <right style="medium">
        <color indexed="57"/>
      </right>
      <top style="medium">
        <color indexed="57"/>
      </top>
      <bottom style="medium">
        <color indexed="9"/>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hair">
        <color indexed="9"/>
      </left>
      <right/>
      <top style="hair">
        <color indexed="9"/>
      </top>
      <bottom style="hair">
        <color indexed="9"/>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9"/>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9"/>
      </top>
      <bottom/>
      <diagonal/>
    </border>
    <border>
      <left/>
      <right style="hair">
        <color indexed="9"/>
      </right>
      <top style="hair">
        <color indexed="9"/>
      </top>
      <bottom/>
      <diagonal/>
    </border>
    <border>
      <left/>
      <right/>
      <top style="hair">
        <color indexed="9"/>
      </top>
      <bottom style="hair">
        <color indexed="9"/>
      </bottom>
      <diagonal/>
    </border>
    <border>
      <left/>
      <right style="hair">
        <color indexed="9"/>
      </right>
      <top style="hair">
        <color indexed="9"/>
      </top>
      <bottom style="hair">
        <color indexed="9"/>
      </bottom>
      <diagonal/>
    </border>
    <border>
      <left style="hair">
        <color indexed="9"/>
      </left>
      <right/>
      <top style="hair">
        <color indexed="9"/>
      </top>
      <bottom/>
      <diagonal/>
    </border>
    <border>
      <left style="hair">
        <color indexed="9"/>
      </left>
      <right/>
      <top/>
      <bottom/>
      <diagonal/>
    </border>
    <border>
      <left style="hair">
        <color indexed="9"/>
      </left>
      <right/>
      <top/>
      <bottom style="hair">
        <color indexed="9"/>
      </bottom>
      <diagonal/>
    </border>
    <border>
      <left/>
      <right/>
      <top/>
      <bottom style="hair">
        <color indexed="9"/>
      </bottom>
      <diagonal/>
    </border>
    <border>
      <left/>
      <right style="hair">
        <color indexed="9"/>
      </right>
      <top/>
      <bottom style="hair">
        <color indexed="9"/>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right/>
      <top style="medium">
        <color theme="0"/>
      </top>
      <bottom style="medium">
        <color theme="0"/>
      </bottom>
      <diagonal/>
    </border>
    <border>
      <left style="thin">
        <color theme="0"/>
      </left>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0"/>
      </bottom>
      <diagonal/>
    </border>
    <border>
      <left style="medium">
        <color rgb="FF30F835"/>
      </left>
      <right style="medium">
        <color theme="0"/>
      </right>
      <top style="medium">
        <color rgb="FF30F835"/>
      </top>
      <bottom style="medium">
        <color theme="0"/>
      </bottom>
      <diagonal/>
    </border>
    <border>
      <left style="medium">
        <color theme="0"/>
      </left>
      <right style="medium">
        <color theme="0"/>
      </right>
      <top style="medium">
        <color rgb="FF30F835"/>
      </top>
      <bottom style="medium">
        <color theme="0"/>
      </bottom>
      <diagonal/>
    </border>
    <border>
      <left style="medium">
        <color rgb="FF30F835"/>
      </left>
      <right style="medium">
        <color theme="0"/>
      </right>
      <top/>
      <bottom style="medium">
        <color theme="0"/>
      </bottom>
      <diagonal/>
    </border>
    <border>
      <left style="medium">
        <color theme="0"/>
      </left>
      <right style="medium">
        <color theme="0"/>
      </right>
      <top/>
      <bottom style="medium">
        <color theme="0"/>
      </bottom>
      <diagonal/>
    </border>
    <border>
      <left style="medium">
        <color rgb="FF30F835"/>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rgb="FF30F835"/>
      </left>
      <right/>
      <top/>
      <bottom/>
      <diagonal/>
    </border>
    <border>
      <left/>
      <right style="medium">
        <color rgb="FF30F835"/>
      </right>
      <top/>
      <bottom/>
      <diagonal/>
    </border>
    <border>
      <left style="medium">
        <color rgb="FF30F835"/>
      </left>
      <right/>
      <top/>
      <bottom style="medium">
        <color rgb="FF30F835"/>
      </bottom>
      <diagonal/>
    </border>
    <border>
      <left/>
      <right/>
      <top/>
      <bottom style="medium">
        <color rgb="FF30F835"/>
      </bottom>
      <diagonal/>
    </border>
    <border>
      <left/>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style="thin">
        <color theme="1"/>
      </right>
      <top/>
      <bottom style="thin">
        <color theme="1"/>
      </bottom>
      <diagonal/>
    </border>
    <border>
      <left/>
      <right style="medium">
        <color indexed="57"/>
      </right>
      <top style="medium">
        <color theme="0"/>
      </top>
      <bottom style="medium">
        <color theme="0"/>
      </bottom>
      <diagonal/>
    </border>
    <border>
      <left/>
      <right style="medium">
        <color indexed="57"/>
      </right>
      <top style="medium">
        <color theme="0"/>
      </top>
      <bottom/>
      <diagonal/>
    </border>
    <border>
      <left/>
      <right style="thick">
        <color theme="0"/>
      </right>
      <top style="thick">
        <color theme="0"/>
      </top>
      <bottom style="thick">
        <color theme="0"/>
      </bottom>
      <diagonal/>
    </border>
    <border>
      <left style="thin">
        <color theme="3"/>
      </left>
      <right style="thin">
        <color theme="3"/>
      </right>
      <top style="thin">
        <color theme="3"/>
      </top>
      <bottom style="thin">
        <color theme="3"/>
      </bottom>
      <diagonal/>
    </border>
    <border>
      <left/>
      <right/>
      <top style="thin">
        <color theme="0"/>
      </top>
      <bottom/>
      <diagonal/>
    </border>
    <border>
      <left/>
      <right/>
      <top/>
      <bottom style="medium">
        <color theme="0"/>
      </bottom>
      <diagonal/>
    </border>
    <border>
      <left style="medium">
        <color theme="0"/>
      </left>
      <right style="medium">
        <color rgb="FF30F835"/>
      </right>
      <top style="medium">
        <color rgb="FF30F835"/>
      </top>
      <bottom style="medium">
        <color theme="0"/>
      </bottom>
      <diagonal/>
    </border>
    <border>
      <left style="medium">
        <color theme="0"/>
      </left>
      <right style="medium">
        <color rgb="FF30F835"/>
      </right>
      <top/>
      <bottom style="medium">
        <color theme="0"/>
      </bottom>
      <diagonal/>
    </border>
    <border>
      <left style="medium">
        <color theme="0"/>
      </left>
      <right style="medium">
        <color rgb="FF30F835"/>
      </right>
      <top style="medium">
        <color theme="0"/>
      </top>
      <bottom style="medium">
        <color theme="0"/>
      </bottom>
      <diagonal/>
    </border>
    <border>
      <left/>
      <right style="medium">
        <color rgb="FF30F835"/>
      </right>
      <top/>
      <bottom style="medium">
        <color rgb="FF30F835"/>
      </bottom>
      <diagonal/>
    </border>
    <border>
      <left style="hair">
        <color theme="1"/>
      </left>
      <right style="hair">
        <color theme="1"/>
      </right>
      <top style="hair">
        <color theme="1"/>
      </top>
      <bottom style="hair">
        <color theme="1"/>
      </bottom>
      <diagonal/>
    </border>
    <border>
      <left style="thin">
        <color theme="1"/>
      </left>
      <right style="thin">
        <color theme="0"/>
      </right>
      <top style="thin">
        <color theme="1"/>
      </top>
      <bottom style="thin">
        <color theme="0"/>
      </bottom>
      <diagonal/>
    </border>
    <border>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1"/>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0"/>
      </right>
      <top style="thin">
        <color theme="0"/>
      </top>
      <bottom style="thin">
        <color theme="1"/>
      </bottom>
      <diagonal/>
    </border>
    <border>
      <left/>
      <right style="thin">
        <color theme="0"/>
      </right>
      <top style="thin">
        <color theme="0"/>
      </top>
      <bottom style="thin">
        <color theme="1"/>
      </bottom>
      <diagonal/>
    </border>
    <border>
      <left style="thin">
        <color theme="0"/>
      </left>
      <right style="thin">
        <color theme="0"/>
      </right>
      <top/>
      <bottom/>
      <diagonal/>
    </border>
    <border>
      <left style="thin">
        <color theme="0"/>
      </left>
      <right/>
      <top/>
      <bottom/>
      <diagonal/>
    </border>
    <border>
      <left style="thin">
        <color theme="1"/>
      </left>
      <right/>
      <top style="thin">
        <color theme="0"/>
      </top>
      <bottom style="thin">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thin">
        <color theme="3" tint="0.59996337778862885"/>
      </left>
      <right/>
      <top style="thin">
        <color theme="3" tint="0.59996337778862885"/>
      </top>
      <bottom style="thin">
        <color theme="0"/>
      </bottom>
      <diagonal/>
    </border>
    <border>
      <left style="thin">
        <color theme="3" tint="0.59996337778862885"/>
      </left>
      <right style="thin">
        <color theme="3" tint="0.59996337778862885"/>
      </right>
      <top style="thin">
        <color theme="3" tint="0.59996337778862885"/>
      </top>
      <bottom style="thin">
        <color theme="0"/>
      </bottom>
      <diagonal/>
    </border>
    <border>
      <left/>
      <right style="thin">
        <color theme="0"/>
      </right>
      <top/>
      <bottom/>
      <diagonal/>
    </border>
    <border>
      <left style="medium">
        <color rgb="FFFF0000"/>
      </left>
      <right style="medium">
        <color rgb="FFFF0000"/>
      </right>
      <top style="medium">
        <color rgb="FFFF0000"/>
      </top>
      <bottom style="medium">
        <color rgb="FFFF0000"/>
      </bottom>
      <diagonal/>
    </border>
    <border>
      <left/>
      <right/>
      <top/>
      <bottom style="thin">
        <color theme="0"/>
      </bottom>
      <diagonal/>
    </border>
    <border>
      <left/>
      <right/>
      <top/>
      <bottom style="thin">
        <color theme="3" tint="0.59996337778862885"/>
      </bottom>
      <diagonal/>
    </border>
    <border>
      <left/>
      <right style="thin">
        <color theme="0"/>
      </right>
      <top style="thin">
        <color theme="0"/>
      </top>
      <bottom/>
      <diagonal/>
    </border>
    <border>
      <left/>
      <right style="thin">
        <color theme="0"/>
      </right>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right style="thick">
        <color theme="0"/>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64" fontId="51" fillId="0" borderId="0" applyFont="0" applyFill="0" applyBorder="0" applyAlignment="0" applyProtection="0"/>
    <xf numFmtId="0" fontId="4" fillId="0" borderId="0"/>
    <xf numFmtId="0" fontId="51" fillId="0" borderId="0"/>
  </cellStyleXfs>
  <cellXfs count="439">
    <xf numFmtId="0" fontId="0" fillId="0" borderId="0" xfId="0"/>
    <xf numFmtId="0" fontId="0" fillId="4" borderId="0" xfId="0" applyFill="1"/>
    <xf numFmtId="0" fontId="54" fillId="4" borderId="0" xfId="0" applyFont="1" applyFill="1"/>
    <xf numFmtId="0" fontId="55" fillId="4" borderId="0" xfId="0" applyFont="1" applyFill="1"/>
    <xf numFmtId="0" fontId="56" fillId="4" borderId="0" xfId="0" applyFont="1" applyFill="1"/>
    <xf numFmtId="0" fontId="57" fillId="4" borderId="0" xfId="0" applyFont="1" applyFill="1"/>
    <xf numFmtId="0" fontId="58" fillId="4" borderId="0" xfId="0" applyFont="1" applyFill="1"/>
    <xf numFmtId="0" fontId="54" fillId="4" borderId="1" xfId="0" applyFont="1" applyFill="1" applyBorder="1"/>
    <xf numFmtId="0" fontId="59" fillId="4" borderId="0" xfId="0" applyFont="1" applyFill="1"/>
    <xf numFmtId="0" fontId="54" fillId="4" borderId="47" xfId="0" applyFont="1" applyFill="1" applyBorder="1"/>
    <xf numFmtId="0" fontId="0" fillId="4" borderId="48" xfId="0" applyFill="1" applyBorder="1"/>
    <xf numFmtId="0" fontId="54" fillId="4" borderId="48" xfId="0" applyFont="1" applyFill="1" applyBorder="1"/>
    <xf numFmtId="0" fontId="0" fillId="0" borderId="48" xfId="0" applyBorder="1" applyAlignment="1">
      <alignment wrapText="1"/>
    </xf>
    <xf numFmtId="0" fontId="59" fillId="4" borderId="48" xfId="0" applyFont="1" applyFill="1" applyBorder="1"/>
    <xf numFmtId="0" fontId="57" fillId="4" borderId="48" xfId="0" applyFont="1" applyFill="1" applyBorder="1"/>
    <xf numFmtId="49" fontId="4" fillId="4" borderId="0" xfId="4" applyNumberFormat="1" applyFill="1"/>
    <xf numFmtId="49" fontId="4" fillId="4" borderId="0" xfId="4" applyNumberFormat="1" applyFill="1" applyAlignment="1">
      <alignment horizontal="left"/>
    </xf>
    <xf numFmtId="49" fontId="13" fillId="4" borderId="0" xfId="4" applyNumberFormat="1" applyFont="1" applyFill="1" applyAlignment="1">
      <alignment horizontal="left"/>
    </xf>
    <xf numFmtId="49" fontId="6" fillId="4" borderId="0" xfId="4" applyNumberFormat="1" applyFont="1" applyFill="1" applyAlignment="1">
      <alignment horizontal="left"/>
    </xf>
    <xf numFmtId="3" fontId="4" fillId="4" borderId="0" xfId="4" applyNumberFormat="1" applyFill="1"/>
    <xf numFmtId="49" fontId="4" fillId="4" borderId="0" xfId="4" quotePrefix="1" applyNumberFormat="1" applyFill="1" applyAlignment="1">
      <alignment horizontal="center"/>
    </xf>
    <xf numFmtId="49" fontId="8" fillId="4" borderId="0" xfId="4" applyNumberFormat="1" applyFont="1" applyFill="1" applyAlignment="1">
      <alignment horizontal="center"/>
    </xf>
    <xf numFmtId="49" fontId="7" fillId="4" borderId="0" xfId="4" applyNumberFormat="1" applyFont="1" applyFill="1" applyAlignment="1">
      <alignment horizontal="left"/>
    </xf>
    <xf numFmtId="0" fontId="7" fillId="4" borderId="0" xfId="4" applyFont="1" applyFill="1"/>
    <xf numFmtId="49" fontId="4" fillId="4" borderId="49" xfId="4" applyNumberFormat="1" applyFill="1" applyBorder="1"/>
    <xf numFmtId="0" fontId="4" fillId="0" borderId="0" xfId="0" applyFont="1"/>
    <xf numFmtId="0" fontId="4" fillId="4" borderId="0" xfId="0" applyFont="1" applyFill="1"/>
    <xf numFmtId="0" fontId="59" fillId="4" borderId="2" xfId="0" applyFont="1" applyFill="1" applyBorder="1"/>
    <xf numFmtId="0" fontId="0" fillId="4" borderId="3" xfId="0" applyFill="1" applyBorder="1"/>
    <xf numFmtId="0" fontId="59" fillId="4" borderId="3" xfId="0" applyFont="1" applyFill="1" applyBorder="1"/>
    <xf numFmtId="0" fontId="59" fillId="4" borderId="4" xfId="0" applyFont="1" applyFill="1" applyBorder="1"/>
    <xf numFmtId="0" fontId="57" fillId="4" borderId="5" xfId="0" applyFont="1" applyFill="1" applyBorder="1"/>
    <xf numFmtId="0" fontId="59" fillId="4" borderId="6" xfId="0" applyFont="1" applyFill="1" applyBorder="1"/>
    <xf numFmtId="0" fontId="59" fillId="4" borderId="5" xfId="0" applyFont="1" applyFill="1" applyBorder="1"/>
    <xf numFmtId="0" fontId="57" fillId="4" borderId="7" xfId="0" applyFont="1" applyFill="1" applyBorder="1"/>
    <xf numFmtId="0" fontId="0" fillId="4" borderId="8" xfId="0" applyFill="1" applyBorder="1"/>
    <xf numFmtId="0" fontId="59" fillId="4" borderId="8" xfId="0" applyFont="1" applyFill="1" applyBorder="1"/>
    <xf numFmtId="0" fontId="59" fillId="4" borderId="9" xfId="0" applyFont="1" applyFill="1" applyBorder="1"/>
    <xf numFmtId="49" fontId="4" fillId="4" borderId="47" xfId="4" applyNumberFormat="1" applyFill="1" applyBorder="1"/>
    <xf numFmtId="49" fontId="4" fillId="4" borderId="50" xfId="4" applyNumberFormat="1" applyFill="1" applyBorder="1"/>
    <xf numFmtId="49" fontId="7" fillId="4" borderId="50" xfId="4" applyNumberFormat="1" applyFont="1" applyFill="1" applyBorder="1"/>
    <xf numFmtId="49" fontId="7" fillId="0" borderId="51" xfId="4" applyNumberFormat="1" applyFont="1" applyBorder="1" applyAlignment="1">
      <alignment horizontal="left" wrapText="1"/>
    </xf>
    <xf numFmtId="0" fontId="7" fillId="4" borderId="51" xfId="4" applyFont="1" applyFill="1" applyBorder="1" applyAlignment="1">
      <alignment horizontal="center"/>
    </xf>
    <xf numFmtId="49" fontId="4" fillId="0" borderId="0" xfId="0" applyNumberFormat="1" applyFont="1"/>
    <xf numFmtId="0" fontId="60" fillId="4" borderId="0" xfId="0" applyFont="1" applyFill="1"/>
    <xf numFmtId="0" fontId="60" fillId="4" borderId="47" xfId="0" applyFont="1" applyFill="1" applyBorder="1"/>
    <xf numFmtId="49" fontId="17" fillId="4" borderId="0" xfId="4" applyNumberFormat="1" applyFont="1" applyFill="1" applyAlignment="1">
      <alignment horizontal="left"/>
    </xf>
    <xf numFmtId="0" fontId="4" fillId="4" borderId="0" xfId="4" applyFill="1"/>
    <xf numFmtId="3" fontId="7" fillId="0" borderId="52" xfId="4" applyNumberFormat="1" applyFont="1" applyBorder="1" applyAlignment="1">
      <alignment wrapText="1"/>
    </xf>
    <xf numFmtId="0" fontId="61" fillId="4" borderId="0" xfId="0" applyFont="1" applyFill="1"/>
    <xf numFmtId="0" fontId="15" fillId="4" borderId="0" xfId="0" applyFont="1" applyFill="1"/>
    <xf numFmtId="0" fontId="59" fillId="4" borderId="0" xfId="0" applyFont="1" applyFill="1" applyAlignment="1">
      <alignment wrapText="1"/>
    </xf>
    <xf numFmtId="0" fontId="0" fillId="0" borderId="0" xfId="0" applyAlignment="1">
      <alignment wrapText="1"/>
    </xf>
    <xf numFmtId="0" fontId="54" fillId="4" borderId="10" xfId="0" applyFont="1" applyFill="1" applyBorder="1"/>
    <xf numFmtId="0" fontId="0" fillId="4" borderId="11" xfId="0" applyFill="1" applyBorder="1"/>
    <xf numFmtId="0" fontId="0" fillId="4" borderId="10" xfId="0" applyFill="1" applyBorder="1"/>
    <xf numFmtId="0" fontId="59" fillId="4" borderId="11" xfId="0" applyFont="1" applyFill="1" applyBorder="1" applyAlignment="1">
      <alignment wrapText="1"/>
    </xf>
    <xf numFmtId="0" fontId="62" fillId="4" borderId="0" xfId="0" applyFont="1" applyFill="1"/>
    <xf numFmtId="0" fontId="57" fillId="4" borderId="0" xfId="0" applyFont="1" applyFill="1" applyAlignment="1">
      <alignment horizontal="center"/>
    </xf>
    <xf numFmtId="49" fontId="63" fillId="4" borderId="0" xfId="4" applyNumberFormat="1" applyFont="1" applyFill="1" applyAlignment="1">
      <alignment horizontal="left"/>
    </xf>
    <xf numFmtId="0" fontId="0" fillId="0" borderId="53" xfId="0" applyBorder="1"/>
    <xf numFmtId="0" fontId="60" fillId="0" borderId="54" xfId="0" applyFont="1" applyBorder="1"/>
    <xf numFmtId="0" fontId="54" fillId="0" borderId="54" xfId="0" applyFont="1" applyBorder="1"/>
    <xf numFmtId="0" fontId="64" fillId="0" borderId="54" xfId="0" applyFont="1" applyBorder="1"/>
    <xf numFmtId="0" fontId="0" fillId="0" borderId="55" xfId="0" applyBorder="1"/>
    <xf numFmtId="0" fontId="60" fillId="0" borderId="56" xfId="0" applyFont="1" applyBorder="1"/>
    <xf numFmtId="0" fontId="54" fillId="0" borderId="56" xfId="0" applyFont="1" applyBorder="1"/>
    <xf numFmtId="0" fontId="64" fillId="0" borderId="56" xfId="0" applyFont="1" applyBorder="1"/>
    <xf numFmtId="0" fontId="0" fillId="0" borderId="57" xfId="0" applyBorder="1"/>
    <xf numFmtId="0" fontId="65" fillId="0" borderId="58" xfId="0" applyFont="1" applyBorder="1"/>
    <xf numFmtId="0" fontId="54" fillId="0" borderId="58" xfId="0" applyFont="1" applyBorder="1"/>
    <xf numFmtId="0" fontId="64" fillId="0" borderId="58" xfId="0" applyFont="1" applyBorder="1"/>
    <xf numFmtId="0" fontId="0" fillId="4" borderId="59" xfId="0" applyFill="1" applyBorder="1"/>
    <xf numFmtId="0" fontId="0" fillId="4" borderId="60" xfId="0" applyFill="1" applyBorder="1"/>
    <xf numFmtId="0" fontId="0" fillId="4" borderId="61" xfId="0" applyFill="1" applyBorder="1"/>
    <xf numFmtId="0" fontId="54" fillId="4" borderId="62" xfId="0" applyFont="1" applyFill="1" applyBorder="1"/>
    <xf numFmtId="1" fontId="7" fillId="5" borderId="58" xfId="4" applyNumberFormat="1" applyFont="1" applyFill="1" applyBorder="1"/>
    <xf numFmtId="0" fontId="59" fillId="6" borderId="0" xfId="0" applyFont="1" applyFill="1"/>
    <xf numFmtId="4" fontId="59" fillId="7" borderId="63" xfId="0" applyNumberFormat="1" applyFont="1" applyFill="1" applyBorder="1" applyAlignment="1">
      <alignment wrapText="1"/>
    </xf>
    <xf numFmtId="4" fontId="57" fillId="7" borderId="63" xfId="0" applyNumberFormat="1" applyFont="1" applyFill="1" applyBorder="1" applyAlignment="1">
      <alignment wrapText="1"/>
    </xf>
    <xf numFmtId="0" fontId="57" fillId="6" borderId="0" xfId="0" applyFont="1" applyFill="1"/>
    <xf numFmtId="0" fontId="66" fillId="0" borderId="58" xfId="0" applyFont="1" applyBorder="1"/>
    <xf numFmtId="0" fontId="66" fillId="0" borderId="0" xfId="0" applyFont="1"/>
    <xf numFmtId="0" fontId="59" fillId="4" borderId="48" xfId="0" applyFont="1" applyFill="1" applyBorder="1" applyAlignment="1">
      <alignment wrapText="1"/>
    </xf>
    <xf numFmtId="49" fontId="4" fillId="4" borderId="0" xfId="4" applyNumberFormat="1" applyFill="1" applyAlignment="1">
      <alignment wrapText="1"/>
    </xf>
    <xf numFmtId="49" fontId="4" fillId="4" borderId="0" xfId="4" applyNumberFormat="1" applyFill="1" applyAlignment="1">
      <alignment horizontal="left" wrapText="1"/>
    </xf>
    <xf numFmtId="1" fontId="7" fillId="8" borderId="51" xfId="4" applyNumberFormat="1" applyFont="1" applyFill="1" applyBorder="1"/>
    <xf numFmtId="0" fontId="67" fillId="4" borderId="0" xfId="0" applyFont="1" applyFill="1" applyAlignment="1">
      <alignment horizontal="right"/>
    </xf>
    <xf numFmtId="0" fontId="67" fillId="4" borderId="0" xfId="0" applyFont="1" applyFill="1"/>
    <xf numFmtId="2" fontId="7" fillId="9" borderId="64" xfId="4" applyNumberFormat="1" applyFont="1" applyFill="1" applyBorder="1"/>
    <xf numFmtId="2" fontId="59" fillId="8" borderId="12" xfId="0" applyNumberFormat="1" applyFont="1" applyFill="1" applyBorder="1"/>
    <xf numFmtId="0" fontId="7" fillId="4" borderId="65" xfId="4" applyFont="1" applyFill="1" applyBorder="1" applyAlignment="1">
      <alignment horizontal="center"/>
    </xf>
    <xf numFmtId="0" fontId="0" fillId="2" borderId="0" xfId="0" applyFill="1"/>
    <xf numFmtId="0" fontId="68" fillId="2" borderId="0" xfId="0" applyFont="1" applyFill="1"/>
    <xf numFmtId="0" fontId="61" fillId="2" borderId="0" xfId="0" applyFont="1" applyFill="1"/>
    <xf numFmtId="0" fontId="52" fillId="2" borderId="0" xfId="0" applyFont="1" applyFill="1"/>
    <xf numFmtId="0" fontId="0" fillId="0" borderId="13" xfId="0" applyBorder="1"/>
    <xf numFmtId="0" fontId="64" fillId="0" borderId="14" xfId="0" applyFont="1" applyBorder="1"/>
    <xf numFmtId="0" fontId="24" fillId="0" borderId="14" xfId="0" applyFont="1" applyBorder="1"/>
    <xf numFmtId="0" fontId="27" fillId="0" borderId="14" xfId="0" applyFont="1" applyBorder="1"/>
    <xf numFmtId="0" fontId="0" fillId="0" borderId="15" xfId="0" applyBorder="1"/>
    <xf numFmtId="0" fontId="24" fillId="2" borderId="16" xfId="0" applyFont="1" applyFill="1" applyBorder="1"/>
    <xf numFmtId="0" fontId="24" fillId="2" borderId="0" xfId="0" applyFont="1" applyFill="1"/>
    <xf numFmtId="0" fontId="0" fillId="0" borderId="66" xfId="0" applyBorder="1"/>
    <xf numFmtId="0" fontId="0" fillId="0" borderId="67" xfId="0" applyBorder="1"/>
    <xf numFmtId="0" fontId="0" fillId="2" borderId="17" xfId="0" applyFill="1" applyBorder="1"/>
    <xf numFmtId="0" fontId="0" fillId="2" borderId="16" xfId="0" applyFill="1" applyBorder="1"/>
    <xf numFmtId="4" fontId="57" fillId="7" borderId="0" xfId="0" applyNumberFormat="1" applyFont="1" applyFill="1" applyAlignment="1">
      <alignment wrapText="1"/>
    </xf>
    <xf numFmtId="0" fontId="66" fillId="6" borderId="0" xfId="0" applyFont="1" applyFill="1"/>
    <xf numFmtId="0" fontId="15" fillId="6" borderId="0" xfId="0" applyFont="1" applyFill="1"/>
    <xf numFmtId="0" fontId="69" fillId="6" borderId="0" xfId="0" applyFont="1" applyFill="1"/>
    <xf numFmtId="0" fontId="70" fillId="6" borderId="0" xfId="0" applyFont="1" applyFill="1"/>
    <xf numFmtId="0" fontId="59" fillId="6" borderId="1" xfId="0"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6" xfId="0" applyFill="1" applyBorder="1"/>
    <xf numFmtId="0" fontId="57" fillId="7" borderId="0" xfId="3" applyNumberFormat="1" applyFont="1" applyFill="1" applyBorder="1" applyAlignment="1">
      <alignment wrapText="1"/>
    </xf>
    <xf numFmtId="4" fontId="4" fillId="4" borderId="0" xfId="4" applyNumberFormat="1" applyFill="1"/>
    <xf numFmtId="4" fontId="7" fillId="4" borderId="0" xfId="4" applyNumberFormat="1" applyFont="1" applyFill="1" applyAlignment="1">
      <alignment horizontal="center" vertical="center"/>
    </xf>
    <xf numFmtId="49" fontId="32" fillId="4" borderId="0" xfId="4" applyNumberFormat="1" applyFont="1" applyFill="1"/>
    <xf numFmtId="4" fontId="11" fillId="4" borderId="0" xfId="4" applyNumberFormat="1" applyFont="1" applyFill="1"/>
    <xf numFmtId="0" fontId="32" fillId="4" borderId="0" xfId="4" applyFont="1" applyFill="1"/>
    <xf numFmtId="2" fontId="4" fillId="4" borderId="0" xfId="4" applyNumberFormat="1" applyFill="1"/>
    <xf numFmtId="0" fontId="18" fillId="2" borderId="0" xfId="0" applyFont="1" applyFill="1"/>
    <xf numFmtId="0" fontId="24" fillId="2" borderId="1" xfId="0" applyFont="1" applyFill="1" applyBorder="1"/>
    <xf numFmtId="1" fontId="33" fillId="2" borderId="0" xfId="4" applyNumberFormat="1" applyFont="1" applyFill="1" applyAlignment="1">
      <alignment horizontal="center"/>
    </xf>
    <xf numFmtId="0" fontId="31" fillId="2" borderId="0" xfId="0" applyFont="1" applyFill="1"/>
    <xf numFmtId="49" fontId="30" fillId="2" borderId="0" xfId="4" applyNumberFormat="1" applyFont="1" applyFill="1" applyAlignment="1">
      <alignment horizontal="center" vertical="center"/>
    </xf>
    <xf numFmtId="0" fontId="34" fillId="2" borderId="0" xfId="0" applyFont="1" applyFill="1"/>
    <xf numFmtId="49" fontId="33" fillId="2" borderId="0" xfId="4" applyNumberFormat="1" applyFont="1" applyFill="1" applyAlignment="1">
      <alignment horizontal="left" wrapText="1"/>
    </xf>
    <xf numFmtId="3" fontId="32" fillId="2" borderId="0" xfId="4" applyNumberFormat="1" applyFont="1" applyFill="1" applyAlignment="1">
      <alignment wrapText="1"/>
    </xf>
    <xf numFmtId="49" fontId="32" fillId="2" borderId="0" xfId="4" applyNumberFormat="1" applyFont="1" applyFill="1" applyAlignment="1">
      <alignment wrapText="1"/>
    </xf>
    <xf numFmtId="0" fontId="7" fillId="2" borderId="0" xfId="4" applyFont="1" applyFill="1" applyAlignment="1">
      <alignment wrapText="1"/>
    </xf>
    <xf numFmtId="3" fontId="4" fillId="2" borderId="0" xfId="4" applyNumberFormat="1" applyFill="1" applyAlignment="1">
      <alignment wrapText="1"/>
    </xf>
    <xf numFmtId="4" fontId="3" fillId="2" borderId="0" xfId="0" applyNumberFormat="1" applyFont="1" applyFill="1"/>
    <xf numFmtId="49" fontId="12" fillId="2" borderId="0" xfId="4" applyNumberFormat="1" applyFont="1" applyFill="1" applyAlignment="1">
      <alignment horizontal="left" wrapText="1"/>
    </xf>
    <xf numFmtId="0" fontId="37" fillId="2" borderId="0" xfId="0" applyFont="1" applyFill="1"/>
    <xf numFmtId="2" fontId="3" fillId="2" borderId="0" xfId="0" applyNumberFormat="1" applyFont="1" applyFill="1" applyAlignment="1">
      <alignment horizontal="right"/>
    </xf>
    <xf numFmtId="2" fontId="7" fillId="4" borderId="0" xfId="4" applyNumberFormat="1" applyFont="1" applyFill="1" applyAlignment="1">
      <alignment horizontal="right"/>
    </xf>
    <xf numFmtId="2" fontId="7" fillId="10" borderId="47" xfId="4" applyNumberFormat="1" applyFont="1" applyFill="1" applyBorder="1" applyAlignment="1">
      <alignment horizontal="right"/>
    </xf>
    <xf numFmtId="2" fontId="7" fillId="11" borderId="47" xfId="4" applyNumberFormat="1" applyFont="1" applyFill="1" applyBorder="1" applyAlignment="1">
      <alignment horizontal="right"/>
    </xf>
    <xf numFmtId="0" fontId="68" fillId="4" borderId="0" xfId="0" applyFont="1" applyFill="1"/>
    <xf numFmtId="0" fontId="38" fillId="0" borderId="14" xfId="0" applyFont="1" applyBorder="1"/>
    <xf numFmtId="0" fontId="5" fillId="0" borderId="14" xfId="0" applyFont="1" applyBorder="1"/>
    <xf numFmtId="0" fontId="7" fillId="4" borderId="48" xfId="0" applyFont="1" applyFill="1" applyBorder="1"/>
    <xf numFmtId="0" fontId="5" fillId="4" borderId="48" xfId="0" applyFont="1" applyFill="1" applyBorder="1"/>
    <xf numFmtId="0" fontId="71" fillId="0" borderId="68" xfId="0" applyFont="1" applyBorder="1" applyAlignment="1">
      <alignment wrapText="1"/>
    </xf>
    <xf numFmtId="0" fontId="71" fillId="4" borderId="0" xfId="0" applyFont="1" applyFill="1"/>
    <xf numFmtId="0" fontId="71" fillId="4" borderId="48" xfId="0" applyFont="1" applyFill="1" applyBorder="1"/>
    <xf numFmtId="0" fontId="4" fillId="4" borderId="48" xfId="0" applyFont="1" applyFill="1" applyBorder="1"/>
    <xf numFmtId="0" fontId="5" fillId="4" borderId="0" xfId="0" applyFont="1" applyFill="1"/>
    <xf numFmtId="0" fontId="71" fillId="0" borderId="0" xfId="0" applyFont="1" applyAlignment="1">
      <alignment wrapText="1"/>
    </xf>
    <xf numFmtId="0" fontId="72" fillId="6" borderId="0" xfId="0" applyFont="1" applyFill="1"/>
    <xf numFmtId="0" fontId="71" fillId="2" borderId="0" xfId="0" applyFont="1" applyFill="1"/>
    <xf numFmtId="0" fontId="53" fillId="2" borderId="0" xfId="0" applyFont="1" applyFill="1" applyAlignment="1">
      <alignment horizontal="right"/>
    </xf>
    <xf numFmtId="4" fontId="2" fillId="10" borderId="21" xfId="0" applyNumberFormat="1" applyFont="1" applyFill="1" applyBorder="1" applyAlignment="1">
      <alignment wrapText="1"/>
    </xf>
    <xf numFmtId="0" fontId="7" fillId="2" borderId="0" xfId="4" applyFont="1" applyFill="1"/>
    <xf numFmtId="0" fontId="54" fillId="6" borderId="0" xfId="0" applyFont="1" applyFill="1"/>
    <xf numFmtId="0" fontId="73" fillId="2" borderId="0" xfId="0" applyFont="1" applyFill="1"/>
    <xf numFmtId="4" fontId="59" fillId="6" borderId="0" xfId="0" applyNumberFormat="1" applyFont="1" applyFill="1"/>
    <xf numFmtId="0" fontId="58" fillId="6" borderId="0" xfId="0" applyFont="1" applyFill="1"/>
    <xf numFmtId="0" fontId="74" fillId="12" borderId="22" xfId="0" applyFont="1" applyFill="1" applyBorder="1" applyAlignment="1">
      <alignment wrapText="1"/>
    </xf>
    <xf numFmtId="0" fontId="74" fillId="12" borderId="23" xfId="0" applyFont="1" applyFill="1" applyBorder="1" applyAlignment="1">
      <alignment wrapText="1"/>
    </xf>
    <xf numFmtId="0" fontId="75" fillId="12" borderId="23" xfId="0" applyFont="1" applyFill="1" applyBorder="1" applyAlignment="1">
      <alignment wrapText="1"/>
    </xf>
    <xf numFmtId="0" fontId="59" fillId="0" borderId="69" xfId="0" applyFont="1" applyBorder="1" applyAlignment="1">
      <alignment wrapText="1"/>
    </xf>
    <xf numFmtId="1" fontId="59" fillId="0" borderId="69" xfId="0" applyNumberFormat="1" applyFont="1" applyBorder="1" applyAlignment="1">
      <alignment wrapText="1"/>
    </xf>
    <xf numFmtId="4" fontId="59" fillId="0" borderId="69" xfId="0" applyNumberFormat="1" applyFont="1" applyBorder="1" applyAlignment="1">
      <alignment wrapText="1"/>
    </xf>
    <xf numFmtId="0" fontId="0" fillId="4" borderId="0" xfId="0" applyFill="1" applyAlignment="1">
      <alignment wrapText="1"/>
    </xf>
    <xf numFmtId="0" fontId="25" fillId="4" borderId="0" xfId="0" applyFont="1" applyFill="1"/>
    <xf numFmtId="0" fontId="73" fillId="4" borderId="0" xfId="0" applyFont="1" applyFill="1"/>
    <xf numFmtId="0" fontId="76" fillId="6" borderId="0" xfId="0" applyFont="1" applyFill="1"/>
    <xf numFmtId="0" fontId="77" fillId="4" borderId="0" xfId="0" applyFont="1" applyFill="1"/>
    <xf numFmtId="0" fontId="78" fillId="4" borderId="0" xfId="0" applyFont="1" applyFill="1"/>
    <xf numFmtId="0" fontId="65" fillId="6" borderId="0" xfId="0" applyFont="1" applyFill="1"/>
    <xf numFmtId="0" fontId="53" fillId="0" borderId="0" xfId="0" applyFont="1"/>
    <xf numFmtId="0" fontId="79" fillId="13" borderId="22" xfId="0" applyFont="1" applyFill="1" applyBorder="1" applyAlignment="1">
      <alignment wrapText="1"/>
    </xf>
    <xf numFmtId="0" fontId="79" fillId="13" borderId="23" xfId="0" applyFont="1" applyFill="1" applyBorder="1" applyAlignment="1">
      <alignment wrapText="1"/>
    </xf>
    <xf numFmtId="0" fontId="79" fillId="13" borderId="24" xfId="0" applyFont="1" applyFill="1" applyBorder="1" applyAlignment="1">
      <alignment wrapText="1"/>
    </xf>
    <xf numFmtId="0" fontId="80" fillId="4" borderId="0" xfId="0" applyFont="1" applyFill="1"/>
    <xf numFmtId="0" fontId="78" fillId="0" borderId="69" xfId="0" applyFont="1" applyBorder="1" applyAlignment="1">
      <alignment wrapText="1"/>
    </xf>
    <xf numFmtId="1" fontId="78" fillId="0" borderId="69" xfId="0" applyNumberFormat="1" applyFont="1" applyBorder="1" applyAlignment="1">
      <alignment wrapText="1"/>
    </xf>
    <xf numFmtId="3" fontId="78" fillId="0" borderId="69" xfId="0" applyNumberFormat="1" applyFont="1" applyBorder="1" applyAlignment="1">
      <alignment wrapText="1"/>
    </xf>
    <xf numFmtId="0" fontId="80" fillId="4" borderId="0" xfId="0" applyFont="1" applyFill="1" applyAlignment="1">
      <alignment wrapText="1"/>
    </xf>
    <xf numFmtId="49" fontId="4" fillId="0" borderId="70" xfId="4" applyNumberFormat="1" applyBorder="1"/>
    <xf numFmtId="0" fontId="0" fillId="0" borderId="71" xfId="0" applyBorder="1"/>
    <xf numFmtId="0" fontId="0" fillId="0" borderId="49" xfId="0" applyBorder="1"/>
    <xf numFmtId="0" fontId="54" fillId="0" borderId="72" xfId="0" applyFont="1" applyBorder="1"/>
    <xf numFmtId="0" fontId="54" fillId="0" borderId="73" xfId="0" applyFont="1" applyBorder="1"/>
    <xf numFmtId="0" fontId="54" fillId="0" borderId="74" xfId="0" applyFont="1" applyBorder="1"/>
    <xf numFmtId="0" fontId="54" fillId="4" borderId="60" xfId="0" applyFont="1" applyFill="1" applyBorder="1"/>
    <xf numFmtId="0" fontId="70" fillId="4" borderId="60" xfId="0" applyFont="1" applyFill="1" applyBorder="1"/>
    <xf numFmtId="0" fontId="59" fillId="6" borderId="60" xfId="0" applyFont="1" applyFill="1" applyBorder="1"/>
    <xf numFmtId="0" fontId="0" fillId="6" borderId="60" xfId="0" applyFill="1" applyBorder="1"/>
    <xf numFmtId="0" fontId="54" fillId="4" borderId="75" xfId="0" applyFont="1" applyFill="1" applyBorder="1"/>
    <xf numFmtId="0" fontId="75" fillId="14" borderId="23" xfId="0" applyFont="1" applyFill="1" applyBorder="1" applyAlignment="1">
      <alignment wrapText="1"/>
    </xf>
    <xf numFmtId="4" fontId="81" fillId="0" borderId="69" xfId="0" applyNumberFormat="1" applyFont="1" applyBorder="1" applyAlignment="1">
      <alignment wrapText="1"/>
    </xf>
    <xf numFmtId="0" fontId="0" fillId="2" borderId="25" xfId="0" applyFill="1" applyBorder="1"/>
    <xf numFmtId="0" fontId="82" fillId="4" borderId="0" xfId="0" applyFont="1" applyFill="1"/>
    <xf numFmtId="0" fontId="0" fillId="4" borderId="0" xfId="0" applyFill="1" applyProtection="1">
      <protection locked="0"/>
    </xf>
    <xf numFmtId="0" fontId="59" fillId="4" borderId="48" xfId="0" applyFont="1" applyFill="1" applyBorder="1" applyAlignment="1" applyProtection="1">
      <alignment wrapText="1"/>
      <protection locked="0"/>
    </xf>
    <xf numFmtId="0" fontId="59" fillId="4" borderId="48" xfId="0" applyFont="1" applyFill="1" applyBorder="1" applyProtection="1">
      <protection locked="0"/>
    </xf>
    <xf numFmtId="0" fontId="4" fillId="4" borderId="48" xfId="0" applyFont="1" applyFill="1" applyBorder="1" applyAlignment="1" applyProtection="1">
      <alignment wrapText="1"/>
      <protection locked="0"/>
    </xf>
    <xf numFmtId="49" fontId="59" fillId="5" borderId="26" xfId="0" applyNumberFormat="1" applyFont="1" applyFill="1" applyBorder="1" applyProtection="1">
      <protection locked="0"/>
    </xf>
    <xf numFmtId="49" fontId="59" fillId="4" borderId="0" xfId="0" applyNumberFormat="1" applyFont="1" applyFill="1" applyProtection="1">
      <protection locked="0"/>
    </xf>
    <xf numFmtId="49" fontId="59" fillId="5" borderId="26" xfId="0" applyNumberFormat="1" applyFont="1" applyFill="1" applyBorder="1" applyAlignment="1" applyProtection="1">
      <alignment wrapText="1"/>
      <protection locked="0"/>
    </xf>
    <xf numFmtId="49" fontId="59" fillId="4" borderId="0" xfId="0" applyNumberFormat="1" applyFont="1" applyFill="1" applyAlignment="1" applyProtection="1">
      <alignment wrapText="1"/>
      <protection locked="0"/>
    </xf>
    <xf numFmtId="0" fontId="59" fillId="4" borderId="0" xfId="0" applyFont="1" applyFill="1" applyProtection="1">
      <protection locked="0"/>
    </xf>
    <xf numFmtId="49" fontId="4" fillId="5" borderId="71" xfId="4" applyNumberFormat="1" applyFill="1" applyBorder="1" applyAlignment="1" applyProtection="1">
      <alignment wrapText="1"/>
      <protection locked="0"/>
    </xf>
    <xf numFmtId="49" fontId="4" fillId="5" borderId="49" xfId="4" applyNumberFormat="1" applyFill="1" applyBorder="1" applyAlignment="1" applyProtection="1">
      <alignment wrapText="1"/>
      <protection locked="0"/>
    </xf>
    <xf numFmtId="1" fontId="59" fillId="5" borderId="26" xfId="0" applyNumberFormat="1" applyFont="1" applyFill="1" applyBorder="1" applyAlignment="1" applyProtection="1">
      <alignment wrapText="1"/>
      <protection locked="0"/>
    </xf>
    <xf numFmtId="1" fontId="4" fillId="5" borderId="49" xfId="4" applyNumberFormat="1" applyFill="1" applyBorder="1" applyAlignment="1" applyProtection="1">
      <alignment wrapText="1"/>
      <protection locked="0"/>
    </xf>
    <xf numFmtId="3" fontId="4" fillId="4" borderId="0" xfId="4" applyNumberFormat="1" applyFill="1" applyProtection="1">
      <protection locked="0"/>
    </xf>
    <xf numFmtId="49" fontId="4" fillId="4" borderId="0" xfId="4" applyNumberFormat="1" applyFill="1" applyProtection="1">
      <protection locked="0"/>
    </xf>
    <xf numFmtId="49" fontId="59" fillId="5" borderId="76" xfId="0" applyNumberFormat="1" applyFont="1" applyFill="1" applyBorder="1" applyProtection="1">
      <protection locked="0"/>
    </xf>
    <xf numFmtId="0" fontId="68" fillId="2" borderId="0" xfId="0" applyFont="1" applyFill="1" applyProtection="1">
      <protection locked="0"/>
    </xf>
    <xf numFmtId="2" fontId="4" fillId="5" borderId="47" xfId="4" applyNumberFormat="1" applyFill="1" applyBorder="1" applyAlignment="1" applyProtection="1">
      <alignment horizontal="right"/>
      <protection locked="0"/>
    </xf>
    <xf numFmtId="2" fontId="4" fillId="4" borderId="0" xfId="4" applyNumberFormat="1" applyFill="1" applyProtection="1">
      <protection locked="0"/>
    </xf>
    <xf numFmtId="4" fontId="4" fillId="4" borderId="0" xfId="4" applyNumberFormat="1" applyFill="1" applyProtection="1">
      <protection locked="0"/>
    </xf>
    <xf numFmtId="2" fontId="4" fillId="5" borderId="0" xfId="4" applyNumberFormat="1" applyFill="1" applyAlignment="1" applyProtection="1">
      <alignment horizontal="right"/>
      <protection locked="0"/>
    </xf>
    <xf numFmtId="4" fontId="7" fillId="4" borderId="0" xfId="4" applyNumberFormat="1" applyFont="1" applyFill="1" applyAlignment="1" applyProtection="1">
      <alignment horizontal="center" vertical="center"/>
      <protection locked="0"/>
    </xf>
    <xf numFmtId="4" fontId="11" fillId="4" borderId="0" xfId="4" applyNumberFormat="1" applyFont="1" applyFill="1" applyProtection="1">
      <protection locked="0"/>
    </xf>
    <xf numFmtId="2" fontId="4" fillId="4" borderId="0" xfId="4" applyNumberFormat="1" applyFill="1" applyAlignment="1" applyProtection="1">
      <alignment horizontal="right"/>
      <protection locked="0"/>
    </xf>
    <xf numFmtId="0" fontId="3" fillId="2" borderId="0" xfId="0" applyFont="1" applyFill="1" applyProtection="1">
      <protection locked="0"/>
    </xf>
    <xf numFmtId="4" fontId="3" fillId="5" borderId="21" xfId="0" applyNumberFormat="1" applyFont="1" applyFill="1" applyBorder="1" applyAlignment="1" applyProtection="1">
      <alignment wrapText="1"/>
      <protection locked="0"/>
    </xf>
    <xf numFmtId="0" fontId="0" fillId="2" borderId="0" xfId="0" applyFill="1" applyProtection="1">
      <protection locked="0"/>
    </xf>
    <xf numFmtId="2" fontId="3" fillId="15" borderId="0" xfId="0" applyNumberFormat="1" applyFont="1" applyFill="1" applyAlignment="1" applyProtection="1">
      <alignment wrapText="1"/>
      <protection locked="0"/>
    </xf>
    <xf numFmtId="14" fontId="59" fillId="5" borderId="26" xfId="0" applyNumberFormat="1" applyFont="1" applyFill="1" applyBorder="1" applyProtection="1">
      <protection locked="0"/>
    </xf>
    <xf numFmtId="2" fontId="59" fillId="5" borderId="26" xfId="0" applyNumberFormat="1" applyFont="1" applyFill="1" applyBorder="1" applyProtection="1">
      <protection locked="0"/>
    </xf>
    <xf numFmtId="1" fontId="4" fillId="5" borderId="77" xfId="4" applyNumberFormat="1" applyFill="1" applyBorder="1" applyAlignment="1" applyProtection="1">
      <alignment horizontal="center"/>
      <protection locked="0"/>
    </xf>
    <xf numFmtId="1" fontId="4" fillId="5" borderId="78" xfId="4" applyNumberFormat="1" applyFill="1" applyBorder="1" applyAlignment="1" applyProtection="1">
      <alignment horizontal="center"/>
      <protection locked="0"/>
    </xf>
    <xf numFmtId="1" fontId="6" fillId="5" borderId="79" xfId="4" applyNumberFormat="1" applyFont="1" applyFill="1" applyBorder="1" applyAlignment="1" applyProtection="1">
      <alignment horizontal="center"/>
      <protection locked="0"/>
    </xf>
    <xf numFmtId="1" fontId="4" fillId="5" borderId="80" xfId="4" applyNumberFormat="1" applyFill="1" applyBorder="1" applyAlignment="1" applyProtection="1">
      <alignment horizontal="center"/>
      <protection locked="0"/>
    </xf>
    <xf numFmtId="1" fontId="4" fillId="5" borderId="81" xfId="4" applyNumberFormat="1" applyFill="1" applyBorder="1" applyAlignment="1" applyProtection="1">
      <alignment horizontal="center"/>
      <protection locked="0"/>
    </xf>
    <xf numFmtId="1" fontId="4" fillId="5" borderId="47" xfId="4" applyNumberFormat="1" applyFill="1" applyBorder="1" applyAlignment="1" applyProtection="1">
      <alignment horizontal="center"/>
      <protection locked="0"/>
    </xf>
    <xf numFmtId="1" fontId="4" fillId="5" borderId="82" xfId="4" applyNumberFormat="1" applyFill="1" applyBorder="1" applyAlignment="1" applyProtection="1">
      <alignment horizontal="center"/>
      <protection locked="0"/>
    </xf>
    <xf numFmtId="1" fontId="4" fillId="5" borderId="83" xfId="4" applyNumberFormat="1" applyFill="1" applyBorder="1" applyAlignment="1" applyProtection="1">
      <alignment horizontal="center"/>
      <protection locked="0"/>
    </xf>
    <xf numFmtId="0" fontId="26" fillId="2" borderId="0" xfId="0" applyFont="1" applyFill="1" applyProtection="1">
      <protection locked="0"/>
    </xf>
    <xf numFmtId="0" fontId="24" fillId="2" borderId="0" xfId="0" applyFont="1" applyFill="1" applyProtection="1">
      <protection locked="0"/>
    </xf>
    <xf numFmtId="0" fontId="83" fillId="2" borderId="0" xfId="0" applyFont="1" applyFill="1" applyProtection="1">
      <protection locked="0"/>
    </xf>
    <xf numFmtId="0" fontId="83" fillId="2" borderId="0" xfId="0" applyFont="1" applyFill="1" applyAlignment="1" applyProtection="1">
      <alignment horizontal="right"/>
      <protection locked="0"/>
    </xf>
    <xf numFmtId="0" fontId="0" fillId="2" borderId="8" xfId="0" applyFill="1" applyBorder="1" applyProtection="1">
      <protection locked="0"/>
    </xf>
    <xf numFmtId="0" fontId="28" fillId="2" borderId="8" xfId="0" applyFont="1" applyFill="1" applyBorder="1" applyProtection="1">
      <protection locked="0"/>
    </xf>
    <xf numFmtId="0" fontId="84" fillId="2" borderId="0" xfId="0" applyFont="1" applyFill="1" applyProtection="1">
      <protection locked="0"/>
    </xf>
    <xf numFmtId="0" fontId="85" fillId="2" borderId="0" xfId="0" applyFont="1" applyFill="1" applyProtection="1">
      <protection locked="0"/>
    </xf>
    <xf numFmtId="0" fontId="59" fillId="6" borderId="0" xfId="0" applyFont="1" applyFill="1" applyProtection="1">
      <protection locked="0"/>
    </xf>
    <xf numFmtId="4" fontId="2" fillId="16" borderId="21" xfId="0" applyNumberFormat="1" applyFont="1" applyFill="1" applyBorder="1" applyAlignment="1" applyProtection="1">
      <alignment wrapText="1"/>
      <protection locked="0"/>
    </xf>
    <xf numFmtId="0" fontId="0" fillId="0" borderId="84" xfId="0" applyBorder="1" applyAlignment="1">
      <alignment wrapText="1"/>
    </xf>
    <xf numFmtId="0" fontId="34" fillId="2" borderId="85" xfId="0" applyFont="1" applyFill="1" applyBorder="1"/>
    <xf numFmtId="4" fontId="2" fillId="16" borderId="21" xfId="0" applyNumberFormat="1" applyFont="1" applyFill="1" applyBorder="1" applyAlignment="1">
      <alignment wrapText="1"/>
    </xf>
    <xf numFmtId="2" fontId="4" fillId="16" borderId="47" xfId="4" applyNumberFormat="1" applyFill="1" applyBorder="1" applyAlignment="1" applyProtection="1">
      <alignment horizontal="right"/>
      <protection locked="0"/>
    </xf>
    <xf numFmtId="2" fontId="7" fillId="16" borderId="47" xfId="4" applyNumberFormat="1" applyFont="1" applyFill="1" applyBorder="1" applyAlignment="1">
      <alignment horizontal="right"/>
    </xf>
    <xf numFmtId="0" fontId="57" fillId="4" borderId="0" xfId="0" applyFont="1" applyFill="1" applyAlignment="1">
      <alignment wrapText="1"/>
    </xf>
    <xf numFmtId="2" fontId="4" fillId="4" borderId="0" xfId="4" applyNumberFormat="1" applyFill="1" applyAlignment="1" applyProtection="1">
      <alignment horizontal="center"/>
      <protection locked="0"/>
    </xf>
    <xf numFmtId="0" fontId="54" fillId="4" borderId="10" xfId="0" applyFont="1" applyFill="1" applyBorder="1" applyAlignment="1">
      <alignment wrapText="1"/>
    </xf>
    <xf numFmtId="0" fontId="54" fillId="4" borderId="0" xfId="0" applyFont="1" applyFill="1" applyAlignment="1">
      <alignment wrapText="1"/>
    </xf>
    <xf numFmtId="0" fontId="57" fillId="4" borderId="0" xfId="0" applyFont="1" applyFill="1" applyAlignment="1">
      <alignment horizontal="right" wrapText="1"/>
    </xf>
    <xf numFmtId="0" fontId="4" fillId="5" borderId="47" xfId="4" applyFill="1" applyBorder="1" applyAlignment="1" applyProtection="1">
      <alignment horizontal="center" wrapText="1"/>
      <protection locked="0"/>
    </xf>
    <xf numFmtId="2" fontId="4" fillId="17" borderId="47" xfId="4" applyNumberFormat="1" applyFill="1" applyBorder="1" applyAlignment="1" applyProtection="1">
      <alignment horizontal="center"/>
      <protection locked="0"/>
    </xf>
    <xf numFmtId="0" fontId="57" fillId="4" borderId="10" xfId="0" applyFont="1" applyFill="1" applyBorder="1" applyAlignment="1">
      <alignment horizontal="right" wrapText="1"/>
    </xf>
    <xf numFmtId="0" fontId="57" fillId="4" borderId="11" xfId="0" applyFont="1" applyFill="1" applyBorder="1" applyAlignment="1">
      <alignment horizontal="right" wrapText="1"/>
    </xf>
    <xf numFmtId="0" fontId="78" fillId="4" borderId="27" xfId="0" applyFont="1" applyFill="1" applyBorder="1"/>
    <xf numFmtId="0" fontId="54" fillId="4" borderId="27" xfId="0" applyFont="1" applyFill="1" applyBorder="1"/>
    <xf numFmtId="0" fontId="69" fillId="4" borderId="27" xfId="0" applyFont="1" applyFill="1" applyBorder="1"/>
    <xf numFmtId="0" fontId="78" fillId="4" borderId="28" xfId="0" applyFont="1" applyFill="1" applyBorder="1"/>
    <xf numFmtId="0" fontId="65" fillId="4" borderId="10" xfId="0" applyFont="1" applyFill="1" applyBorder="1"/>
    <xf numFmtId="2" fontId="6" fillId="18" borderId="86" xfId="4" applyNumberFormat="1" applyFont="1" applyFill="1" applyBorder="1" applyAlignment="1">
      <alignment horizontal="center"/>
    </xf>
    <xf numFmtId="49" fontId="4" fillId="5" borderId="87" xfId="4" applyNumberFormat="1" applyFill="1" applyBorder="1" applyAlignment="1" applyProtection="1">
      <alignment wrapText="1"/>
      <protection locked="0"/>
    </xf>
    <xf numFmtId="49" fontId="4" fillId="5" borderId="88" xfId="4" applyNumberFormat="1" applyFill="1" applyBorder="1" applyAlignment="1" applyProtection="1">
      <alignment wrapText="1"/>
      <protection locked="0"/>
    </xf>
    <xf numFmtId="2" fontId="4" fillId="10" borderId="88" xfId="4" applyNumberFormat="1" applyFill="1" applyBorder="1" applyAlignment="1" applyProtection="1">
      <alignment wrapText="1"/>
      <protection locked="0"/>
    </xf>
    <xf numFmtId="2" fontId="4" fillId="10" borderId="56" xfId="4" applyNumberFormat="1" applyFill="1" applyBorder="1" applyAlignment="1" applyProtection="1">
      <alignment wrapText="1"/>
      <protection locked="0"/>
    </xf>
    <xf numFmtId="49" fontId="69" fillId="4" borderId="0" xfId="4" applyNumberFormat="1" applyFont="1" applyFill="1"/>
    <xf numFmtId="0" fontId="74" fillId="12" borderId="23" xfId="5" applyFont="1" applyFill="1" applyBorder="1" applyAlignment="1">
      <alignment wrapText="1"/>
    </xf>
    <xf numFmtId="2" fontId="4" fillId="18" borderId="88" xfId="4" applyNumberFormat="1" applyFill="1" applyBorder="1" applyAlignment="1">
      <alignment wrapText="1"/>
    </xf>
    <xf numFmtId="3" fontId="7" fillId="4" borderId="0" xfId="4" applyNumberFormat="1" applyFont="1" applyFill="1" applyAlignment="1">
      <alignment horizontal="left"/>
    </xf>
    <xf numFmtId="2" fontId="4" fillId="18" borderId="0" xfId="4" applyNumberFormat="1" applyFill="1" applyAlignment="1">
      <alignment wrapText="1"/>
    </xf>
    <xf numFmtId="0" fontId="86" fillId="4" borderId="47" xfId="0" applyFont="1" applyFill="1" applyBorder="1"/>
    <xf numFmtId="0" fontId="87" fillId="4" borderId="47" xfId="0" applyFont="1" applyFill="1" applyBorder="1"/>
    <xf numFmtId="14" fontId="54" fillId="5" borderId="0" xfId="0" applyNumberFormat="1" applyFont="1" applyFill="1" applyProtection="1">
      <protection locked="0"/>
    </xf>
    <xf numFmtId="0" fontId="87" fillId="4" borderId="0" xfId="0" applyFont="1" applyFill="1"/>
    <xf numFmtId="0" fontId="55" fillId="4" borderId="29" xfId="0" applyFont="1" applyFill="1" applyBorder="1"/>
    <xf numFmtId="0" fontId="0" fillId="4" borderId="1" xfId="0" applyFill="1" applyBorder="1"/>
    <xf numFmtId="0" fontId="55" fillId="4" borderId="10" xfId="0" applyFont="1" applyFill="1" applyBorder="1"/>
    <xf numFmtId="0" fontId="54" fillId="4" borderId="11" xfId="0" applyFont="1" applyFill="1" applyBorder="1"/>
    <xf numFmtId="0" fontId="18" fillId="4" borderId="10" xfId="0" applyFont="1" applyFill="1" applyBorder="1"/>
    <xf numFmtId="0" fontId="59" fillId="4" borderId="89" xfId="0" applyFont="1" applyFill="1" applyBorder="1" applyAlignment="1">
      <alignment horizontal="center" wrapText="1"/>
    </xf>
    <xf numFmtId="0" fontId="59" fillId="4" borderId="90" xfId="0" applyFont="1" applyFill="1" applyBorder="1" applyAlignment="1">
      <alignment horizontal="center" wrapText="1"/>
    </xf>
    <xf numFmtId="49" fontId="7" fillId="4" borderId="51" xfId="4" applyNumberFormat="1" applyFont="1" applyFill="1" applyBorder="1" applyAlignment="1">
      <alignment horizontal="left" wrapText="1"/>
    </xf>
    <xf numFmtId="0" fontId="88" fillId="4" borderId="0" xfId="0" applyFont="1" applyFill="1"/>
    <xf numFmtId="0" fontId="69" fillId="4" borderId="0" xfId="0" applyFont="1" applyFill="1"/>
    <xf numFmtId="0" fontId="89" fillId="4" borderId="0" xfId="0" applyFont="1" applyFill="1"/>
    <xf numFmtId="0" fontId="43" fillId="4" borderId="0" xfId="0" applyFont="1" applyFill="1"/>
    <xf numFmtId="0" fontId="65" fillId="4" borderId="0" xfId="0" applyFont="1" applyFill="1"/>
    <xf numFmtId="1" fontId="33" fillId="4" borderId="0" xfId="4" applyNumberFormat="1" applyFont="1" applyFill="1" applyAlignment="1">
      <alignment horizontal="center"/>
    </xf>
    <xf numFmtId="49" fontId="33" fillId="4" borderId="91" xfId="4" applyNumberFormat="1" applyFont="1" applyFill="1" applyBorder="1" applyAlignment="1">
      <alignment horizontal="left" wrapText="1"/>
    </xf>
    <xf numFmtId="0" fontId="0" fillId="4" borderId="84" xfId="0" applyFill="1" applyBorder="1" applyAlignment="1">
      <alignment wrapText="1"/>
    </xf>
    <xf numFmtId="49" fontId="4" fillId="4" borderId="0" xfId="4" applyNumberFormat="1" applyFill="1" applyAlignment="1" applyProtection="1">
      <alignment horizontal="center"/>
      <protection locked="0"/>
    </xf>
    <xf numFmtId="1" fontId="33" fillId="2" borderId="0" xfId="4" applyNumberFormat="1" applyFont="1" applyFill="1" applyAlignment="1" applyProtection="1">
      <alignment horizontal="center"/>
      <protection locked="0"/>
    </xf>
    <xf numFmtId="0" fontId="67" fillId="4" borderId="0" xfId="0" applyFont="1" applyFill="1" applyAlignment="1" applyProtection="1">
      <alignment horizontal="right"/>
      <protection locked="0"/>
    </xf>
    <xf numFmtId="164" fontId="74" fillId="12" borderId="23" xfId="3" applyFont="1" applyFill="1" applyBorder="1" applyAlignment="1">
      <alignment wrapText="1"/>
    </xf>
    <xf numFmtId="0" fontId="0" fillId="4" borderId="69" xfId="0" applyFill="1" applyBorder="1" applyAlignment="1">
      <alignment wrapText="1"/>
    </xf>
    <xf numFmtId="0" fontId="59" fillId="19" borderId="0" xfId="0" applyFont="1" applyFill="1"/>
    <xf numFmtId="0" fontId="59" fillId="19" borderId="47" xfId="0" applyFont="1" applyFill="1" applyBorder="1" applyAlignment="1">
      <alignment horizontal="left"/>
    </xf>
    <xf numFmtId="165" fontId="59" fillId="19" borderId="47" xfId="0" applyNumberFormat="1" applyFont="1" applyFill="1" applyBorder="1" applyAlignment="1">
      <alignment horizontal="left"/>
    </xf>
    <xf numFmtId="4" fontId="59" fillId="0" borderId="92" xfId="0" applyNumberFormat="1" applyFont="1" applyBorder="1" applyProtection="1">
      <protection locked="0"/>
    </xf>
    <xf numFmtId="0" fontId="59" fillId="19" borderId="93" xfId="0" applyFont="1" applyFill="1" applyBorder="1"/>
    <xf numFmtId="0" fontId="57" fillId="19" borderId="93" xfId="0" applyFont="1" applyFill="1" applyBorder="1"/>
    <xf numFmtId="166" fontId="57" fillId="19" borderId="92" xfId="0" applyNumberFormat="1" applyFont="1" applyFill="1" applyBorder="1" applyAlignment="1">
      <alignment wrapText="1"/>
    </xf>
    <xf numFmtId="0" fontId="59" fillId="6" borderId="27" xfId="0" applyFont="1" applyFill="1" applyBorder="1"/>
    <xf numFmtId="4" fontId="59" fillId="7" borderId="0" xfId="0" applyNumberFormat="1" applyFont="1" applyFill="1" applyAlignment="1">
      <alignment wrapText="1"/>
    </xf>
    <xf numFmtId="0" fontId="54" fillId="4" borderId="30" xfId="0" applyFont="1" applyFill="1" applyBorder="1"/>
    <xf numFmtId="0" fontId="90" fillId="4" borderId="11" xfId="0" applyFont="1" applyFill="1" applyBorder="1" applyAlignment="1">
      <alignment horizontal="left"/>
    </xf>
    <xf numFmtId="0" fontId="78" fillId="4" borderId="11" xfId="0" applyFont="1" applyFill="1" applyBorder="1"/>
    <xf numFmtId="0" fontId="78" fillId="4" borderId="31" xfId="0" applyFont="1" applyFill="1" applyBorder="1"/>
    <xf numFmtId="0" fontId="0" fillId="4" borderId="94" xfId="0" applyFill="1" applyBorder="1"/>
    <xf numFmtId="0" fontId="57" fillId="4" borderId="95" xfId="0" applyFont="1" applyFill="1" applyBorder="1" applyAlignment="1">
      <alignment horizontal="right" wrapText="1"/>
    </xf>
    <xf numFmtId="0" fontId="59" fillId="4" borderId="91" xfId="0" applyFont="1" applyFill="1" applyBorder="1" applyAlignment="1">
      <alignment wrapText="1"/>
    </xf>
    <xf numFmtId="0" fontId="0" fillId="4" borderId="91" xfId="0" applyFill="1" applyBorder="1"/>
    <xf numFmtId="0" fontId="78" fillId="4" borderId="96" xfId="0" applyFont="1" applyFill="1" applyBorder="1"/>
    <xf numFmtId="0" fontId="66" fillId="4" borderId="0" xfId="0" applyFont="1" applyFill="1"/>
    <xf numFmtId="49" fontId="59" fillId="19" borderId="50" xfId="0" applyNumberFormat="1" applyFont="1" applyFill="1" applyBorder="1" applyAlignment="1" applyProtection="1">
      <alignment horizontal="left"/>
      <protection locked="0"/>
    </xf>
    <xf numFmtId="0" fontId="91" fillId="4" borderId="0" xfId="0" applyFont="1" applyFill="1"/>
    <xf numFmtId="0" fontId="90" fillId="4" borderId="0" xfId="0" applyFont="1" applyFill="1"/>
    <xf numFmtId="4" fontId="59" fillId="0" borderId="0" xfId="0" applyNumberFormat="1" applyFont="1" applyProtection="1">
      <protection locked="0"/>
    </xf>
    <xf numFmtId="166" fontId="57" fillId="19" borderId="0" xfId="0" applyNumberFormat="1" applyFont="1" applyFill="1" applyAlignment="1">
      <alignment wrapText="1"/>
    </xf>
    <xf numFmtId="0" fontId="95" fillId="4" borderId="0" xfId="0" applyFont="1" applyFill="1"/>
    <xf numFmtId="0" fontId="4" fillId="4" borderId="0" xfId="0" applyFont="1" applyFill="1" applyAlignment="1">
      <alignment vertical="top"/>
    </xf>
    <xf numFmtId="4" fontId="57" fillId="7" borderId="106" xfId="0" applyNumberFormat="1" applyFont="1" applyFill="1" applyBorder="1" applyAlignment="1">
      <alignment wrapText="1"/>
    </xf>
    <xf numFmtId="0" fontId="61" fillId="6" borderId="0" xfId="0" applyFont="1" applyFill="1"/>
    <xf numFmtId="0" fontId="96" fillId="4" borderId="0" xfId="0" applyFont="1" applyFill="1" applyAlignment="1">
      <alignment vertical="top" wrapText="1"/>
    </xf>
    <xf numFmtId="0" fontId="96" fillId="4" borderId="12" xfId="0" applyFont="1" applyFill="1" applyBorder="1" applyAlignment="1" applyProtection="1">
      <alignment vertical="top"/>
      <protection locked="0"/>
    </xf>
    <xf numFmtId="0" fontId="3" fillId="5" borderId="29" xfId="0" applyFont="1" applyFill="1" applyBorder="1" applyAlignment="1">
      <alignment vertical="center" wrapText="1"/>
    </xf>
    <xf numFmtId="0" fontId="0" fillId="5" borderId="1" xfId="0" applyFill="1" applyBorder="1" applyAlignment="1">
      <alignment wrapText="1"/>
    </xf>
    <xf numFmtId="0" fontId="0" fillId="5" borderId="30" xfId="0" applyFill="1" applyBorder="1" applyAlignment="1">
      <alignment wrapText="1"/>
    </xf>
    <xf numFmtId="0" fontId="0" fillId="5" borderId="10" xfId="0" applyFill="1" applyBorder="1" applyAlignment="1">
      <alignment wrapText="1"/>
    </xf>
    <xf numFmtId="0" fontId="0" fillId="5" borderId="0" xfId="0" applyFill="1" applyAlignment="1">
      <alignment wrapText="1"/>
    </xf>
    <xf numFmtId="0" fontId="0" fillId="5" borderId="11" xfId="0" applyFill="1" applyBorder="1" applyAlignment="1">
      <alignment wrapText="1"/>
    </xf>
    <xf numFmtId="0" fontId="0" fillId="5" borderId="28" xfId="0" applyFill="1" applyBorder="1" applyAlignment="1">
      <alignment wrapText="1"/>
    </xf>
    <xf numFmtId="0" fontId="0" fillId="5" borderId="27" xfId="0" applyFill="1" applyBorder="1" applyAlignment="1">
      <alignment wrapText="1"/>
    </xf>
    <xf numFmtId="0" fontId="0" fillId="5" borderId="31" xfId="0" applyFill="1" applyBorder="1" applyAlignment="1">
      <alignment wrapText="1"/>
    </xf>
    <xf numFmtId="0" fontId="4" fillId="5" borderId="97" xfId="0" applyFont="1" applyFill="1" applyBorder="1" applyAlignment="1" applyProtection="1">
      <alignment wrapText="1"/>
      <protection locked="0"/>
    </xf>
    <xf numFmtId="0" fontId="4" fillId="5" borderId="98" xfId="0" applyFont="1" applyFill="1" applyBorder="1" applyAlignment="1" applyProtection="1">
      <alignment wrapText="1"/>
      <protection locked="0"/>
    </xf>
    <xf numFmtId="0" fontId="4" fillId="5" borderId="68" xfId="0" applyFont="1" applyFill="1" applyBorder="1" applyAlignment="1" applyProtection="1">
      <alignment wrapText="1"/>
      <protection locked="0"/>
    </xf>
    <xf numFmtId="0" fontId="92" fillId="0" borderId="98" xfId="0" applyFont="1" applyBorder="1" applyAlignment="1" applyProtection="1">
      <alignment wrapText="1"/>
      <protection locked="0"/>
    </xf>
    <xf numFmtId="0" fontId="92" fillId="0" borderId="68" xfId="0" applyFont="1" applyBorder="1" applyAlignment="1" applyProtection="1">
      <alignment wrapText="1"/>
      <protection locked="0"/>
    </xf>
    <xf numFmtId="0" fontId="59" fillId="5" borderId="97" xfId="0" applyFont="1" applyFill="1" applyBorder="1" applyAlignment="1" applyProtection="1">
      <alignment wrapText="1"/>
      <protection locked="0"/>
    </xf>
    <xf numFmtId="0" fontId="67" fillId="0" borderId="98" xfId="0" applyFont="1" applyBorder="1" applyAlignment="1" applyProtection="1">
      <alignment wrapText="1"/>
      <protection locked="0"/>
    </xf>
    <xf numFmtId="0" fontId="67" fillId="0" borderId="68" xfId="0" applyFont="1" applyBorder="1" applyAlignment="1" applyProtection="1">
      <alignment wrapText="1"/>
      <protection locked="0"/>
    </xf>
    <xf numFmtId="0" fontId="59" fillId="5" borderId="97" xfId="3" applyNumberFormat="1" applyFont="1" applyFill="1" applyBorder="1" applyAlignment="1" applyProtection="1">
      <alignment wrapText="1"/>
      <protection locked="0"/>
    </xf>
    <xf numFmtId="0" fontId="67" fillId="0" borderId="98" xfId="3" applyNumberFormat="1" applyFont="1" applyBorder="1" applyAlignment="1" applyProtection="1">
      <alignment wrapText="1"/>
      <protection locked="0"/>
    </xf>
    <xf numFmtId="0" fontId="67" fillId="0" borderId="68" xfId="3" applyNumberFormat="1" applyFont="1" applyBorder="1" applyAlignment="1" applyProtection="1">
      <alignment wrapText="1"/>
      <protection locked="0"/>
    </xf>
    <xf numFmtId="49" fontId="59" fillId="5" borderId="32" xfId="0" applyNumberFormat="1" applyFont="1" applyFill="1" applyBorder="1" applyAlignment="1" applyProtection="1">
      <alignment wrapText="1"/>
      <protection locked="0"/>
    </xf>
    <xf numFmtId="49" fontId="59" fillId="5" borderId="33" xfId="0" applyNumberFormat="1" applyFont="1" applyFill="1" applyBorder="1" applyAlignment="1" applyProtection="1">
      <alignment wrapText="1"/>
      <protection locked="0"/>
    </xf>
    <xf numFmtId="49" fontId="59" fillId="5" borderId="34" xfId="0" applyNumberFormat="1" applyFont="1" applyFill="1" applyBorder="1" applyAlignment="1" applyProtection="1">
      <alignment wrapText="1"/>
      <protection locked="0"/>
    </xf>
    <xf numFmtId="0" fontId="59" fillId="5" borderId="0" xfId="0" applyFont="1" applyFill="1" applyAlignment="1" applyProtection="1">
      <alignment wrapText="1"/>
      <protection locked="0"/>
    </xf>
    <xf numFmtId="0" fontId="0" fillId="5" borderId="0" xfId="0" applyFill="1" applyAlignment="1" applyProtection="1">
      <alignment wrapText="1"/>
      <protection locked="0"/>
    </xf>
    <xf numFmtId="0" fontId="0" fillId="5" borderId="102" xfId="0" applyFill="1" applyBorder="1" applyAlignment="1" applyProtection="1">
      <alignment wrapText="1"/>
      <protection locked="0"/>
    </xf>
    <xf numFmtId="0" fontId="57" fillId="20" borderId="35" xfId="0" applyFont="1" applyFill="1" applyBorder="1" applyAlignment="1">
      <alignment wrapText="1"/>
    </xf>
    <xf numFmtId="0" fontId="53" fillId="20" borderId="36" xfId="0" applyFont="1" applyFill="1" applyBorder="1" applyAlignment="1">
      <alignment wrapText="1"/>
    </xf>
    <xf numFmtId="0" fontId="53" fillId="20" borderId="37" xfId="0" applyFont="1" applyFill="1" applyBorder="1" applyAlignment="1">
      <alignment wrapText="1"/>
    </xf>
    <xf numFmtId="0" fontId="78" fillId="4" borderId="99" xfId="0" applyFont="1" applyFill="1" applyBorder="1" applyAlignment="1">
      <alignment wrapText="1"/>
    </xf>
    <xf numFmtId="0" fontId="78" fillId="4" borderId="100" xfId="0" applyFont="1" applyFill="1" applyBorder="1" applyAlignment="1">
      <alignment wrapText="1"/>
    </xf>
    <xf numFmtId="0" fontId="78" fillId="4" borderId="101" xfId="0" applyFont="1" applyFill="1" applyBorder="1" applyAlignment="1">
      <alignment wrapText="1"/>
    </xf>
    <xf numFmtId="49" fontId="4" fillId="4" borderId="0" xfId="4" applyNumberFormat="1" applyFill="1" applyAlignment="1">
      <alignment horizontal="left" wrapText="1"/>
    </xf>
    <xf numFmtId="0" fontId="0" fillId="0" borderId="0" xfId="0" applyAlignment="1">
      <alignment wrapText="1"/>
    </xf>
    <xf numFmtId="0" fontId="0" fillId="0" borderId="25" xfId="0" applyBorder="1" applyAlignment="1">
      <alignment wrapText="1"/>
    </xf>
    <xf numFmtId="0" fontId="2" fillId="5" borderId="35" xfId="0" applyFont="1" applyFill="1" applyBorder="1" applyAlignment="1">
      <alignment wrapText="1"/>
    </xf>
    <xf numFmtId="0" fontId="29" fillId="5" borderId="36" xfId="0" applyFont="1" applyFill="1" applyBorder="1" applyAlignment="1">
      <alignment wrapText="1"/>
    </xf>
    <xf numFmtId="0" fontId="0" fillId="5" borderId="36" xfId="0" applyFill="1" applyBorder="1" applyAlignment="1">
      <alignment wrapText="1"/>
    </xf>
    <xf numFmtId="0" fontId="0" fillId="5" borderId="37" xfId="0" applyFill="1" applyBorder="1" applyAlignment="1">
      <alignment wrapText="1"/>
    </xf>
    <xf numFmtId="1" fontId="33" fillId="4" borderId="71" xfId="4" applyNumberFormat="1" applyFont="1" applyFill="1" applyBorder="1" applyAlignment="1">
      <alignment horizontal="center"/>
    </xf>
    <xf numFmtId="0" fontId="0" fillId="4" borderId="0" xfId="0" applyFill="1" applyAlignment="1">
      <alignment wrapText="1"/>
    </xf>
    <xf numFmtId="0" fontId="0" fillId="4" borderId="25" xfId="0" applyFill="1" applyBorder="1" applyAlignment="1">
      <alignment wrapText="1"/>
    </xf>
    <xf numFmtId="2" fontId="4" fillId="0" borderId="43" xfId="0" applyNumberFormat="1" applyFont="1" applyBorder="1" applyAlignment="1" applyProtection="1">
      <alignment wrapText="1"/>
      <protection locked="0"/>
    </xf>
    <xf numFmtId="2" fontId="4" fillId="0" borderId="25" xfId="0" applyNumberFormat="1" applyFont="1" applyBorder="1" applyAlignment="1" applyProtection="1">
      <alignment wrapText="1"/>
      <protection locked="0"/>
    </xf>
    <xf numFmtId="4" fontId="4" fillId="0" borderId="43" xfId="0" applyNumberFormat="1" applyFont="1" applyBorder="1" applyAlignment="1" applyProtection="1">
      <alignment wrapText="1"/>
      <protection locked="0"/>
    </xf>
    <xf numFmtId="4" fontId="4" fillId="0" borderId="25" xfId="0" applyNumberFormat="1" applyFont="1" applyBorder="1" applyAlignment="1" applyProtection="1">
      <alignment wrapText="1"/>
      <protection locked="0"/>
    </xf>
    <xf numFmtId="49" fontId="35" fillId="2" borderId="45" xfId="4" applyNumberFormat="1" applyFont="1" applyFill="1" applyBorder="1" applyAlignment="1">
      <alignment horizontal="left" wrapText="1"/>
    </xf>
    <xf numFmtId="0" fontId="0" fillId="0" borderId="45" xfId="0" applyBorder="1"/>
    <xf numFmtId="0" fontId="0" fillId="0" borderId="46" xfId="0" applyBorder="1"/>
    <xf numFmtId="2" fontId="4" fillId="0" borderId="42" xfId="0" applyNumberFormat="1" applyFont="1" applyBorder="1" applyAlignment="1" applyProtection="1">
      <alignment wrapText="1"/>
      <protection locked="0"/>
    </xf>
    <xf numFmtId="2" fontId="4" fillId="0" borderId="39" xfId="0" applyNumberFormat="1" applyFont="1" applyBorder="1" applyAlignment="1" applyProtection="1">
      <alignment wrapText="1"/>
      <protection locked="0"/>
    </xf>
    <xf numFmtId="4" fontId="4" fillId="0" borderId="42" xfId="0" applyNumberFormat="1" applyFont="1" applyBorder="1" applyAlignment="1" applyProtection="1">
      <alignment wrapText="1"/>
      <protection locked="0"/>
    </xf>
    <xf numFmtId="4" fontId="4" fillId="0" borderId="39" xfId="0" applyNumberFormat="1" applyFont="1" applyBorder="1" applyAlignment="1" applyProtection="1">
      <alignment wrapText="1"/>
      <protection locked="0"/>
    </xf>
    <xf numFmtId="0" fontId="3" fillId="15" borderId="21" xfId="0" applyFont="1" applyFill="1" applyBorder="1" applyAlignment="1" applyProtection="1">
      <alignment wrapText="1"/>
      <protection locked="0"/>
    </xf>
    <xf numFmtId="0" fontId="3" fillId="15" borderId="40" xfId="0" applyFont="1" applyFill="1" applyBorder="1" applyAlignment="1" applyProtection="1">
      <alignment wrapText="1"/>
      <protection locked="0"/>
    </xf>
    <xf numFmtId="0" fontId="3" fillId="15" borderId="41" xfId="0" applyFont="1" applyFill="1" applyBorder="1" applyAlignment="1" applyProtection="1">
      <alignment wrapText="1"/>
      <protection locked="0"/>
    </xf>
    <xf numFmtId="0" fontId="4" fillId="4" borderId="0" xfId="4" applyFill="1" applyAlignment="1" applyProtection="1">
      <alignment horizontal="left" wrapText="1"/>
      <protection locked="0"/>
    </xf>
    <xf numFmtId="0" fontId="0" fillId="0" borderId="0" xfId="0" applyAlignment="1" applyProtection="1">
      <alignment wrapText="1"/>
      <protection locked="0"/>
    </xf>
    <xf numFmtId="0" fontId="0" fillId="0" borderId="25" xfId="0" applyBorder="1" applyAlignment="1" applyProtection="1">
      <alignment wrapText="1"/>
      <protection locked="0"/>
    </xf>
    <xf numFmtId="49" fontId="33" fillId="4" borderId="38" xfId="4" applyNumberFormat="1" applyFont="1" applyFill="1" applyBorder="1" applyAlignment="1">
      <alignment horizontal="left" wrapText="1"/>
    </xf>
    <xf numFmtId="0" fontId="0" fillId="0" borderId="38" xfId="0" applyBorder="1" applyAlignment="1">
      <alignment wrapText="1"/>
    </xf>
    <xf numFmtId="0" fontId="0" fillId="0" borderId="39" xfId="0" applyBorder="1" applyAlignment="1">
      <alignment wrapText="1"/>
    </xf>
    <xf numFmtId="49" fontId="7" fillId="4" borderId="0" xfId="4" applyNumberFormat="1" applyFont="1" applyFill="1" applyAlignment="1">
      <alignment horizontal="left" wrapText="1"/>
    </xf>
    <xf numFmtId="0" fontId="1" fillId="0" borderId="45" xfId="0" applyFont="1" applyBorder="1" applyAlignment="1">
      <alignment wrapText="1"/>
    </xf>
    <xf numFmtId="0" fontId="1" fillId="0" borderId="46" xfId="0" applyFont="1" applyBorder="1" applyAlignment="1">
      <alignment wrapText="1"/>
    </xf>
    <xf numFmtId="4" fontId="4" fillId="0" borderId="21" xfId="0" applyNumberFormat="1" applyFont="1" applyBorder="1" applyAlignment="1">
      <alignment wrapText="1"/>
    </xf>
    <xf numFmtId="4" fontId="4" fillId="0" borderId="41" xfId="0" applyNumberFormat="1" applyFont="1" applyBorder="1" applyAlignment="1">
      <alignment wrapText="1"/>
    </xf>
    <xf numFmtId="4" fontId="3" fillId="5" borderId="42" xfId="0" applyNumberFormat="1" applyFont="1" applyFill="1" applyBorder="1" applyAlignment="1" applyProtection="1">
      <alignment vertical="top" wrapText="1"/>
      <protection locked="0"/>
    </xf>
    <xf numFmtId="4" fontId="3" fillId="5" borderId="38" xfId="0" applyNumberFormat="1" applyFont="1" applyFill="1" applyBorder="1" applyAlignment="1" applyProtection="1">
      <alignment vertical="top" wrapText="1"/>
      <protection locked="0"/>
    </xf>
    <xf numFmtId="4" fontId="3" fillId="5" borderId="43" xfId="0" applyNumberFormat="1" applyFont="1" applyFill="1" applyBorder="1" applyAlignment="1" applyProtection="1">
      <alignment vertical="top" wrapText="1"/>
      <protection locked="0"/>
    </xf>
    <xf numFmtId="4" fontId="3" fillId="5" borderId="0" xfId="0" applyNumberFormat="1" applyFont="1" applyFill="1" applyAlignment="1" applyProtection="1">
      <alignment vertical="top" wrapText="1"/>
      <protection locked="0"/>
    </xf>
    <xf numFmtId="4" fontId="3" fillId="5" borderId="44" xfId="0" applyNumberFormat="1" applyFont="1" applyFill="1" applyBorder="1" applyAlignment="1" applyProtection="1">
      <alignment vertical="top" wrapText="1"/>
      <protection locked="0"/>
    </xf>
    <xf numFmtId="4" fontId="3" fillId="5" borderId="45" xfId="0" applyNumberFormat="1" applyFont="1" applyFill="1" applyBorder="1" applyAlignment="1" applyProtection="1">
      <alignment vertical="top" wrapText="1"/>
      <protection locked="0"/>
    </xf>
    <xf numFmtId="2" fontId="3" fillId="15" borderId="21" xfId="0" applyNumberFormat="1" applyFont="1" applyFill="1" applyBorder="1" applyAlignment="1" applyProtection="1">
      <alignment wrapText="1"/>
      <protection locked="0"/>
    </xf>
    <xf numFmtId="2" fontId="3" fillId="15" borderId="40" xfId="0" applyNumberFormat="1" applyFont="1" applyFill="1" applyBorder="1" applyAlignment="1" applyProtection="1">
      <alignment wrapText="1"/>
      <protection locked="0"/>
    </xf>
    <xf numFmtId="2" fontId="3" fillId="15" borderId="41" xfId="0" applyNumberFormat="1" applyFont="1" applyFill="1" applyBorder="1" applyAlignment="1" applyProtection="1">
      <alignment wrapText="1"/>
      <protection locked="0"/>
    </xf>
    <xf numFmtId="0" fontId="7" fillId="2" borderId="0" xfId="4" applyFont="1" applyFill="1" applyAlignment="1">
      <alignment horizontal="left" vertical="top" wrapText="1"/>
    </xf>
    <xf numFmtId="0" fontId="0" fillId="4" borderId="38" xfId="0" applyFill="1" applyBorder="1" applyAlignment="1">
      <alignment wrapText="1"/>
    </xf>
    <xf numFmtId="0" fontId="0" fillId="4" borderId="39" xfId="0" applyFill="1" applyBorder="1" applyAlignment="1">
      <alignment wrapText="1"/>
    </xf>
    <xf numFmtId="0" fontId="71" fillId="4" borderId="0" xfId="0" applyFont="1" applyFill="1" applyAlignment="1">
      <alignment wrapText="1"/>
    </xf>
    <xf numFmtId="0" fontId="71" fillId="4" borderId="25" xfId="0" applyFont="1" applyFill="1" applyBorder="1" applyAlignment="1">
      <alignment wrapText="1"/>
    </xf>
    <xf numFmtId="0" fontId="0" fillId="3" borderId="40" xfId="0" applyFill="1" applyBorder="1" applyAlignment="1" applyProtection="1">
      <alignment wrapText="1"/>
      <protection locked="0"/>
    </xf>
    <xf numFmtId="0" fontId="0" fillId="3" borderId="41" xfId="0" applyFill="1" applyBorder="1" applyAlignment="1" applyProtection="1">
      <alignment wrapText="1"/>
      <protection locked="0"/>
    </xf>
    <xf numFmtId="49" fontId="35" fillId="2" borderId="0" xfId="4" applyNumberFormat="1" applyFont="1" applyFill="1" applyAlignment="1">
      <alignment horizontal="left" wrapText="1"/>
    </xf>
    <xf numFmtId="0" fontId="36" fillId="0" borderId="0" xfId="0" applyFont="1" applyAlignment="1">
      <alignment wrapText="1"/>
    </xf>
    <xf numFmtId="0" fontId="36" fillId="0" borderId="25" xfId="0" applyFont="1" applyBorder="1" applyAlignment="1">
      <alignment wrapText="1"/>
    </xf>
    <xf numFmtId="0" fontId="93" fillId="4" borderId="0" xfId="0" applyFont="1" applyFill="1" applyAlignment="1">
      <alignment wrapText="1"/>
    </xf>
    <xf numFmtId="0" fontId="93" fillId="4" borderId="25" xfId="0" applyFont="1" applyFill="1" applyBorder="1" applyAlignment="1">
      <alignment wrapText="1"/>
    </xf>
    <xf numFmtId="0" fontId="57" fillId="19" borderId="0" xfId="0" applyFont="1" applyFill="1" applyAlignment="1">
      <alignment wrapText="1"/>
    </xf>
    <xf numFmtId="0" fontId="59" fillId="4" borderId="35" xfId="0" applyFont="1" applyFill="1" applyBorder="1" applyAlignment="1">
      <alignment wrapText="1"/>
    </xf>
    <xf numFmtId="0" fontId="59" fillId="4" borderId="36" xfId="0" applyFont="1" applyFill="1" applyBorder="1" applyAlignment="1">
      <alignment wrapText="1"/>
    </xf>
    <xf numFmtId="0" fontId="59" fillId="4" borderId="37" xfId="0" applyFont="1" applyFill="1" applyBorder="1" applyAlignment="1">
      <alignment wrapText="1"/>
    </xf>
    <xf numFmtId="0" fontId="59" fillId="4" borderId="29" xfId="0" applyFont="1" applyFill="1" applyBorder="1" applyAlignment="1">
      <alignment wrapText="1"/>
    </xf>
    <xf numFmtId="0" fontId="0" fillId="0" borderId="1" xfId="0" applyBorder="1" applyAlignment="1">
      <alignment wrapText="1"/>
    </xf>
    <xf numFmtId="0" fontId="0" fillId="0" borderId="30" xfId="0" applyBorder="1" applyAlignment="1">
      <alignment wrapText="1"/>
    </xf>
    <xf numFmtId="0" fontId="0" fillId="0" borderId="28" xfId="0" applyBorder="1" applyAlignment="1">
      <alignment wrapText="1"/>
    </xf>
    <xf numFmtId="0" fontId="0" fillId="0" borderId="27" xfId="0" applyBorder="1" applyAlignment="1">
      <alignment wrapText="1"/>
    </xf>
    <xf numFmtId="0" fontId="0" fillId="0" borderId="31" xfId="0" applyBorder="1" applyAlignment="1">
      <alignment wrapText="1"/>
    </xf>
    <xf numFmtId="0" fontId="94" fillId="4" borderId="103" xfId="0" applyFont="1" applyFill="1" applyBorder="1" applyAlignment="1">
      <alignment wrapText="1"/>
    </xf>
    <xf numFmtId="0" fontId="80" fillId="4" borderId="104" xfId="0" applyFont="1" applyFill="1" applyBorder="1" applyAlignment="1">
      <alignment wrapText="1"/>
    </xf>
    <xf numFmtId="0" fontId="80" fillId="4" borderId="105" xfId="0" applyFont="1" applyFill="1" applyBorder="1" applyAlignment="1">
      <alignment wrapText="1"/>
    </xf>
    <xf numFmtId="0" fontId="57" fillId="4" borderId="10" xfId="0" applyFont="1" applyFill="1" applyBorder="1" applyAlignment="1">
      <alignment horizontal="right" wrapText="1"/>
    </xf>
    <xf numFmtId="0" fontId="57" fillId="4" borderId="91" xfId="0" applyFont="1" applyFill="1" applyBorder="1" applyAlignment="1">
      <alignment horizontal="right" wrapText="1"/>
    </xf>
    <xf numFmtId="0" fontId="57" fillId="4" borderId="10" xfId="0" applyFont="1" applyFill="1" applyBorder="1" applyAlignment="1">
      <alignment horizontal="right" vertical="center" wrapText="1"/>
    </xf>
    <xf numFmtId="0" fontId="0" fillId="0" borderId="91" xfId="0" applyBorder="1" applyAlignment="1">
      <alignment horizontal="right" vertical="center"/>
    </xf>
    <xf numFmtId="0" fontId="3" fillId="5" borderId="35" xfId="0" applyFont="1" applyFill="1" applyBorder="1" applyAlignment="1">
      <alignment wrapText="1"/>
    </xf>
  </cellXfs>
  <cellStyles count="6">
    <cellStyle name="Besuchter Hyperlink" xfId="1" xr:uid="{00000000-0005-0000-0000-000000000000}"/>
    <cellStyle name="Hyperlink" xfId="2" xr:uid="{00000000-0005-0000-0000-000001000000}"/>
    <cellStyle name="Milliers" xfId="3" builtinId="3"/>
    <cellStyle name="Normal" xfId="0" builtinId="0"/>
    <cellStyle name="Normal 2" xfId="4" xr:uid="{00000000-0005-0000-0000-000004000000}"/>
    <cellStyle name="Normal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146050</xdr:colOff>
      <xdr:row>0</xdr:row>
      <xdr:rowOff>95250</xdr:rowOff>
    </xdr:from>
    <xdr:to>
      <xdr:col>3</xdr:col>
      <xdr:colOff>50800</xdr:colOff>
      <xdr:row>4</xdr:row>
      <xdr:rowOff>127000</xdr:rowOff>
    </xdr:to>
    <xdr:pic>
      <xdr:nvPicPr>
        <xdr:cNvPr id="1683" name="Image 1" descr="logo_fr_300.jpg">
          <a:extLst>
            <a:ext uri="{FF2B5EF4-FFF2-40B4-BE49-F238E27FC236}">
              <a16:creationId xmlns:a16="http://schemas.microsoft.com/office/drawing/2014/main" id="{00000000-0008-0000-0000-000093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95250"/>
          <a:ext cx="107315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85725</xdr:colOff>
          <xdr:row>79</xdr:row>
          <xdr:rowOff>57150</xdr:rowOff>
        </xdr:from>
        <xdr:to>
          <xdr:col>8</xdr:col>
          <xdr:colOff>1047750</xdr:colOff>
          <xdr:row>81</xdr:row>
          <xdr:rowOff>28575</xdr:rowOff>
        </xdr:to>
        <xdr:sp macro="" textlink="">
          <xdr:nvSpPr>
            <xdr:cNvPr id="1477" name="Object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76200</xdr:rowOff>
    </xdr:from>
    <xdr:to>
      <xdr:col>1</xdr:col>
      <xdr:colOff>768350</xdr:colOff>
      <xdr:row>3</xdr:row>
      <xdr:rowOff>95250</xdr:rowOff>
    </xdr:to>
    <xdr:pic>
      <xdr:nvPicPr>
        <xdr:cNvPr id="18719" name="Image 1" descr="logo_fr_300.jpg">
          <a:extLst>
            <a:ext uri="{FF2B5EF4-FFF2-40B4-BE49-F238E27FC236}">
              <a16:creationId xmlns:a16="http://schemas.microsoft.com/office/drawing/2014/main" id="{00000000-0008-0000-0100-00001F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76200"/>
          <a:ext cx="7683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158750</xdr:rowOff>
    </xdr:from>
    <xdr:to>
      <xdr:col>2</xdr:col>
      <xdr:colOff>152400</xdr:colOff>
      <xdr:row>4</xdr:row>
      <xdr:rowOff>120650</xdr:rowOff>
    </xdr:to>
    <xdr:pic>
      <xdr:nvPicPr>
        <xdr:cNvPr id="7881" name="Image 1" descr="logo_fr_300.jpg">
          <a:extLst>
            <a:ext uri="{FF2B5EF4-FFF2-40B4-BE49-F238E27FC236}">
              <a16:creationId xmlns:a16="http://schemas.microsoft.com/office/drawing/2014/main" id="{00000000-0008-0000-0200-0000C91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58750"/>
          <a:ext cx="9334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34</xdr:row>
          <xdr:rowOff>238125</xdr:rowOff>
        </xdr:from>
        <xdr:to>
          <xdr:col>6</xdr:col>
          <xdr:colOff>419100</xdr:colOff>
          <xdr:row>37</xdr:row>
          <xdr:rowOff>114300</xdr:rowOff>
        </xdr:to>
        <xdr:sp macro="" textlink="">
          <xdr:nvSpPr>
            <xdr:cNvPr id="7625" name="Object 457" hidden="1">
              <a:extLst>
                <a:ext uri="{63B3BB69-23CF-44E3-9099-C40C66FF867C}">
                  <a14:compatExt spid="_x0000_s7625"/>
                </a:ext>
                <a:ext uri="{FF2B5EF4-FFF2-40B4-BE49-F238E27FC236}">
                  <a16:creationId xmlns:a16="http://schemas.microsoft.com/office/drawing/2014/main" id="{00000000-0008-0000-0200-0000C91D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158750</xdr:rowOff>
    </xdr:from>
    <xdr:to>
      <xdr:col>2</xdr:col>
      <xdr:colOff>260350</xdr:colOff>
      <xdr:row>5</xdr:row>
      <xdr:rowOff>38100</xdr:rowOff>
    </xdr:to>
    <xdr:pic>
      <xdr:nvPicPr>
        <xdr:cNvPr id="16692" name="Image 1" descr="logo_fr_300.jpg">
          <a:extLst>
            <a:ext uri="{FF2B5EF4-FFF2-40B4-BE49-F238E27FC236}">
              <a16:creationId xmlns:a16="http://schemas.microsoft.com/office/drawing/2014/main" id="{00000000-0008-0000-0400-000034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58750"/>
          <a:ext cx="10223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Q172"/>
  <sheetViews>
    <sheetView showWhiteSpace="0" topLeftCell="B151" zoomScaleNormal="100" workbookViewId="0">
      <selection activeCell="B17" sqref="B17:J32"/>
    </sheetView>
  </sheetViews>
  <sheetFormatPr baseColWidth="10" defaultColWidth="11.42578125" defaultRowHeight="15" x14ac:dyDescent="0.25"/>
  <cols>
    <col min="1" max="1" width="1.85546875" style="1" customWidth="1"/>
    <col min="2" max="2" width="10.42578125" style="2" customWidth="1"/>
    <col min="3" max="3" width="4.140625" style="2" customWidth="1"/>
    <col min="4" max="4" width="16.85546875" style="2" customWidth="1"/>
    <col min="5" max="5" width="17.5703125" style="2" customWidth="1"/>
    <col min="6" max="6" width="14" style="2" customWidth="1"/>
    <col min="7" max="7" width="21" style="2" customWidth="1"/>
    <col min="8" max="8" width="12.85546875" style="2" customWidth="1"/>
    <col min="9" max="9" width="22.28515625" style="2" customWidth="1"/>
    <col min="10" max="10" width="8.85546875" style="2" customWidth="1"/>
    <col min="11" max="11" width="6" style="1" customWidth="1"/>
    <col min="12" max="16384" width="11.42578125" style="1"/>
  </cols>
  <sheetData>
    <row r="1" spans="2:10" ht="18" customHeight="1" x14ac:dyDescent="0.25"/>
    <row r="3" spans="2:10" ht="15.75" x14ac:dyDescent="0.25">
      <c r="D3" s="6"/>
      <c r="H3" s="26" t="s">
        <v>35</v>
      </c>
    </row>
    <row r="4" spans="2:10" x14ac:dyDescent="0.25">
      <c r="H4" s="25" t="s">
        <v>34</v>
      </c>
    </row>
    <row r="5" spans="2:10" ht="10.5" customHeight="1" x14ac:dyDescent="0.25"/>
    <row r="6" spans="2:10" ht="8.25" customHeight="1" thickBot="1" x14ac:dyDescent="0.3">
      <c r="E6" s="1"/>
    </row>
    <row r="7" spans="2:10" ht="9" customHeight="1" x14ac:dyDescent="0.25">
      <c r="B7" s="7"/>
      <c r="C7" s="7"/>
      <c r="D7" s="7"/>
      <c r="E7" s="7"/>
      <c r="F7" s="7"/>
      <c r="G7" s="7"/>
      <c r="H7" s="7"/>
      <c r="I7" s="7"/>
      <c r="J7" s="7"/>
    </row>
    <row r="8" spans="2:10" ht="35.25" x14ac:dyDescent="0.5">
      <c r="B8" s="4" t="s">
        <v>64</v>
      </c>
      <c r="I8" s="323">
        <v>2025</v>
      </c>
    </row>
    <row r="9" spans="2:10" ht="6" customHeight="1" x14ac:dyDescent="0.25"/>
    <row r="10" spans="2:10" ht="16.5" customHeight="1" x14ac:dyDescent="0.25">
      <c r="B10" s="3" t="s">
        <v>55</v>
      </c>
    </row>
    <row r="11" spans="2:10" x14ac:dyDescent="0.25">
      <c r="B11" s="3" t="s">
        <v>203</v>
      </c>
    </row>
    <row r="12" spans="2:10" x14ac:dyDescent="0.25">
      <c r="B12" s="3" t="s">
        <v>251</v>
      </c>
    </row>
    <row r="13" spans="2:10" ht="4.5" customHeight="1" x14ac:dyDescent="0.25">
      <c r="B13" s="3"/>
    </row>
    <row r="14" spans="2:10" x14ac:dyDescent="0.25">
      <c r="B14" s="294" t="s">
        <v>204</v>
      </c>
    </row>
    <row r="15" spans="2:10" ht="15" customHeight="1" x14ac:dyDescent="0.25">
      <c r="B15" s="294" t="s">
        <v>232</v>
      </c>
      <c r="C15" s="8"/>
    </row>
    <row r="16" spans="2:10" ht="13.5" customHeight="1" thickBot="1" x14ac:dyDescent="0.3">
      <c r="B16" s="294" t="s">
        <v>233</v>
      </c>
      <c r="C16" s="8"/>
    </row>
    <row r="17" spans="2:11" ht="10.5" customHeight="1" x14ac:dyDescent="0.25">
      <c r="B17" s="333" t="s">
        <v>286</v>
      </c>
      <c r="C17" s="334"/>
      <c r="D17" s="334"/>
      <c r="E17" s="334"/>
      <c r="F17" s="334"/>
      <c r="G17" s="334"/>
      <c r="H17" s="334"/>
      <c r="I17" s="334"/>
      <c r="J17" s="335"/>
      <c r="K17" s="170" t="s">
        <v>280</v>
      </c>
    </row>
    <row r="18" spans="2:11" x14ac:dyDescent="0.25">
      <c r="B18" s="336"/>
      <c r="C18" s="337"/>
      <c r="D18" s="337"/>
      <c r="E18" s="337"/>
      <c r="F18" s="337"/>
      <c r="G18" s="337"/>
      <c r="H18" s="337"/>
      <c r="I18" s="337"/>
      <c r="J18" s="338"/>
    </row>
    <row r="19" spans="2:11" ht="23.25" customHeight="1" x14ac:dyDescent="0.25">
      <c r="B19" s="336"/>
      <c r="C19" s="337"/>
      <c r="D19" s="337"/>
      <c r="E19" s="337"/>
      <c r="F19" s="337"/>
      <c r="G19" s="337"/>
      <c r="H19" s="337"/>
      <c r="I19" s="337"/>
      <c r="J19" s="338"/>
    </row>
    <row r="20" spans="2:11" x14ac:dyDescent="0.25">
      <c r="B20" s="336"/>
      <c r="C20" s="337"/>
      <c r="D20" s="337"/>
      <c r="E20" s="337"/>
      <c r="F20" s="337"/>
      <c r="G20" s="337"/>
      <c r="H20" s="337"/>
      <c r="I20" s="337"/>
      <c r="J20" s="338"/>
    </row>
    <row r="21" spans="2:11" x14ac:dyDescent="0.25">
      <c r="B21" s="336"/>
      <c r="C21" s="337"/>
      <c r="D21" s="337"/>
      <c r="E21" s="337"/>
      <c r="F21" s="337"/>
      <c r="G21" s="337"/>
      <c r="H21" s="337"/>
      <c r="I21" s="337"/>
      <c r="J21" s="338"/>
    </row>
    <row r="22" spans="2:11" x14ac:dyDescent="0.25">
      <c r="B22" s="336"/>
      <c r="C22" s="337"/>
      <c r="D22" s="337"/>
      <c r="E22" s="337"/>
      <c r="F22" s="337"/>
      <c r="G22" s="337"/>
      <c r="H22" s="337"/>
      <c r="I22" s="337"/>
      <c r="J22" s="338"/>
    </row>
    <row r="23" spans="2:11" x14ac:dyDescent="0.25">
      <c r="B23" s="336"/>
      <c r="C23" s="337"/>
      <c r="D23" s="337"/>
      <c r="E23" s="337"/>
      <c r="F23" s="337"/>
      <c r="G23" s="337"/>
      <c r="H23" s="337"/>
      <c r="I23" s="337"/>
      <c r="J23" s="338"/>
    </row>
    <row r="24" spans="2:11" x14ac:dyDescent="0.25">
      <c r="B24" s="336"/>
      <c r="C24" s="337"/>
      <c r="D24" s="337"/>
      <c r="E24" s="337"/>
      <c r="F24" s="337"/>
      <c r="G24" s="337"/>
      <c r="H24" s="337"/>
      <c r="I24" s="337"/>
      <c r="J24" s="338"/>
    </row>
    <row r="25" spans="2:11" x14ac:dyDescent="0.25">
      <c r="B25" s="336"/>
      <c r="C25" s="337"/>
      <c r="D25" s="337"/>
      <c r="E25" s="337"/>
      <c r="F25" s="337"/>
      <c r="G25" s="337"/>
      <c r="H25" s="337"/>
      <c r="I25" s="337"/>
      <c r="J25" s="338"/>
    </row>
    <row r="26" spans="2:11" x14ac:dyDescent="0.25">
      <c r="B26" s="336"/>
      <c r="C26" s="337"/>
      <c r="D26" s="337"/>
      <c r="E26" s="337"/>
      <c r="F26" s="337"/>
      <c r="G26" s="337"/>
      <c r="H26" s="337"/>
      <c r="I26" s="337"/>
      <c r="J26" s="338"/>
    </row>
    <row r="27" spans="2:11" x14ac:dyDescent="0.25">
      <c r="B27" s="336"/>
      <c r="C27" s="337"/>
      <c r="D27" s="337"/>
      <c r="E27" s="337"/>
      <c r="F27" s="337"/>
      <c r="G27" s="337"/>
      <c r="H27" s="337"/>
      <c r="I27" s="337"/>
      <c r="J27" s="338"/>
    </row>
    <row r="28" spans="2:11" x14ac:dyDescent="0.25">
      <c r="B28" s="336"/>
      <c r="C28" s="337"/>
      <c r="D28" s="337"/>
      <c r="E28" s="337"/>
      <c r="F28" s="337"/>
      <c r="G28" s="337"/>
      <c r="H28" s="337"/>
      <c r="I28" s="337"/>
      <c r="J28" s="338"/>
    </row>
    <row r="29" spans="2:11" ht="36.75" customHeight="1" x14ac:dyDescent="0.25">
      <c r="B29" s="336"/>
      <c r="C29" s="337"/>
      <c r="D29" s="337"/>
      <c r="E29" s="337"/>
      <c r="F29" s="337"/>
      <c r="G29" s="337"/>
      <c r="H29" s="337"/>
      <c r="I29" s="337"/>
      <c r="J29" s="338"/>
    </row>
    <row r="30" spans="2:11" ht="24.75" customHeight="1" x14ac:dyDescent="0.25">
      <c r="B30" s="336"/>
      <c r="C30" s="337"/>
      <c r="D30" s="337"/>
      <c r="E30" s="337"/>
      <c r="F30" s="337"/>
      <c r="G30" s="337"/>
      <c r="H30" s="337"/>
      <c r="I30" s="337"/>
      <c r="J30" s="338"/>
    </row>
    <row r="31" spans="2:11" ht="51" customHeight="1" x14ac:dyDescent="0.25">
      <c r="B31" s="336"/>
      <c r="C31" s="337"/>
      <c r="D31" s="337"/>
      <c r="E31" s="337"/>
      <c r="F31" s="337"/>
      <c r="G31" s="337"/>
      <c r="H31" s="337"/>
      <c r="I31" s="337"/>
      <c r="J31" s="338"/>
    </row>
    <row r="32" spans="2:11" ht="228.75" customHeight="1" thickBot="1" x14ac:dyDescent="0.3">
      <c r="B32" s="339"/>
      <c r="C32" s="340"/>
      <c r="D32" s="340"/>
      <c r="E32" s="340"/>
      <c r="F32" s="340"/>
      <c r="G32" s="340"/>
      <c r="H32" s="340"/>
      <c r="I32" s="340"/>
      <c r="J32" s="341"/>
    </row>
    <row r="34" spans="1:79" x14ac:dyDescent="0.25">
      <c r="A34" s="15"/>
      <c r="B34" s="22" t="s">
        <v>122</v>
      </c>
      <c r="C34" s="16"/>
      <c r="D34" s="19"/>
      <c r="E34" s="15"/>
      <c r="F34" s="1"/>
      <c r="G34" s="280"/>
      <c r="H34" s="201"/>
      <c r="I34" s="280"/>
      <c r="J34" s="20" t="s">
        <v>22</v>
      </c>
      <c r="K34" s="15"/>
      <c r="L34" s="2"/>
      <c r="M34" s="15"/>
      <c r="N34" s="19"/>
    </row>
    <row r="35" spans="1:79" ht="13.5" customHeight="1" x14ac:dyDescent="0.25">
      <c r="A35" s="15"/>
      <c r="B35" s="22"/>
      <c r="C35" s="16"/>
      <c r="D35" s="19"/>
      <c r="E35" s="15"/>
      <c r="F35" s="1"/>
      <c r="G35" s="279" t="s">
        <v>247</v>
      </c>
      <c r="H35" s="201"/>
      <c r="I35" s="15"/>
      <c r="J35" s="20"/>
      <c r="K35" s="15"/>
      <c r="L35" s="2"/>
      <c r="M35" s="15"/>
      <c r="N35" s="19"/>
    </row>
    <row r="36" spans="1:79" s="9" customFormat="1" ht="15" customHeight="1" x14ac:dyDescent="0.2">
      <c r="B36" s="278" t="s">
        <v>257</v>
      </c>
    </row>
    <row r="37" spans="1:79" s="2" customFormat="1" ht="9.75" customHeight="1" x14ac:dyDescent="0.2">
      <c r="B37" s="278" t="s">
        <v>248</v>
      </c>
      <c r="C37" s="9"/>
      <c r="D37" s="9"/>
      <c r="E37" s="9"/>
      <c r="F37" s="9"/>
      <c r="G37" s="9"/>
      <c r="H37" s="9"/>
      <c r="I37" s="9"/>
      <c r="J37" s="9"/>
    </row>
    <row r="38" spans="1:79" s="2" customFormat="1" ht="14.25" x14ac:dyDescent="0.2">
      <c r="B38" s="8"/>
      <c r="C38" s="9"/>
      <c r="D38" s="9"/>
      <c r="E38" s="9"/>
      <c r="F38" s="9"/>
      <c r="G38" s="9"/>
      <c r="H38" s="9"/>
      <c r="I38" s="9"/>
      <c r="J38" s="9"/>
    </row>
    <row r="39" spans="1:79" ht="15" customHeight="1" x14ac:dyDescent="0.25">
      <c r="B39" s="45" t="s">
        <v>0</v>
      </c>
      <c r="C39" s="9"/>
      <c r="D39" s="9"/>
      <c r="E39" s="9"/>
      <c r="F39" s="9"/>
      <c r="G39" s="9"/>
      <c r="H39" s="9"/>
      <c r="I39" s="9"/>
      <c r="J39" s="9"/>
    </row>
    <row r="40" spans="1:79" ht="5.25" customHeight="1" x14ac:dyDescent="0.25">
      <c r="B40" s="8"/>
      <c r="C40" s="9"/>
      <c r="D40" s="9"/>
      <c r="E40" s="9"/>
      <c r="F40" s="9"/>
      <c r="G40" s="9"/>
      <c r="H40" s="9"/>
      <c r="I40" s="9"/>
      <c r="J40" s="9"/>
    </row>
    <row r="41" spans="1:79" ht="15.75" thickBot="1" x14ac:dyDescent="0.3">
      <c r="B41" s="5" t="s">
        <v>5</v>
      </c>
    </row>
    <row r="42" spans="1:79" s="10" customFormat="1" ht="16.5" thickTop="1" thickBot="1" x14ac:dyDescent="0.3">
      <c r="B42" s="13" t="s">
        <v>1</v>
      </c>
      <c r="C42" s="11"/>
      <c r="D42" s="11"/>
      <c r="E42" s="347"/>
      <c r="F42" s="348"/>
      <c r="G42" s="348"/>
      <c r="H42" s="348"/>
      <c r="I42" s="349"/>
      <c r="J42" s="12"/>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row>
    <row r="43" spans="1:79" s="10" customFormat="1" ht="16.5" thickTop="1" thickBot="1" x14ac:dyDescent="0.3">
      <c r="B43" s="13" t="s">
        <v>2</v>
      </c>
      <c r="C43" s="11"/>
      <c r="D43" s="11"/>
      <c r="E43" s="347"/>
      <c r="F43" s="348"/>
      <c r="G43" s="348"/>
      <c r="H43" s="348"/>
      <c r="I43" s="349"/>
      <c r="J43" s="12"/>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row>
    <row r="44" spans="1:79" s="10" customFormat="1" ht="16.5" thickTop="1" thickBot="1" x14ac:dyDescent="0.3">
      <c r="B44" s="13" t="s">
        <v>3</v>
      </c>
      <c r="C44" s="11"/>
      <c r="D44" s="11"/>
      <c r="E44" s="347"/>
      <c r="F44" s="348"/>
      <c r="G44" s="348"/>
      <c r="H44" s="348"/>
      <c r="I44" s="349"/>
      <c r="J44" s="12"/>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row>
    <row r="45" spans="1:79" s="10" customFormat="1" ht="16.5" thickTop="1" thickBot="1" x14ac:dyDescent="0.3">
      <c r="B45" s="13" t="s">
        <v>4</v>
      </c>
      <c r="C45" s="11"/>
      <c r="D45" s="11"/>
      <c r="E45" s="347"/>
      <c r="F45" s="348"/>
      <c r="G45" s="348"/>
      <c r="H45" s="348"/>
      <c r="I45" s="349"/>
      <c r="J45" s="12"/>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row>
    <row r="46" spans="1:79" s="10" customFormat="1" ht="16.5" thickTop="1" thickBot="1" x14ac:dyDescent="0.3">
      <c r="B46" s="13" t="s">
        <v>132</v>
      </c>
      <c r="C46" s="11"/>
      <c r="D46" s="11"/>
      <c r="E46" s="347"/>
      <c r="F46" s="348"/>
      <c r="G46" s="348"/>
      <c r="H46" s="348"/>
      <c r="I46" s="349"/>
      <c r="J46" s="12"/>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row>
    <row r="47" spans="1:79" s="10" customFormat="1" ht="16.5" thickTop="1" thickBot="1" x14ac:dyDescent="0.3">
      <c r="B47" s="13" t="s">
        <v>9</v>
      </c>
      <c r="C47" s="11"/>
      <c r="D47" s="11"/>
      <c r="E47" s="347"/>
      <c r="F47" s="348"/>
      <c r="G47" s="348"/>
      <c r="H47" s="348"/>
      <c r="I47" s="349"/>
      <c r="J47" s="12"/>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row>
    <row r="48" spans="1:79" s="10" customFormat="1" ht="16.5" thickTop="1" thickBot="1" x14ac:dyDescent="0.3">
      <c r="B48" s="13" t="s">
        <v>6</v>
      </c>
      <c r="C48" s="11"/>
      <c r="D48" s="11"/>
      <c r="E48" s="347"/>
      <c r="F48" s="348"/>
      <c r="G48" s="348"/>
      <c r="H48" s="348"/>
      <c r="I48" s="349"/>
      <c r="J48" s="12"/>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2:79" s="10" customFormat="1" ht="16.5" thickTop="1" thickBot="1" x14ac:dyDescent="0.3">
      <c r="B49" s="13" t="s">
        <v>7</v>
      </c>
      <c r="C49" s="11"/>
      <c r="D49" s="11"/>
      <c r="E49" s="347"/>
      <c r="F49" s="348"/>
      <c r="G49" s="348"/>
      <c r="H49" s="348"/>
      <c r="I49" s="349"/>
      <c r="J49" s="12"/>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row>
    <row r="50" spans="2:79" s="10" customFormat="1" ht="16.5" thickTop="1" thickBot="1" x14ac:dyDescent="0.3">
      <c r="B50" s="13"/>
      <c r="C50" s="11"/>
      <c r="D50" s="11"/>
      <c r="E50" s="203"/>
      <c r="F50" s="203"/>
      <c r="G50" s="203"/>
      <c r="H50" s="203"/>
      <c r="I50" s="203"/>
      <c r="J50" s="13"/>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row>
    <row r="51" spans="2:79" s="151" customFormat="1" ht="16.5" customHeight="1" thickTop="1" thickBot="1" x14ac:dyDescent="0.3">
      <c r="B51" s="147" t="s">
        <v>114</v>
      </c>
      <c r="C51" s="148"/>
      <c r="D51" s="148"/>
      <c r="E51" s="204"/>
      <c r="F51" s="204"/>
      <c r="G51" s="204"/>
      <c r="H51" s="204"/>
      <c r="I51" s="204"/>
      <c r="J51" s="149"/>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row>
    <row r="52" spans="2:79" s="150" customFormat="1" ht="16.5" customHeight="1" thickTop="1" thickBot="1" x14ac:dyDescent="0.3">
      <c r="B52" s="152" t="s">
        <v>111</v>
      </c>
      <c r="C52" s="153"/>
      <c r="D52" s="148"/>
      <c r="E52" s="342"/>
      <c r="F52" s="343"/>
      <c r="G52" s="343"/>
      <c r="H52" s="343"/>
      <c r="I52" s="344"/>
      <c r="J52" s="149"/>
    </row>
    <row r="53" spans="2:79" s="150" customFormat="1" ht="16.5" customHeight="1" thickTop="1" thickBot="1" x14ac:dyDescent="0.3">
      <c r="B53" s="152" t="s">
        <v>2</v>
      </c>
      <c r="C53" s="153"/>
      <c r="D53" s="148"/>
      <c r="E53" s="342"/>
      <c r="F53" s="345"/>
      <c r="G53" s="345"/>
      <c r="H53" s="345"/>
      <c r="I53" s="346"/>
      <c r="J53" s="149"/>
    </row>
    <row r="54" spans="2:79" s="150" customFormat="1" ht="16.5" thickTop="1" thickBot="1" x14ac:dyDescent="0.3">
      <c r="B54" s="152" t="s">
        <v>3</v>
      </c>
      <c r="C54" s="153"/>
      <c r="D54" s="148"/>
      <c r="E54" s="342"/>
      <c r="F54" s="343"/>
      <c r="G54" s="343"/>
      <c r="H54" s="343"/>
      <c r="I54" s="344"/>
      <c r="J54" s="149"/>
    </row>
    <row r="55" spans="2:79" s="150" customFormat="1" ht="16.5" thickTop="1" thickBot="1" x14ac:dyDescent="0.3">
      <c r="B55" s="152" t="s">
        <v>4</v>
      </c>
      <c r="C55" s="153"/>
      <c r="D55" s="148"/>
      <c r="E55" s="342"/>
      <c r="F55" s="345"/>
      <c r="G55" s="345"/>
      <c r="H55" s="345"/>
      <c r="I55" s="346"/>
      <c r="J55" s="149"/>
    </row>
    <row r="56" spans="2:79" s="150" customFormat="1" ht="16.5" thickTop="1" thickBot="1" x14ac:dyDescent="0.3">
      <c r="B56" s="152" t="s">
        <v>112</v>
      </c>
      <c r="C56" s="153"/>
      <c r="D56" s="153"/>
      <c r="E56" s="342"/>
      <c r="F56" s="345"/>
      <c r="G56" s="345"/>
      <c r="H56" s="345"/>
      <c r="I56" s="346"/>
      <c r="J56" s="154"/>
    </row>
    <row r="57" spans="2:79" ht="11.25" customHeight="1" thickTop="1" thickBot="1" x14ac:dyDescent="0.3">
      <c r="B57" s="13"/>
      <c r="E57" s="202"/>
      <c r="F57" s="202"/>
      <c r="G57" s="202"/>
      <c r="H57" s="202"/>
      <c r="I57" s="202"/>
    </row>
    <row r="58" spans="2:79" ht="16.5" thickTop="1" thickBot="1" x14ac:dyDescent="0.3">
      <c r="B58" s="14" t="s">
        <v>265</v>
      </c>
      <c r="C58" s="3"/>
      <c r="E58" s="202"/>
      <c r="F58" s="202"/>
      <c r="G58" s="202"/>
      <c r="H58" s="202"/>
      <c r="I58" s="202"/>
      <c r="J58" s="52"/>
    </row>
    <row r="59" spans="2:79" ht="16.5" thickTop="1" thickBot="1" x14ac:dyDescent="0.3">
      <c r="B59" s="8" t="s">
        <v>8</v>
      </c>
      <c r="C59" s="1"/>
      <c r="E59" s="347"/>
      <c r="F59" s="348"/>
      <c r="G59" s="348"/>
      <c r="H59" s="348"/>
      <c r="I59" s="349"/>
    </row>
    <row r="60" spans="2:79" ht="16.5" thickTop="1" thickBot="1" x14ac:dyDescent="0.3">
      <c r="B60" s="8" t="s">
        <v>9</v>
      </c>
      <c r="E60" s="350"/>
      <c r="F60" s="351"/>
      <c r="G60" s="351"/>
      <c r="H60" s="351"/>
      <c r="I60" s="352"/>
    </row>
    <row r="61" spans="2:79" ht="16.5" thickTop="1" thickBot="1" x14ac:dyDescent="0.3">
      <c r="B61" s="8" t="s">
        <v>10</v>
      </c>
      <c r="E61" s="350"/>
      <c r="F61" s="351"/>
      <c r="G61" s="351"/>
      <c r="H61" s="351"/>
      <c r="I61" s="352"/>
    </row>
    <row r="62" spans="2:79" ht="11.25" customHeight="1" thickTop="1" thickBot="1" x14ac:dyDescent="0.3">
      <c r="B62" s="13"/>
      <c r="D62" s="11"/>
      <c r="E62" s="83"/>
      <c r="F62" s="83"/>
      <c r="G62" s="83"/>
      <c r="H62" s="83"/>
      <c r="I62" s="83"/>
      <c r="J62" s="11"/>
    </row>
    <row r="63" spans="2:79" ht="9.75" customHeight="1" thickTop="1" thickBot="1" x14ac:dyDescent="0.3"/>
    <row r="64" spans="2:79" ht="13.5" customHeight="1" thickTop="1" thickBot="1" x14ac:dyDescent="0.3">
      <c r="B64" s="14" t="s">
        <v>59</v>
      </c>
    </row>
    <row r="65" spans="1:79" ht="15.75" thickTop="1" x14ac:dyDescent="0.25">
      <c r="B65" s="8" t="s">
        <v>167</v>
      </c>
    </row>
    <row r="66" spans="1:79" ht="10.5" customHeight="1" x14ac:dyDescent="0.25"/>
    <row r="67" spans="1:79" x14ac:dyDescent="0.25">
      <c r="B67" s="8" t="s">
        <v>11</v>
      </c>
      <c r="C67" s="205"/>
      <c r="E67" s="8" t="s">
        <v>12</v>
      </c>
      <c r="F67" s="1"/>
      <c r="G67" s="207"/>
      <c r="H67" s="208"/>
      <c r="I67" s="208"/>
    </row>
    <row r="68" spans="1:79" x14ac:dyDescent="0.25">
      <c r="C68" s="206"/>
      <c r="G68" s="208"/>
      <c r="H68" s="208"/>
      <c r="I68" s="208"/>
    </row>
    <row r="69" spans="1:79" s="8" customFormat="1" x14ac:dyDescent="0.25">
      <c r="B69" s="8" t="s">
        <v>13</v>
      </c>
      <c r="C69" s="205"/>
      <c r="E69" s="8" t="s">
        <v>14</v>
      </c>
      <c r="G69" s="207"/>
      <c r="H69" s="208"/>
      <c r="I69" s="208"/>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row>
    <row r="70" spans="1:79" s="8" customFormat="1" x14ac:dyDescent="0.25">
      <c r="G70" s="208"/>
      <c r="H70" s="208"/>
      <c r="I70" s="208"/>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row>
    <row r="71" spans="1:79" s="8" customFormat="1" x14ac:dyDescent="0.25">
      <c r="E71" s="8" t="s">
        <v>15</v>
      </c>
      <c r="G71" s="353"/>
      <c r="H71" s="354"/>
      <c r="I71" s="355"/>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row>
    <row r="72" spans="1:79" s="8" customFormat="1" ht="12.75" customHeight="1" x14ac:dyDescent="0.25">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row>
    <row r="73" spans="1:79" s="8" customFormat="1" ht="12.75" x14ac:dyDescent="0.2"/>
    <row r="74" spans="1:79" s="8" customFormat="1" ht="12.75" x14ac:dyDescent="0.2"/>
    <row r="75" spans="1:79" ht="15" customHeight="1" x14ac:dyDescent="0.25">
      <c r="A75" s="15"/>
      <c r="B75" s="46" t="s">
        <v>65</v>
      </c>
      <c r="C75" s="16"/>
      <c r="D75" s="18"/>
      <c r="E75" s="18"/>
      <c r="F75" s="18"/>
      <c r="G75" s="18"/>
      <c r="H75" s="18"/>
      <c r="I75" s="18"/>
      <c r="J75" s="18"/>
      <c r="K75" s="18"/>
      <c r="L75" s="2"/>
      <c r="M75" s="18"/>
      <c r="N75" s="21"/>
    </row>
    <row r="76" spans="1:79" ht="25.5" customHeight="1" x14ac:dyDescent="0.25">
      <c r="A76" s="15"/>
      <c r="B76" s="22" t="s">
        <v>66</v>
      </c>
      <c r="C76" s="22"/>
      <c r="D76" s="19"/>
      <c r="E76" s="15"/>
      <c r="F76" s="19"/>
      <c r="G76" s="15"/>
      <c r="H76" s="19"/>
      <c r="I76" s="16"/>
      <c r="J76" s="19"/>
      <c r="K76" s="15"/>
      <c r="L76" s="2"/>
      <c r="M76" s="15"/>
      <c r="N76" s="19"/>
    </row>
    <row r="77" spans="1:79" ht="10.5" customHeight="1" x14ac:dyDescent="0.25">
      <c r="A77" s="15"/>
      <c r="B77" s="16"/>
      <c r="C77" s="16"/>
      <c r="D77" s="15"/>
      <c r="E77" s="15"/>
      <c r="F77" s="15"/>
      <c r="G77" s="15"/>
      <c r="H77" s="15"/>
      <c r="I77" s="16"/>
      <c r="J77" s="15"/>
      <c r="K77" s="15"/>
      <c r="L77" s="2"/>
      <c r="M77" s="15"/>
      <c r="N77" s="15"/>
    </row>
    <row r="78" spans="1:79" ht="39" x14ac:dyDescent="0.25">
      <c r="A78" s="15"/>
      <c r="B78" s="16"/>
      <c r="C78" s="16"/>
      <c r="D78" s="15" t="s">
        <v>32</v>
      </c>
      <c r="E78" s="15" t="s">
        <v>33</v>
      </c>
      <c r="F78" s="84" t="s">
        <v>230</v>
      </c>
      <c r="G78" s="15"/>
      <c r="H78" s="15"/>
      <c r="I78" s="16"/>
      <c r="J78" s="1"/>
      <c r="K78" s="15"/>
      <c r="L78" s="2"/>
      <c r="M78" s="15"/>
      <c r="N78" s="15"/>
    </row>
    <row r="79" spans="1:79" ht="15.75" thickBot="1" x14ac:dyDescent="0.3">
      <c r="A79" s="15"/>
      <c r="B79" s="16" t="s">
        <v>27</v>
      </c>
      <c r="C79" s="16"/>
      <c r="D79" s="210"/>
      <c r="E79" s="269"/>
      <c r="F79" s="272"/>
      <c r="G79" s="273" t="s">
        <v>185</v>
      </c>
      <c r="H79" s="15"/>
      <c r="I79" s="15"/>
      <c r="J79" s="15"/>
      <c r="K79" s="15"/>
      <c r="L79" s="19"/>
      <c r="M79" s="15"/>
      <c r="N79" s="19"/>
    </row>
    <row r="80" spans="1:79" ht="15.75" thickBot="1" x14ac:dyDescent="0.3">
      <c r="A80" s="15"/>
      <c r="B80" s="16" t="s">
        <v>28</v>
      </c>
      <c r="C80" s="16"/>
      <c r="D80" s="211"/>
      <c r="E80" s="270"/>
      <c r="F80" s="271"/>
      <c r="G80" s="24"/>
      <c r="H80" s="1"/>
      <c r="I80" s="15"/>
      <c r="J80" s="15"/>
      <c r="K80" s="15"/>
      <c r="L80" s="19"/>
      <c r="M80" s="15"/>
      <c r="N80" s="19"/>
    </row>
    <row r="81" spans="1:14" ht="15.75" thickBot="1" x14ac:dyDescent="0.3">
      <c r="A81" s="15"/>
      <c r="B81" s="16" t="s">
        <v>29</v>
      </c>
      <c r="C81" s="16"/>
      <c r="D81" s="211"/>
      <c r="E81" s="270"/>
      <c r="F81" s="271"/>
      <c r="G81" s="1"/>
      <c r="H81" s="15"/>
      <c r="I81" s="15"/>
      <c r="J81" s="15"/>
      <c r="K81" s="16"/>
      <c r="L81" s="19"/>
      <c r="M81" s="15"/>
      <c r="N81" s="19"/>
    </row>
    <row r="82" spans="1:14" ht="15.75" thickBot="1" x14ac:dyDescent="0.3">
      <c r="A82" s="15"/>
      <c r="B82" s="16" t="s">
        <v>30</v>
      </c>
      <c r="C82" s="16"/>
      <c r="D82" s="211"/>
      <c r="E82" s="270"/>
      <c r="F82" s="271"/>
      <c r="G82" s="24"/>
      <c r="H82" s="15"/>
      <c r="I82" s="15"/>
      <c r="J82" s="15"/>
      <c r="K82" s="16"/>
      <c r="L82" s="19"/>
      <c r="M82" s="15"/>
      <c r="N82" s="19"/>
    </row>
    <row r="83" spans="1:14" ht="15.75" thickBot="1" x14ac:dyDescent="0.3">
      <c r="A83" s="15"/>
      <c r="B83" s="16" t="s">
        <v>31</v>
      </c>
      <c r="C83" s="16"/>
      <c r="D83" s="211"/>
      <c r="E83" s="270"/>
      <c r="F83" s="271"/>
      <c r="G83" s="24"/>
      <c r="H83" s="15"/>
      <c r="I83" s="15"/>
      <c r="J83" s="15"/>
      <c r="K83" s="16"/>
      <c r="L83" s="19"/>
      <c r="M83" s="15"/>
      <c r="N83" s="19"/>
    </row>
    <row r="84" spans="1:14" ht="15.75" thickBot="1" x14ac:dyDescent="0.3">
      <c r="A84" s="15"/>
      <c r="B84" s="276" t="s">
        <v>227</v>
      </c>
      <c r="C84" s="23"/>
      <c r="D84" s="1"/>
      <c r="E84" s="15"/>
      <c r="F84" s="275">
        <f>SUM(F79:F83)</f>
        <v>0</v>
      </c>
      <c r="G84" s="1"/>
      <c r="H84" s="1"/>
      <c r="I84" s="15"/>
      <c r="J84" s="47"/>
      <c r="K84" s="16"/>
      <c r="L84" s="19"/>
      <c r="M84" s="15"/>
      <c r="N84" s="19"/>
    </row>
    <row r="85" spans="1:14" ht="15.75" thickBot="1" x14ac:dyDescent="0.3">
      <c r="A85" s="15"/>
      <c r="B85" s="276" t="s">
        <v>207</v>
      </c>
      <c r="C85" s="1"/>
      <c r="D85" s="1"/>
      <c r="E85" s="15"/>
      <c r="F85" s="277" t="e">
        <f>AVERAGE(F79:F83)</f>
        <v>#DIV/0!</v>
      </c>
      <c r="G85" s="1"/>
      <c r="H85" s="1"/>
      <c r="I85" s="15"/>
      <c r="J85" s="47"/>
      <c r="K85" s="16"/>
      <c r="L85" s="19"/>
      <c r="M85" s="15"/>
      <c r="N85" s="19"/>
    </row>
    <row r="86" spans="1:14" ht="15.75" thickBot="1" x14ac:dyDescent="0.3">
      <c r="A86" s="15"/>
      <c r="B86" s="5" t="s">
        <v>208</v>
      </c>
      <c r="C86" s="1"/>
      <c r="D86" s="1"/>
      <c r="E86" s="15"/>
      <c r="F86" s="275" t="e">
        <f>F85/2</f>
        <v>#DIV/0!</v>
      </c>
      <c r="G86" s="1"/>
      <c r="H86" s="1"/>
      <c r="I86" s="15"/>
      <c r="J86" s="47"/>
      <c r="K86" s="16"/>
      <c r="L86" s="19"/>
      <c r="M86" s="15"/>
      <c r="N86" s="19"/>
    </row>
    <row r="87" spans="1:14" ht="18.75" customHeight="1" x14ac:dyDescent="0.25">
      <c r="B87" s="8"/>
      <c r="C87" s="8"/>
      <c r="D87" s="1"/>
      <c r="E87" s="8"/>
      <c r="F87" s="8"/>
      <c r="G87" s="8"/>
      <c r="H87" s="1"/>
      <c r="I87" s="1"/>
      <c r="J87" s="15"/>
    </row>
    <row r="88" spans="1:14" x14ac:dyDescent="0.25">
      <c r="B88" s="5" t="s">
        <v>67</v>
      </c>
      <c r="C88" s="8"/>
      <c r="D88" s="8"/>
      <c r="I88" s="1"/>
      <c r="J88" s="15"/>
    </row>
    <row r="89" spans="1:14" x14ac:dyDescent="0.25">
      <c r="B89" s="5"/>
      <c r="C89" s="8"/>
      <c r="D89" s="8"/>
      <c r="I89" s="1"/>
      <c r="J89" s="15"/>
    </row>
    <row r="90" spans="1:14" ht="17.25" customHeight="1" x14ac:dyDescent="0.25">
      <c r="B90" s="8" t="s">
        <v>75</v>
      </c>
      <c r="C90" s="8"/>
      <c r="D90" s="1"/>
      <c r="E90" s="212"/>
      <c r="G90" s="1"/>
      <c r="H90" s="1"/>
      <c r="I90" s="1"/>
      <c r="J90" s="1"/>
    </row>
    <row r="91" spans="1:14" ht="16.5" customHeight="1" thickBot="1" x14ac:dyDescent="0.3">
      <c r="B91" s="8" t="s">
        <v>16</v>
      </c>
      <c r="C91" s="8"/>
      <c r="D91" s="1"/>
      <c r="I91" s="1"/>
      <c r="J91" s="1"/>
    </row>
    <row r="92" spans="1:14" ht="15.75" customHeight="1" thickBot="1" x14ac:dyDescent="0.3">
      <c r="B92" s="1"/>
      <c r="D92" s="8" t="s">
        <v>73</v>
      </c>
      <c r="E92" s="8"/>
      <c r="G92" s="213"/>
      <c r="I92" s="1"/>
      <c r="J92" s="1"/>
    </row>
    <row r="93" spans="1:14" ht="17.25" customHeight="1" thickBot="1" x14ac:dyDescent="0.3">
      <c r="B93" s="8"/>
      <c r="C93" s="1"/>
      <c r="D93" s="8" t="s">
        <v>74</v>
      </c>
      <c r="E93" s="8"/>
      <c r="G93" s="213"/>
      <c r="I93" s="1"/>
      <c r="J93" s="1"/>
    </row>
    <row r="94" spans="1:14" ht="17.25" customHeight="1" x14ac:dyDescent="0.25">
      <c r="B94" s="8"/>
      <c r="C94" s="8"/>
      <c r="D94" s="1"/>
      <c r="E94" s="51"/>
      <c r="F94" s="8"/>
      <c r="G94" s="8"/>
      <c r="H94" s="1"/>
      <c r="I94" s="1"/>
      <c r="J94" s="1"/>
    </row>
    <row r="95" spans="1:14" ht="15" customHeight="1" x14ac:dyDescent="0.25">
      <c r="A95" s="15"/>
      <c r="B95" s="46" t="s">
        <v>68</v>
      </c>
      <c r="C95" s="16"/>
      <c r="D95" s="18"/>
      <c r="E95" s="85"/>
      <c r="F95" s="18"/>
      <c r="G95" s="18"/>
      <c r="H95" s="18"/>
      <c r="I95" s="1"/>
      <c r="J95" s="1"/>
      <c r="K95" s="18"/>
      <c r="L95" s="2"/>
      <c r="M95" s="18"/>
      <c r="N95" s="21"/>
    </row>
    <row r="96" spans="1:14" x14ac:dyDescent="0.25">
      <c r="B96" s="5"/>
      <c r="C96" s="8"/>
      <c r="D96" s="8"/>
      <c r="E96" s="51"/>
      <c r="I96" s="1"/>
      <c r="J96" s="1"/>
    </row>
    <row r="97" spans="1:79" ht="15" customHeight="1" x14ac:dyDescent="0.25">
      <c r="B97" s="5" t="s">
        <v>37</v>
      </c>
      <c r="C97" s="8"/>
      <c r="D97" s="8"/>
      <c r="E97" s="212"/>
      <c r="G97" s="321" t="s">
        <v>254</v>
      </c>
      <c r="I97" s="1"/>
      <c r="J97" s="1"/>
    </row>
    <row r="98" spans="1:79" ht="13.5" customHeight="1" x14ac:dyDescent="0.25">
      <c r="B98" s="8"/>
      <c r="C98" s="8"/>
      <c r="D98" s="8"/>
      <c r="E98" s="8"/>
      <c r="F98" s="1"/>
      <c r="G98" s="1"/>
      <c r="I98" s="1"/>
      <c r="J98" s="1"/>
    </row>
    <row r="99" spans="1:79" s="15" customFormat="1" ht="9" customHeight="1" x14ac:dyDescent="0.2"/>
    <row r="100" spans="1:79" s="15" customFormat="1" ht="12.75" x14ac:dyDescent="0.2">
      <c r="G100" s="186"/>
    </row>
    <row r="101" spans="1:79" s="8" customFormat="1" ht="15" customHeight="1" thickBot="1" x14ac:dyDescent="0.3">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row>
    <row r="102" spans="1:79" ht="18" thickBot="1" x14ac:dyDescent="0.3">
      <c r="A102" s="60"/>
      <c r="B102" s="61" t="s">
        <v>268</v>
      </c>
      <c r="C102" s="62"/>
      <c r="D102" s="62"/>
      <c r="E102" s="62"/>
      <c r="F102" s="63"/>
      <c r="G102" s="62"/>
      <c r="H102" s="62"/>
      <c r="I102" s="62"/>
      <c r="J102" s="189"/>
      <c r="K102" s="187"/>
    </row>
    <row r="103" spans="1:79" ht="9" customHeight="1" thickBot="1" x14ac:dyDescent="0.3">
      <c r="A103" s="64"/>
      <c r="B103" s="65"/>
      <c r="C103" s="66"/>
      <c r="D103" s="66"/>
      <c r="E103" s="66"/>
      <c r="F103" s="67"/>
      <c r="G103" s="66"/>
      <c r="H103" s="66"/>
      <c r="I103" s="66"/>
      <c r="J103" s="190"/>
      <c r="K103" s="187"/>
    </row>
    <row r="104" spans="1:79" ht="15.75" thickBot="1" x14ac:dyDescent="0.3">
      <c r="A104" s="68"/>
      <c r="B104" s="69" t="s">
        <v>69</v>
      </c>
      <c r="C104" s="70"/>
      <c r="D104" s="70"/>
      <c r="E104" s="70"/>
      <c r="F104" s="71"/>
      <c r="G104" s="70"/>
      <c r="H104" s="70"/>
      <c r="I104" s="70"/>
      <c r="J104" s="191"/>
      <c r="K104" s="188"/>
    </row>
    <row r="105" spans="1:79" ht="9" customHeight="1" thickBot="1" x14ac:dyDescent="0.3">
      <c r="A105" s="72"/>
      <c r="B105" s="44"/>
      <c r="J105" s="73"/>
    </row>
    <row r="106" spans="1:79" ht="21" customHeight="1" thickBot="1" x14ac:dyDescent="0.3">
      <c r="A106" s="68"/>
      <c r="B106" s="76" t="s">
        <v>209</v>
      </c>
      <c r="C106" s="76"/>
      <c r="D106" s="76"/>
      <c r="E106" s="76"/>
      <c r="F106" s="76"/>
      <c r="G106" s="76"/>
      <c r="H106" s="76"/>
      <c r="I106" s="76"/>
      <c r="J106" s="73"/>
      <c r="K106" s="188"/>
    </row>
    <row r="107" spans="1:79" x14ac:dyDescent="0.25">
      <c r="A107" s="72"/>
      <c r="J107" s="192"/>
    </row>
    <row r="108" spans="1:79" ht="18.75" hidden="1" customHeight="1" thickBot="1" x14ac:dyDescent="0.3">
      <c r="A108" s="72"/>
      <c r="B108" s="8" t="s">
        <v>210</v>
      </c>
      <c r="C108" s="8"/>
      <c r="D108" s="8"/>
      <c r="E108" s="8"/>
      <c r="F108" s="8"/>
      <c r="H108" s="78" t="e">
        <f>'Annexe II_heures effectives'!#REF!</f>
        <v>#REF!</v>
      </c>
      <c r="I108" s="50" t="s">
        <v>70</v>
      </c>
      <c r="J108" s="73"/>
    </row>
    <row r="109" spans="1:79" ht="13.5" hidden="1" customHeight="1" thickBot="1" x14ac:dyDescent="0.3">
      <c r="A109" s="72"/>
      <c r="B109" s="81" t="s">
        <v>211</v>
      </c>
      <c r="C109" s="8"/>
      <c r="D109" s="8"/>
      <c r="E109" s="8"/>
      <c r="F109" s="8"/>
      <c r="H109" s="8"/>
      <c r="I109" s="57"/>
      <c r="J109" s="73"/>
    </row>
    <row r="110" spans="1:79" ht="8.25" hidden="1" customHeight="1" x14ac:dyDescent="0.25">
      <c r="A110" s="72"/>
      <c r="B110" s="82"/>
      <c r="C110" s="8"/>
      <c r="D110" s="8"/>
      <c r="E110" s="8"/>
      <c r="F110" s="8"/>
      <c r="H110" s="8"/>
      <c r="I110" s="57"/>
      <c r="J110" s="73"/>
    </row>
    <row r="111" spans="1:79" ht="18" customHeight="1" x14ac:dyDescent="0.25">
      <c r="A111" s="72"/>
      <c r="B111" s="5" t="s">
        <v>124</v>
      </c>
      <c r="C111" s="8"/>
      <c r="D111" s="8"/>
      <c r="E111" s="8"/>
      <c r="F111" s="5"/>
      <c r="G111" s="3"/>
      <c r="H111" s="79">
        <f>'Annexe II_heures effectives'!G61</f>
        <v>0</v>
      </c>
      <c r="I111" s="50" t="s">
        <v>70</v>
      </c>
      <c r="J111" s="193"/>
    </row>
    <row r="112" spans="1:79" x14ac:dyDescent="0.25">
      <c r="A112" s="72"/>
      <c r="B112" s="1"/>
      <c r="C112" s="8"/>
      <c r="D112" s="8"/>
      <c r="E112" s="8"/>
      <c r="F112" s="8"/>
      <c r="H112" s="8"/>
      <c r="J112" s="73"/>
    </row>
    <row r="113" spans="1:10" ht="22.5" customHeight="1" x14ac:dyDescent="0.25">
      <c r="A113" s="72"/>
      <c r="B113" s="80" t="s">
        <v>151</v>
      </c>
      <c r="C113" s="77"/>
      <c r="D113" s="77"/>
      <c r="E113" s="77"/>
      <c r="F113" s="77"/>
      <c r="G113" s="77"/>
      <c r="H113" s="79">
        <f>H111*8.37</f>
        <v>0</v>
      </c>
      <c r="I113" s="109" t="s">
        <v>169</v>
      </c>
      <c r="J113" s="194"/>
    </row>
    <row r="114" spans="1:10" ht="16.5" customHeight="1" x14ac:dyDescent="0.25">
      <c r="A114" s="72"/>
      <c r="B114" s="77" t="s">
        <v>62</v>
      </c>
      <c r="C114" s="77"/>
      <c r="D114" s="77"/>
      <c r="E114" s="77"/>
      <c r="F114" s="77"/>
      <c r="G114" s="77"/>
      <c r="H114" s="77"/>
      <c r="I114" s="77"/>
      <c r="J114" s="194"/>
    </row>
    <row r="115" spans="1:10" ht="7.5" customHeight="1" x14ac:dyDescent="0.25">
      <c r="A115" s="72"/>
      <c r="B115" s="77"/>
      <c r="C115" s="77"/>
      <c r="D115" s="77"/>
      <c r="E115" s="77"/>
      <c r="F115" s="77"/>
      <c r="G115" s="77"/>
      <c r="H115" s="77"/>
      <c r="I115" s="77"/>
      <c r="J115" s="194"/>
    </row>
    <row r="116" spans="1:10" ht="18" customHeight="1" x14ac:dyDescent="0.25">
      <c r="A116" s="72"/>
      <c r="B116" s="77" t="s">
        <v>147</v>
      </c>
      <c r="C116" s="77"/>
      <c r="D116" s="77"/>
      <c r="E116" s="77"/>
      <c r="F116" s="77"/>
      <c r="G116" s="77"/>
      <c r="H116" s="79">
        <f>'Annexe II_heures effectives'!K57</f>
        <v>0</v>
      </c>
      <c r="I116" s="110"/>
      <c r="J116" s="194"/>
    </row>
    <row r="117" spans="1:10" ht="10.5" customHeight="1" x14ac:dyDescent="0.25">
      <c r="A117" s="72"/>
      <c r="B117" s="77"/>
      <c r="C117" s="77"/>
      <c r="D117" s="77"/>
      <c r="E117" s="77"/>
      <c r="F117" s="77"/>
      <c r="G117" s="77"/>
      <c r="H117" s="77"/>
      <c r="I117" s="77"/>
      <c r="J117" s="194"/>
    </row>
    <row r="118" spans="1:10" ht="14.25" customHeight="1" x14ac:dyDescent="0.25">
      <c r="A118" s="72"/>
      <c r="B118" s="80" t="s">
        <v>264</v>
      </c>
      <c r="C118" s="77"/>
      <c r="D118" s="77"/>
      <c r="E118" s="77"/>
      <c r="F118" s="77"/>
      <c r="G118" s="160"/>
      <c r="H118" s="107">
        <f>'Annexe II_heures effectives'!L57</f>
        <v>0</v>
      </c>
      <c r="I118" s="110"/>
      <c r="J118" s="195"/>
    </row>
    <row r="119" spans="1:10" ht="14.25" customHeight="1" x14ac:dyDescent="0.25">
      <c r="A119" s="72"/>
      <c r="B119" s="80"/>
      <c r="C119" s="77"/>
      <c r="D119" s="77"/>
      <c r="E119" s="77"/>
      <c r="F119" s="77"/>
      <c r="G119" s="160"/>
      <c r="H119" s="77"/>
      <c r="I119" s="110"/>
      <c r="J119" s="195"/>
    </row>
    <row r="120" spans="1:10" ht="14.25" customHeight="1" x14ac:dyDescent="0.25">
      <c r="A120" s="72"/>
      <c r="B120" s="176" t="s">
        <v>275</v>
      </c>
      <c r="C120" s="330"/>
      <c r="D120" s="330"/>
      <c r="E120" s="330"/>
      <c r="F120" s="77"/>
      <c r="G120" s="160"/>
      <c r="H120" s="329">
        <f>'Annexe II_heures effectives'!M57</f>
        <v>0</v>
      </c>
      <c r="I120" s="110"/>
      <c r="J120" s="195"/>
    </row>
    <row r="121" spans="1:10" ht="8.25" customHeight="1" thickBot="1" x14ac:dyDescent="0.3">
      <c r="A121" s="72"/>
      <c r="B121" s="80"/>
      <c r="C121" s="77"/>
      <c r="D121" s="77"/>
      <c r="E121" s="77"/>
      <c r="F121" s="77"/>
      <c r="G121" s="160"/>
      <c r="H121" s="310"/>
      <c r="I121" s="110"/>
      <c r="J121" s="195"/>
    </row>
    <row r="122" spans="1:10" ht="9.75" customHeight="1" x14ac:dyDescent="0.25">
      <c r="A122" s="72"/>
      <c r="B122" s="77"/>
      <c r="C122" s="77"/>
      <c r="D122" s="77"/>
      <c r="E122" s="77"/>
      <c r="F122" s="77"/>
      <c r="G122" s="77"/>
      <c r="H122" s="112"/>
      <c r="I122" s="77"/>
      <c r="J122" s="194"/>
    </row>
    <row r="123" spans="1:10" ht="14.25" customHeight="1" x14ac:dyDescent="0.25">
      <c r="A123" s="72"/>
      <c r="B123" s="80" t="s">
        <v>276</v>
      </c>
      <c r="C123" s="77"/>
      <c r="D123" s="77"/>
      <c r="E123" s="77"/>
      <c r="F123" s="77"/>
      <c r="G123" s="160"/>
      <c r="H123" s="107">
        <f>'Annexe II_heures effectives'!N57</f>
        <v>0</v>
      </c>
      <c r="I123" s="110"/>
      <c r="J123" s="195"/>
    </row>
    <row r="124" spans="1:10" ht="10.5" customHeight="1" x14ac:dyDescent="0.25">
      <c r="A124" s="72"/>
      <c r="B124" s="80"/>
      <c r="C124" s="77"/>
      <c r="D124" s="77"/>
      <c r="E124" s="77"/>
      <c r="F124" s="77"/>
      <c r="G124" s="160"/>
      <c r="H124" s="110"/>
      <c r="I124" s="110"/>
      <c r="J124" s="195"/>
    </row>
    <row r="125" spans="1:10" ht="14.25" customHeight="1" x14ac:dyDescent="0.25">
      <c r="A125" s="72"/>
      <c r="B125" s="77" t="s">
        <v>242</v>
      </c>
      <c r="C125" s="77"/>
      <c r="D125" s="77"/>
      <c r="E125" s="77"/>
      <c r="F125" s="77"/>
      <c r="G125" s="160"/>
      <c r="H125" s="311">
        <f>'Annexe II_heures effectives'!L63</f>
        <v>0</v>
      </c>
      <c r="I125" s="110"/>
      <c r="J125" s="195"/>
    </row>
    <row r="126" spans="1:10" ht="14.25" customHeight="1" x14ac:dyDescent="0.25">
      <c r="A126" s="72"/>
      <c r="B126" s="77" t="s">
        <v>243</v>
      </c>
      <c r="C126" s="77"/>
      <c r="D126" s="77"/>
      <c r="E126" s="77"/>
      <c r="F126" s="77"/>
      <c r="G126" s="160"/>
      <c r="H126" s="311">
        <f>'Annexe II_heures effectives'!L64</f>
        <v>0</v>
      </c>
      <c r="I126" s="110"/>
      <c r="J126" s="195"/>
    </row>
    <row r="127" spans="1:10" ht="14.25" customHeight="1" x14ac:dyDescent="0.25">
      <c r="A127" s="72"/>
      <c r="B127" s="77" t="s">
        <v>244</v>
      </c>
      <c r="C127" s="77"/>
      <c r="D127" s="77"/>
      <c r="E127" s="77"/>
      <c r="F127" s="77"/>
      <c r="G127" s="160"/>
      <c r="H127" s="311">
        <f>'Annexe II_heures effectives'!L65</f>
        <v>0</v>
      </c>
      <c r="I127" s="110"/>
      <c r="J127" s="195"/>
    </row>
    <row r="128" spans="1:10" ht="14.25" customHeight="1" x14ac:dyDescent="0.25">
      <c r="A128" s="72"/>
      <c r="B128" s="77" t="s">
        <v>245</v>
      </c>
      <c r="C128" s="77"/>
      <c r="D128" s="77"/>
      <c r="E128" s="77"/>
      <c r="F128" s="77"/>
      <c r="G128" s="160"/>
      <c r="H128" s="311">
        <f>'Annexe II_heures effectives'!L66</f>
        <v>0</v>
      </c>
      <c r="I128" s="110"/>
      <c r="J128" s="195"/>
    </row>
    <row r="129" spans="1:12" ht="9.75" customHeight="1" x14ac:dyDescent="0.25">
      <c r="A129" s="72"/>
      <c r="B129" s="77"/>
      <c r="C129" s="77"/>
      <c r="D129" s="77"/>
      <c r="E129" s="77"/>
      <c r="F129" s="77"/>
      <c r="G129" s="77"/>
      <c r="H129" s="77"/>
      <c r="I129" s="77"/>
      <c r="J129" s="194"/>
    </row>
    <row r="130" spans="1:12" ht="14.25" customHeight="1" x14ac:dyDescent="0.25">
      <c r="A130" s="72"/>
      <c r="B130" s="80" t="s">
        <v>239</v>
      </c>
      <c r="C130" s="77"/>
      <c r="D130" s="77"/>
      <c r="E130" s="77"/>
      <c r="F130" s="77"/>
      <c r="G130" s="77"/>
      <c r="H130" s="107">
        <f>'Annexe II_heures effectives'!L68</f>
        <v>0</v>
      </c>
      <c r="I130" s="77"/>
      <c r="J130" s="194"/>
    </row>
    <row r="131" spans="1:12" ht="7.5" customHeight="1" thickBot="1" x14ac:dyDescent="0.3">
      <c r="A131" s="74"/>
      <c r="B131" s="75"/>
      <c r="C131" s="75"/>
      <c r="D131" s="75"/>
      <c r="E131" s="75"/>
      <c r="F131" s="75"/>
      <c r="G131" s="75"/>
      <c r="H131" s="75"/>
      <c r="I131" s="75"/>
      <c r="J131" s="196"/>
    </row>
    <row r="132" spans="1:12" ht="28.5" customHeight="1" x14ac:dyDescent="0.25">
      <c r="B132" s="44" t="s">
        <v>269</v>
      </c>
    </row>
    <row r="133" spans="1:12" ht="10.5" customHeight="1" x14ac:dyDescent="0.25">
      <c r="B133" s="44"/>
    </row>
    <row r="134" spans="1:12" x14ac:dyDescent="0.25">
      <c r="B134" s="3" t="s">
        <v>281</v>
      </c>
    </row>
    <row r="135" spans="1:12" x14ac:dyDescent="0.25">
      <c r="B135" s="3"/>
    </row>
    <row r="136" spans="1:12" x14ac:dyDescent="0.25">
      <c r="C136" s="216"/>
      <c r="D136" s="8" t="s">
        <v>123</v>
      </c>
    </row>
    <row r="137" spans="1:12" ht="8.25" customHeight="1" x14ac:dyDescent="0.25">
      <c r="C137" s="209"/>
      <c r="D137" s="8"/>
    </row>
    <row r="138" spans="1:12" s="92" customFormat="1" x14ac:dyDescent="0.25">
      <c r="B138" s="93"/>
      <c r="C138" s="216"/>
      <c r="D138" s="8" t="s">
        <v>266</v>
      </c>
      <c r="E138" s="144"/>
      <c r="F138" s="144"/>
      <c r="G138" s="144"/>
      <c r="H138" s="144"/>
      <c r="I138" s="93"/>
      <c r="J138" s="93"/>
      <c r="K138" s="95"/>
      <c r="L138" s="95"/>
    </row>
    <row r="139" spans="1:12" ht="6" customHeight="1" x14ac:dyDescent="0.25">
      <c r="C139" s="209"/>
    </row>
    <row r="140" spans="1:12" x14ac:dyDescent="0.25">
      <c r="C140" s="216"/>
      <c r="D140" s="8" t="s">
        <v>148</v>
      </c>
    </row>
    <row r="141" spans="1:12" s="92" customFormat="1" ht="8.25" customHeight="1" x14ac:dyDescent="0.25">
      <c r="B141" s="93"/>
      <c r="C141" s="217"/>
      <c r="D141" s="94"/>
      <c r="E141" s="93"/>
      <c r="F141" s="93"/>
      <c r="G141" s="93"/>
      <c r="H141" s="93"/>
      <c r="I141" s="93"/>
      <c r="J141" s="93"/>
      <c r="K141" s="95"/>
      <c r="L141" s="95"/>
    </row>
    <row r="142" spans="1:12" x14ac:dyDescent="0.25">
      <c r="B142" s="3" t="s">
        <v>282</v>
      </c>
    </row>
    <row r="143" spans="1:12" ht="6" customHeight="1" x14ac:dyDescent="0.25">
      <c r="C143" s="209"/>
    </row>
    <row r="144" spans="1:12" s="92" customFormat="1" ht="19.5" customHeight="1" x14ac:dyDescent="0.25">
      <c r="B144" s="93"/>
      <c r="C144" s="216"/>
      <c r="D144" s="8" t="s">
        <v>285</v>
      </c>
      <c r="E144" s="144"/>
      <c r="F144" s="144"/>
      <c r="G144" s="144"/>
      <c r="H144" s="93"/>
      <c r="I144" s="93"/>
      <c r="J144" s="93"/>
      <c r="K144" s="95"/>
      <c r="L144" s="95"/>
    </row>
    <row r="145" spans="1:147" ht="8.25" customHeight="1" x14ac:dyDescent="0.25">
      <c r="C145" s="209"/>
      <c r="D145" s="8"/>
    </row>
    <row r="146" spans="1:147" s="92" customFormat="1" x14ac:dyDescent="0.25">
      <c r="B146" s="93"/>
      <c r="C146" s="216"/>
      <c r="D146" s="8" t="s">
        <v>115</v>
      </c>
      <c r="E146" s="93"/>
      <c r="F146" s="93"/>
      <c r="G146" s="93"/>
      <c r="H146" s="93"/>
      <c r="I146" s="93"/>
      <c r="J146" s="93"/>
      <c r="K146" s="95"/>
      <c r="L146" s="95"/>
    </row>
    <row r="147" spans="1:147" ht="8.25" customHeight="1" x14ac:dyDescent="0.25">
      <c r="C147" s="209"/>
      <c r="D147" s="8"/>
    </row>
    <row r="148" spans="1:147" s="92" customFormat="1" x14ac:dyDescent="0.25">
      <c r="B148" s="93"/>
      <c r="C148" s="216"/>
      <c r="D148" s="8" t="s">
        <v>256</v>
      </c>
      <c r="E148" s="144"/>
      <c r="F148" s="144"/>
      <c r="G148" s="144"/>
      <c r="H148" s="93"/>
      <c r="I148" s="93"/>
      <c r="J148" s="93"/>
      <c r="K148" s="95"/>
      <c r="L148" s="95"/>
    </row>
    <row r="149" spans="1:147" s="92" customFormat="1" x14ac:dyDescent="0.25">
      <c r="B149" s="93"/>
      <c r="C149" s="93"/>
      <c r="D149" s="8" t="s">
        <v>255</v>
      </c>
      <c r="E149" s="144"/>
      <c r="F149" s="144"/>
      <c r="G149" s="144"/>
      <c r="H149" s="93"/>
      <c r="I149" s="93"/>
      <c r="J149" s="93"/>
      <c r="K149" s="95"/>
      <c r="L149" s="95"/>
    </row>
    <row r="150" spans="1:147" s="92" customFormat="1" x14ac:dyDescent="0.25">
      <c r="B150" s="93"/>
      <c r="C150" s="93"/>
      <c r="D150" s="8"/>
      <c r="E150" s="93"/>
      <c r="F150" s="93"/>
      <c r="G150" s="93"/>
      <c r="H150" s="93"/>
      <c r="I150" s="93"/>
      <c r="J150" s="93"/>
      <c r="K150" s="95"/>
      <c r="L150" s="95"/>
    </row>
    <row r="151" spans="1:147" ht="71.25" customHeight="1" x14ac:dyDescent="0.25">
      <c r="B151" s="362" t="s">
        <v>283</v>
      </c>
      <c r="C151" s="363"/>
      <c r="D151" s="363"/>
      <c r="E151" s="363"/>
      <c r="F151" s="363"/>
      <c r="G151" s="363"/>
      <c r="H151" s="363"/>
      <c r="I151" s="363"/>
      <c r="J151" s="364"/>
      <c r="K151" s="92"/>
    </row>
    <row r="152" spans="1:147" s="95" customFormat="1" ht="24.75" customHeight="1" x14ac:dyDescent="0.25"/>
    <row r="153" spans="1:147" ht="17.25" x14ac:dyDescent="0.25">
      <c r="B153" s="44" t="s">
        <v>270</v>
      </c>
      <c r="C153" s="1"/>
      <c r="D153" s="8"/>
      <c r="E153" s="1"/>
      <c r="F153" s="8"/>
      <c r="G153" s="1"/>
      <c r="H153" s="8"/>
      <c r="I153" s="1"/>
      <c r="J153" s="8"/>
      <c r="CC153" s="8"/>
      <c r="CE153" s="8"/>
      <c r="CG153" s="8"/>
      <c r="CI153" s="8"/>
      <c r="CK153" s="8"/>
      <c r="CM153" s="8"/>
      <c r="CO153" s="8"/>
      <c r="CQ153" s="8"/>
      <c r="CS153" s="8"/>
      <c r="CU153" s="8"/>
      <c r="CW153" s="8"/>
      <c r="CY153" s="8"/>
      <c r="DA153" s="8"/>
      <c r="DC153" s="8"/>
      <c r="DE153" s="8"/>
      <c r="DG153" s="8"/>
      <c r="DI153" s="8"/>
      <c r="DK153" s="8"/>
      <c r="DM153" s="8"/>
      <c r="DO153" s="8"/>
      <c r="DQ153" s="8"/>
      <c r="DS153" s="8"/>
      <c r="DU153" s="8"/>
      <c r="DW153" s="8"/>
      <c r="DY153" s="8"/>
      <c r="EA153" s="8"/>
      <c r="EC153" s="8"/>
      <c r="EE153" s="8"/>
      <c r="EG153" s="8"/>
      <c r="EI153" s="8"/>
      <c r="EK153" s="8"/>
      <c r="EM153" s="8"/>
      <c r="EO153" s="8"/>
      <c r="EQ153" s="8"/>
    </row>
    <row r="154" spans="1:147" x14ac:dyDescent="0.25">
      <c r="B154" s="8"/>
      <c r="C154" s="1"/>
      <c r="D154" s="8"/>
      <c r="E154" s="1"/>
      <c r="F154" s="8"/>
      <c r="G154" s="1"/>
      <c r="H154" s="8"/>
      <c r="I154" s="1"/>
      <c r="J154" s="8"/>
      <c r="CC154" s="8"/>
      <c r="CE154" s="8"/>
      <c r="CG154" s="8"/>
      <c r="CI154" s="8"/>
      <c r="CK154" s="8"/>
      <c r="CM154" s="8"/>
      <c r="CO154" s="8"/>
      <c r="CQ154" s="8"/>
      <c r="CS154" s="8"/>
      <c r="CU154" s="8"/>
      <c r="CW154" s="8"/>
      <c r="CY154" s="8"/>
      <c r="DA154" s="8"/>
      <c r="DC154" s="8"/>
      <c r="DE154" s="8"/>
      <c r="DG154" s="8"/>
      <c r="DI154" s="8"/>
      <c r="DK154" s="8"/>
      <c r="DM154" s="8"/>
      <c r="DO154" s="8"/>
      <c r="DQ154" s="8"/>
      <c r="DS154" s="8"/>
      <c r="DU154" s="8"/>
      <c r="DW154" s="8"/>
      <c r="DY154" s="8"/>
      <c r="EA154" s="8"/>
      <c r="EC154" s="8"/>
      <c r="EE154" s="8"/>
      <c r="EG154" s="8"/>
      <c r="EI154" s="8"/>
      <c r="EK154" s="8"/>
      <c r="EM154" s="8"/>
      <c r="EO154" s="8"/>
      <c r="EQ154" s="8"/>
    </row>
    <row r="155" spans="1:147" x14ac:dyDescent="0.25">
      <c r="B155" s="356"/>
      <c r="C155" s="357"/>
      <c r="D155" s="357"/>
      <c r="E155" s="357"/>
      <c r="F155" s="357"/>
      <c r="G155" s="357"/>
      <c r="H155" s="357"/>
      <c r="I155" s="358"/>
      <c r="CC155" s="8"/>
      <c r="CE155" s="8"/>
      <c r="CG155" s="8"/>
      <c r="CI155" s="8"/>
      <c r="CK155" s="8"/>
      <c r="CM155" s="8"/>
      <c r="CO155" s="8"/>
      <c r="CQ155" s="8"/>
      <c r="CS155" s="8"/>
      <c r="CU155" s="8"/>
      <c r="CW155" s="8"/>
      <c r="CY155" s="8"/>
      <c r="DA155" s="8"/>
      <c r="DC155" s="8"/>
      <c r="DE155" s="8"/>
      <c r="DG155" s="8"/>
      <c r="DI155" s="8"/>
      <c r="DK155" s="8"/>
      <c r="DM155" s="8"/>
      <c r="DO155" s="8"/>
      <c r="DQ155" s="8"/>
      <c r="DS155" s="8"/>
      <c r="DU155" s="8"/>
      <c r="DW155" s="8"/>
      <c r="DY155" s="8"/>
      <c r="EA155" s="8"/>
      <c r="EC155" s="8"/>
      <c r="EE155" s="8"/>
      <c r="EG155" s="8"/>
      <c r="EI155" s="8"/>
      <c r="EK155" s="8"/>
      <c r="EM155" s="8"/>
      <c r="EO155" s="8"/>
      <c r="EQ155" s="8"/>
    </row>
    <row r="156" spans="1:147" s="8" customFormat="1" ht="12.75" x14ac:dyDescent="0.2"/>
    <row r="157" spans="1:147" ht="17.25" x14ac:dyDescent="0.25">
      <c r="B157" s="44" t="s">
        <v>271</v>
      </c>
      <c r="C157" s="1"/>
      <c r="D157" s="8"/>
      <c r="E157" s="1"/>
      <c r="F157" s="8"/>
      <c r="G157" s="1"/>
      <c r="H157" s="8"/>
      <c r="I157" s="1"/>
      <c r="J157" s="8"/>
      <c r="CC157" s="8"/>
      <c r="CE157" s="8"/>
      <c r="CG157" s="8"/>
      <c r="CI157" s="8"/>
      <c r="CK157" s="8"/>
      <c r="CM157" s="8"/>
      <c r="CO157" s="8"/>
      <c r="CQ157" s="8"/>
      <c r="CS157" s="8"/>
      <c r="CU157" s="8"/>
      <c r="CW157" s="8"/>
      <c r="CY157" s="8"/>
      <c r="DA157" s="8"/>
      <c r="DC157" s="8"/>
      <c r="DE157" s="8"/>
      <c r="DG157" s="8"/>
      <c r="DI157" s="8"/>
      <c r="DK157" s="8"/>
      <c r="DM157" s="8"/>
      <c r="DO157" s="8"/>
      <c r="DQ157" s="8"/>
      <c r="DS157" s="8"/>
      <c r="DU157" s="8"/>
      <c r="DW157" s="8"/>
      <c r="DY157" s="8"/>
      <c r="EA157" s="8"/>
      <c r="EC157" s="8"/>
      <c r="EE157" s="8"/>
      <c r="EG157" s="8"/>
      <c r="EI157" s="8"/>
      <c r="EK157" s="8"/>
      <c r="EM157" s="8"/>
      <c r="EO157" s="8"/>
      <c r="EQ157" s="8"/>
    </row>
    <row r="158" spans="1:147" ht="15.75" thickBot="1" x14ac:dyDescent="0.3">
      <c r="B158" s="8"/>
      <c r="C158" s="1"/>
      <c r="D158" s="8"/>
      <c r="E158" s="1"/>
      <c r="F158" s="8"/>
      <c r="G158" s="1"/>
      <c r="H158" s="8"/>
      <c r="I158" s="1"/>
      <c r="J158" s="8"/>
      <c r="CC158" s="8"/>
      <c r="CE158" s="8"/>
      <c r="CG158" s="8"/>
      <c r="CI158" s="8"/>
      <c r="CK158" s="8"/>
      <c r="CM158" s="8"/>
      <c r="CO158" s="8"/>
      <c r="CQ158" s="8"/>
      <c r="CS158" s="8"/>
      <c r="CU158" s="8"/>
      <c r="CW158" s="8"/>
      <c r="CY158" s="8"/>
      <c r="DA158" s="8"/>
      <c r="DC158" s="8"/>
      <c r="DE158" s="8"/>
      <c r="DG158" s="8"/>
      <c r="DI158" s="8"/>
      <c r="DK158" s="8"/>
      <c r="DM158" s="8"/>
      <c r="DO158" s="8"/>
      <c r="DQ158" s="8"/>
      <c r="DS158" s="8"/>
      <c r="DU158" s="8"/>
      <c r="DW158" s="8"/>
      <c r="DY158" s="8"/>
      <c r="EA158" s="8"/>
      <c r="EC158" s="8"/>
      <c r="EE158" s="8"/>
      <c r="EG158" s="8"/>
      <c r="EI158" s="8"/>
      <c r="EK158" s="8"/>
      <c r="EM158" s="8"/>
      <c r="EO158" s="8"/>
      <c r="EQ158" s="8"/>
    </row>
    <row r="159" spans="1:147" ht="30.75" customHeight="1" thickBot="1" x14ac:dyDescent="0.3">
      <c r="A159" s="8"/>
      <c r="B159" s="359" t="s">
        <v>171</v>
      </c>
      <c r="C159" s="360"/>
      <c r="D159" s="360"/>
      <c r="E159" s="360"/>
      <c r="F159" s="360"/>
      <c r="G159" s="360"/>
      <c r="H159" s="360"/>
      <c r="I159" s="361"/>
      <c r="J159" s="8"/>
      <c r="CB159" s="8"/>
      <c r="CC159" s="8"/>
      <c r="CE159" s="8"/>
      <c r="CF159" s="8"/>
      <c r="CG159" s="8"/>
      <c r="CI159" s="8"/>
      <c r="CJ159" s="8"/>
      <c r="CK159" s="8"/>
      <c r="CM159" s="8"/>
      <c r="CN159" s="8"/>
      <c r="CO159" s="8"/>
      <c r="CQ159" s="8"/>
      <c r="CR159" s="8"/>
      <c r="CS159" s="8"/>
      <c r="CU159" s="8"/>
      <c r="CV159" s="8"/>
      <c r="CW159" s="8"/>
      <c r="CY159" s="8"/>
      <c r="CZ159" s="8"/>
      <c r="DA159" s="8"/>
      <c r="DC159" s="8"/>
      <c r="DD159" s="8"/>
      <c r="DE159" s="8"/>
      <c r="DG159" s="8"/>
      <c r="DH159" s="8"/>
      <c r="DI159" s="8"/>
      <c r="DK159" s="8"/>
      <c r="DL159" s="8"/>
      <c r="DM159" s="8"/>
      <c r="DO159" s="8"/>
      <c r="DP159" s="8"/>
      <c r="DQ159" s="8"/>
      <c r="DS159" s="8"/>
      <c r="DT159" s="8"/>
      <c r="DU159" s="8"/>
      <c r="DW159" s="8"/>
      <c r="DX159" s="8"/>
      <c r="DY159" s="8"/>
      <c r="EA159" s="8"/>
      <c r="EB159" s="8"/>
      <c r="EC159" s="8"/>
      <c r="EE159" s="8"/>
      <c r="EF159" s="8"/>
      <c r="EG159" s="8"/>
      <c r="EI159" s="8"/>
      <c r="EJ159" s="8"/>
      <c r="EK159" s="8"/>
      <c r="EM159" s="8"/>
      <c r="EN159" s="8"/>
      <c r="EO159" s="8"/>
      <c r="EQ159" s="8"/>
    </row>
    <row r="160" spans="1:147" ht="15.75" thickBot="1" x14ac:dyDescent="0.3">
      <c r="A160" s="8"/>
      <c r="B160" s="8"/>
      <c r="C160" s="1"/>
      <c r="D160" s="8"/>
      <c r="E160" s="8"/>
      <c r="F160" s="8"/>
      <c r="G160" s="1"/>
      <c r="H160" s="8"/>
      <c r="I160" s="8"/>
      <c r="J160" s="8"/>
      <c r="CB160" s="8"/>
      <c r="CC160" s="8"/>
      <c r="CE160" s="8"/>
      <c r="CF160" s="8"/>
      <c r="CG160" s="8"/>
      <c r="CI160" s="8"/>
      <c r="CJ160" s="8"/>
      <c r="CK160" s="8"/>
      <c r="CM160" s="8"/>
      <c r="CN160" s="8"/>
      <c r="CO160" s="8"/>
      <c r="CQ160" s="8"/>
      <c r="CR160" s="8"/>
      <c r="CS160" s="8"/>
      <c r="CU160" s="8"/>
      <c r="CV160" s="8"/>
      <c r="CW160" s="8"/>
      <c r="CY160" s="8"/>
      <c r="CZ160" s="8"/>
      <c r="DA160" s="8"/>
      <c r="DC160" s="8"/>
      <c r="DD160" s="8"/>
      <c r="DE160" s="8"/>
      <c r="DG160" s="8"/>
      <c r="DH160" s="8"/>
      <c r="DI160" s="8"/>
      <c r="DK160" s="8"/>
      <c r="DL160" s="8"/>
      <c r="DM160" s="8"/>
      <c r="DO160" s="8"/>
      <c r="DP160" s="8"/>
      <c r="DQ160" s="8"/>
      <c r="DS160" s="8"/>
      <c r="DT160" s="8"/>
      <c r="DU160" s="8"/>
      <c r="DW160" s="8"/>
      <c r="DX160" s="8"/>
      <c r="DY160" s="8"/>
      <c r="EA160" s="8"/>
      <c r="EB160" s="8"/>
      <c r="EC160" s="8"/>
      <c r="EE160" s="8"/>
      <c r="EF160" s="8"/>
      <c r="EG160" s="8"/>
      <c r="EI160" s="8"/>
      <c r="EJ160" s="8"/>
      <c r="EK160" s="8"/>
      <c r="EM160" s="8"/>
      <c r="EN160" s="8"/>
      <c r="EO160" s="8"/>
      <c r="EQ160" s="8"/>
    </row>
    <row r="161" spans="1:147" ht="16.5" thickTop="1" thickBot="1" x14ac:dyDescent="0.3">
      <c r="A161" s="8"/>
      <c r="B161" s="8" t="s">
        <v>17</v>
      </c>
      <c r="C161" s="1"/>
      <c r="D161" s="8"/>
      <c r="E161" s="350"/>
      <c r="F161" s="351"/>
      <c r="G161" s="351"/>
      <c r="H161" s="351"/>
      <c r="I161" s="352"/>
      <c r="CB161" s="8"/>
      <c r="CC161" s="8"/>
      <c r="CE161" s="8"/>
      <c r="CF161" s="8"/>
      <c r="CG161" s="8"/>
      <c r="CI161" s="8"/>
      <c r="CJ161" s="8"/>
      <c r="CK161" s="8"/>
      <c r="CM161" s="8"/>
      <c r="CN161" s="8"/>
      <c r="CO161" s="8"/>
      <c r="CQ161" s="8"/>
      <c r="CR161" s="8"/>
      <c r="CS161" s="8"/>
      <c r="CU161" s="8"/>
      <c r="CV161" s="8"/>
      <c r="CW161" s="8"/>
      <c r="CY161" s="8"/>
      <c r="CZ161" s="8"/>
      <c r="DA161" s="8"/>
      <c r="DC161" s="8"/>
      <c r="DD161" s="8"/>
      <c r="DE161" s="8"/>
      <c r="DG161" s="8"/>
      <c r="DH161" s="8"/>
      <c r="DI161" s="8"/>
      <c r="DK161" s="8"/>
      <c r="DL161" s="8"/>
      <c r="DM161" s="8"/>
      <c r="DO161" s="8"/>
      <c r="DP161" s="8"/>
      <c r="DQ161" s="8"/>
      <c r="DS161" s="8"/>
      <c r="DT161" s="8"/>
      <c r="DU161" s="8"/>
      <c r="DW161" s="8"/>
      <c r="DX161" s="8"/>
      <c r="DY161" s="8"/>
      <c r="EA161" s="8"/>
      <c r="EB161" s="8"/>
      <c r="EC161" s="8"/>
      <c r="EE161" s="8"/>
      <c r="EF161" s="8"/>
      <c r="EG161" s="8"/>
      <c r="EI161" s="8"/>
      <c r="EJ161" s="8"/>
      <c r="EK161" s="8"/>
      <c r="EM161" s="8"/>
      <c r="EN161" s="8"/>
      <c r="EO161" s="8"/>
      <c r="EQ161" s="8"/>
    </row>
    <row r="162" spans="1:147" ht="16.5" thickTop="1" thickBot="1" x14ac:dyDescent="0.3">
      <c r="B162" s="8" t="s">
        <v>18</v>
      </c>
      <c r="C162" s="1"/>
      <c r="D162" s="8"/>
      <c r="E162" s="350"/>
      <c r="F162" s="351"/>
      <c r="G162" s="351"/>
      <c r="H162" s="351"/>
      <c r="I162" s="352"/>
      <c r="CC162" s="8"/>
      <c r="CE162" s="8"/>
      <c r="CG162" s="8"/>
      <c r="CI162" s="8"/>
      <c r="CK162" s="8"/>
      <c r="CM162" s="8"/>
      <c r="CO162" s="8"/>
      <c r="CQ162" s="8"/>
      <c r="CS162" s="8"/>
      <c r="CU162" s="8"/>
      <c r="CW162" s="8"/>
      <c r="CY162" s="8"/>
      <c r="DA162" s="8"/>
      <c r="DC162" s="8"/>
      <c r="DE162" s="8"/>
      <c r="DG162" s="8"/>
      <c r="DI162" s="8"/>
      <c r="DK162" s="8"/>
      <c r="DM162" s="8"/>
      <c r="DO162" s="8"/>
      <c r="DQ162" s="8"/>
      <c r="DS162" s="8"/>
      <c r="DU162" s="8"/>
      <c r="DW162" s="8"/>
      <c r="DY162" s="8"/>
      <c r="EA162" s="8"/>
      <c r="EC162" s="8"/>
      <c r="EE162" s="8"/>
      <c r="EG162" s="8"/>
      <c r="EI162" s="8"/>
      <c r="EK162" s="8"/>
      <c r="EM162" s="8"/>
      <c r="EO162" s="8"/>
      <c r="EQ162" s="8"/>
    </row>
    <row r="163" spans="1:147" ht="16.5" thickTop="1" thickBot="1" x14ac:dyDescent="0.3">
      <c r="A163" s="8"/>
      <c r="B163" s="8" t="s">
        <v>19</v>
      </c>
      <c r="C163" s="1"/>
      <c r="D163" s="8"/>
      <c r="E163" s="350"/>
      <c r="F163" s="351"/>
      <c r="G163" s="351"/>
      <c r="H163" s="351"/>
      <c r="I163" s="352"/>
      <c r="CB163" s="8"/>
      <c r="CC163" s="8"/>
      <c r="CE163" s="8"/>
      <c r="CF163" s="8"/>
      <c r="CG163" s="8"/>
      <c r="CI163" s="8"/>
      <c r="CJ163" s="8"/>
      <c r="CK163" s="8"/>
      <c r="CM163" s="8"/>
      <c r="CN163" s="8"/>
      <c r="CO163" s="8"/>
      <c r="CQ163" s="8"/>
      <c r="CR163" s="8"/>
      <c r="CS163" s="8"/>
      <c r="CU163" s="8"/>
      <c r="CV163" s="8"/>
      <c r="CW163" s="8"/>
      <c r="CY163" s="8"/>
      <c r="CZ163" s="8"/>
      <c r="DA163" s="8"/>
      <c r="DC163" s="8"/>
      <c r="DD163" s="8"/>
      <c r="DE163" s="8"/>
      <c r="DG163" s="8"/>
      <c r="DH163" s="8"/>
      <c r="DI163" s="8"/>
      <c r="DK163" s="8"/>
      <c r="DL163" s="8"/>
      <c r="DM163" s="8"/>
      <c r="DO163" s="8"/>
      <c r="DP163" s="8"/>
      <c r="DQ163" s="8"/>
      <c r="DS163" s="8"/>
      <c r="DT163" s="8"/>
      <c r="DU163" s="8"/>
      <c r="DW163" s="8"/>
      <c r="DX163" s="8"/>
      <c r="DY163" s="8"/>
      <c r="EA163" s="8"/>
      <c r="EB163" s="8"/>
      <c r="EC163" s="8"/>
      <c r="EE163" s="8"/>
      <c r="EF163" s="8"/>
      <c r="EG163" s="8"/>
      <c r="EI163" s="8"/>
      <c r="EJ163" s="8"/>
      <c r="EK163" s="8"/>
      <c r="EM163" s="8"/>
      <c r="EN163" s="8"/>
      <c r="EO163" s="8"/>
      <c r="EQ163" s="8"/>
    </row>
    <row r="164" spans="1:147" ht="16.5" thickTop="1" thickBot="1" x14ac:dyDescent="0.3">
      <c r="B164" s="8" t="s">
        <v>20</v>
      </c>
      <c r="C164" s="1"/>
      <c r="D164" s="8"/>
      <c r="E164" s="350"/>
      <c r="F164" s="351"/>
      <c r="G164" s="351"/>
      <c r="H164" s="351"/>
      <c r="I164" s="352"/>
      <c r="CC164" s="8"/>
      <c r="CE164" s="8"/>
      <c r="CG164" s="8"/>
      <c r="CI164" s="8"/>
      <c r="CK164" s="8"/>
      <c r="CM164" s="8"/>
      <c r="CO164" s="8"/>
      <c r="CQ164" s="8"/>
      <c r="CS164" s="8"/>
      <c r="CU164" s="8"/>
      <c r="CW164" s="8"/>
      <c r="CY164" s="8"/>
      <c r="DA164" s="8"/>
      <c r="DC164" s="8"/>
      <c r="DE164" s="8"/>
      <c r="DG164" s="8"/>
      <c r="DI164" s="8"/>
      <c r="DK164" s="8"/>
      <c r="DM164" s="8"/>
      <c r="DO164" s="8"/>
      <c r="DQ164" s="8"/>
      <c r="DS164" s="8"/>
      <c r="DU164" s="8"/>
      <c r="DW164" s="8"/>
      <c r="DY164" s="8"/>
      <c r="EA164" s="8"/>
      <c r="EC164" s="8"/>
      <c r="EE164" s="8"/>
      <c r="EG164" s="8"/>
      <c r="EI164" s="8"/>
      <c r="EK164" s="8"/>
      <c r="EM164" s="8"/>
      <c r="EO164" s="8"/>
      <c r="EQ164" s="8"/>
    </row>
    <row r="165" spans="1:147" ht="16.5" thickTop="1" thickBot="1" x14ac:dyDescent="0.3">
      <c r="A165" s="8"/>
      <c r="B165" s="8" t="s">
        <v>21</v>
      </c>
      <c r="C165" s="1"/>
      <c r="D165" s="8"/>
      <c r="E165" s="350"/>
      <c r="F165" s="351"/>
      <c r="G165" s="351"/>
      <c r="H165" s="351"/>
      <c r="I165" s="352"/>
      <c r="CB165" s="8"/>
      <c r="CC165" s="8"/>
      <c r="CE165" s="8"/>
      <c r="CF165" s="8"/>
      <c r="CG165" s="8"/>
      <c r="CI165" s="8"/>
      <c r="CJ165" s="8"/>
      <c r="CK165" s="8"/>
      <c r="CM165" s="8"/>
      <c r="CN165" s="8"/>
      <c r="CO165" s="8"/>
      <c r="CQ165" s="8"/>
      <c r="CR165" s="8"/>
      <c r="CS165" s="8"/>
      <c r="CU165" s="8"/>
      <c r="CV165" s="8"/>
      <c r="CW165" s="8"/>
      <c r="CY165" s="8"/>
      <c r="CZ165" s="8"/>
      <c r="DA165" s="8"/>
      <c r="DC165" s="8"/>
      <c r="DD165" s="8"/>
      <c r="DE165" s="8"/>
      <c r="DG165" s="8"/>
      <c r="DH165" s="8"/>
      <c r="DI165" s="8"/>
      <c r="DK165" s="8"/>
      <c r="DL165" s="8"/>
      <c r="DM165" s="8"/>
      <c r="DO165" s="8"/>
      <c r="DP165" s="8"/>
      <c r="DQ165" s="8"/>
      <c r="DS165" s="8"/>
      <c r="DT165" s="8"/>
      <c r="DU165" s="8"/>
      <c r="DW165" s="8"/>
      <c r="DX165" s="8"/>
      <c r="DY165" s="8"/>
      <c r="EA165" s="8"/>
      <c r="EB165" s="8"/>
      <c r="EC165" s="8"/>
      <c r="EE165" s="8"/>
      <c r="EF165" s="8"/>
      <c r="EG165" s="8"/>
      <c r="EI165" s="8"/>
      <c r="EJ165" s="8"/>
      <c r="EK165" s="8"/>
      <c r="EM165" s="8"/>
      <c r="EN165" s="8"/>
      <c r="EO165" s="8"/>
      <c r="EQ165" s="8"/>
    </row>
    <row r="166" spans="1:147" ht="9.75" customHeight="1" thickTop="1" x14ac:dyDescent="0.25">
      <c r="B166" s="8"/>
      <c r="C166" s="1"/>
      <c r="D166" s="8"/>
      <c r="E166" s="1"/>
      <c r="F166" s="8"/>
      <c r="G166" s="1"/>
      <c r="H166" s="8"/>
      <c r="I166" s="1"/>
      <c r="J166" s="8"/>
      <c r="CC166" s="8"/>
      <c r="CE166" s="8"/>
      <c r="CG166" s="8"/>
      <c r="CI166" s="8"/>
      <c r="CK166" s="8"/>
      <c r="CM166" s="8"/>
      <c r="CO166" s="8"/>
      <c r="CQ166" s="8"/>
      <c r="CS166" s="8"/>
      <c r="CU166" s="8"/>
      <c r="CW166" s="8"/>
      <c r="CY166" s="8"/>
      <c r="DA166" s="8"/>
      <c r="DC166" s="8"/>
      <c r="DE166" s="8"/>
      <c r="DG166" s="8"/>
      <c r="DI166" s="8"/>
      <c r="DK166" s="8"/>
      <c r="DM166" s="8"/>
      <c r="DO166" s="8"/>
      <c r="DQ166" s="8"/>
      <c r="DS166" s="8"/>
      <c r="DU166" s="8"/>
      <c r="DW166" s="8"/>
      <c r="DY166" s="8"/>
      <c r="EA166" s="8"/>
      <c r="EC166" s="8"/>
      <c r="EE166" s="8"/>
      <c r="EG166" s="8"/>
      <c r="EI166" s="8"/>
      <c r="EK166" s="8"/>
      <c r="EM166" s="8"/>
      <c r="EO166" s="8"/>
      <c r="EQ166" s="8"/>
    </row>
    <row r="167" spans="1:147" x14ac:dyDescent="0.25">
      <c r="B167" s="8"/>
      <c r="C167" s="1"/>
      <c r="D167" s="8"/>
      <c r="E167" s="1"/>
      <c r="F167" s="8"/>
      <c r="G167" s="1"/>
      <c r="H167" s="8"/>
      <c r="I167" s="1"/>
      <c r="J167" s="8"/>
      <c r="CC167" s="8"/>
      <c r="CE167" s="8"/>
      <c r="CG167" s="8"/>
      <c r="CI167" s="8"/>
      <c r="CK167" s="8"/>
      <c r="CM167" s="8"/>
      <c r="CO167" s="8"/>
      <c r="CQ167" s="8"/>
      <c r="CS167" s="8"/>
      <c r="CU167" s="8"/>
      <c r="CW167" s="8"/>
      <c r="CY167" s="8"/>
      <c r="DA167" s="8"/>
      <c r="DC167" s="8"/>
      <c r="DE167" s="8"/>
      <c r="DG167" s="8"/>
      <c r="DI167" s="8"/>
      <c r="DK167" s="8"/>
      <c r="DM167" s="8"/>
      <c r="DO167" s="8"/>
      <c r="DQ167" s="8"/>
      <c r="DS167" s="8"/>
      <c r="DU167" s="8"/>
      <c r="DW167" s="8"/>
      <c r="DY167" s="8"/>
      <c r="EA167" s="8"/>
      <c r="EC167" s="8"/>
      <c r="EE167" s="8"/>
      <c r="EG167" s="8"/>
      <c r="EI167" s="8"/>
      <c r="EK167" s="8"/>
      <c r="EM167" s="8"/>
      <c r="EO167" s="8"/>
      <c r="EQ167" s="8"/>
    </row>
    <row r="168" spans="1:147" x14ac:dyDescent="0.25">
      <c r="B168" s="27" t="s">
        <v>284</v>
      </c>
      <c r="C168" s="28"/>
      <c r="D168" s="29"/>
      <c r="E168" s="29"/>
      <c r="F168" s="29"/>
      <c r="G168" s="28"/>
      <c r="H168" s="29"/>
      <c r="I168" s="30"/>
    </row>
    <row r="169" spans="1:147" x14ac:dyDescent="0.25">
      <c r="B169" s="31" t="s">
        <v>272</v>
      </c>
      <c r="C169" s="1"/>
      <c r="D169" s="8"/>
      <c r="E169" s="8"/>
      <c r="F169" s="8"/>
      <c r="G169" s="1"/>
      <c r="H169" s="8"/>
      <c r="I169" s="32"/>
    </row>
    <row r="170" spans="1:147" x14ac:dyDescent="0.25">
      <c r="B170" s="33"/>
      <c r="C170" s="1"/>
      <c r="D170" s="8"/>
      <c r="E170" s="1"/>
      <c r="F170" s="8"/>
      <c r="G170" s="1"/>
      <c r="H170" s="8"/>
      <c r="I170" s="118"/>
    </row>
    <row r="171" spans="1:147" x14ac:dyDescent="0.25">
      <c r="B171" s="33"/>
      <c r="C171" s="1"/>
      <c r="D171" s="8"/>
      <c r="E171" s="8"/>
      <c r="F171" s="8"/>
      <c r="G171" s="1"/>
      <c r="H171" s="8"/>
      <c r="I171" s="32"/>
    </row>
    <row r="172" spans="1:147" x14ac:dyDescent="0.25">
      <c r="B172" s="34" t="s">
        <v>60</v>
      </c>
      <c r="C172" s="35"/>
      <c r="D172" s="36"/>
      <c r="E172" s="36"/>
      <c r="F172" s="36"/>
      <c r="G172" s="35"/>
      <c r="H172" s="36"/>
      <c r="I172" s="37"/>
    </row>
  </sheetData>
  <sheetProtection algorithmName="SHA-512" hashValue="j6l5A4fExUDYF/QvfNgxXQiLgkJ0LYF8v7vmMdNkEgvARgcgrAwFYVa7Pim4gDfPd2hk5HLYR9E1+vy3MWsFTA==" saltValue="AiyhZ3zAZ4BaRpGhKwASlA==" spinCount="100000" sheet="1" formatCells="0" formatColumns="0" formatRows="0" insertColumns="0"/>
  <dataConsolidate/>
  <mergeCells count="26">
    <mergeCell ref="E55:I55"/>
    <mergeCell ref="E56:I56"/>
    <mergeCell ref="E161:I161"/>
    <mergeCell ref="B151:J151"/>
    <mergeCell ref="E164:I164"/>
    <mergeCell ref="E163:I163"/>
    <mergeCell ref="E162:I162"/>
    <mergeCell ref="E59:I59"/>
    <mergeCell ref="E165:I165"/>
    <mergeCell ref="G71:I71"/>
    <mergeCell ref="B155:I155"/>
    <mergeCell ref="B159:I159"/>
    <mergeCell ref="E60:I60"/>
    <mergeCell ref="E61:I61"/>
    <mergeCell ref="B17:J32"/>
    <mergeCell ref="E52:I52"/>
    <mergeCell ref="E53:I53"/>
    <mergeCell ref="E54:I54"/>
    <mergeCell ref="E48:I48"/>
    <mergeCell ref="E44:I44"/>
    <mergeCell ref="E47:I47"/>
    <mergeCell ref="E42:I42"/>
    <mergeCell ref="E43:I43"/>
    <mergeCell ref="E46:I46"/>
    <mergeCell ref="E45:I45"/>
    <mergeCell ref="E49:I49"/>
  </mergeCells>
  <dataValidations count="1">
    <dataValidation allowBlank="1" showInputMessage="1" showErrorMessage="1" prompt="Selon date de l'entrée en vigueur des tarifs adaptés*" sqref="G34" xr:uid="{00000000-0002-0000-0000-000000000000}"/>
  </dataValidations>
  <pageMargins left="3.937007874015748E-2" right="3.937007874015748E-2" top="0.15748031496062992" bottom="0.15748031496062992" header="0.11811023622047245" footer="0.11811023622047245"/>
  <pageSetup paperSize="9" scale="77" orientation="portrait" r:id="rId1"/>
  <rowBreaks count="3" manualBreakCount="3">
    <brk id="49" max="9" man="1"/>
    <brk id="87" max="9" man="1"/>
    <brk id="101" max="9" man="1"/>
  </rowBreaks>
  <colBreaks count="1" manualBreakCount="1">
    <brk id="10" max="220" man="1"/>
  </colBreaks>
  <drawing r:id="rId2"/>
  <legacyDrawing r:id="rId3"/>
  <oleObjects>
    <mc:AlternateContent xmlns:mc="http://schemas.openxmlformats.org/markup-compatibility/2006">
      <mc:Choice Requires="x14">
        <oleObject progId="Excel.Sheet.12" shapeId="1477" r:id="rId4">
          <objectPr defaultSize="0" autoPict="0" r:id="rId5">
            <anchor moveWithCells="1">
              <from>
                <xdr:col>6</xdr:col>
                <xdr:colOff>85725</xdr:colOff>
                <xdr:row>79</xdr:row>
                <xdr:rowOff>57150</xdr:rowOff>
              </from>
              <to>
                <xdr:col>8</xdr:col>
                <xdr:colOff>1047750</xdr:colOff>
                <xdr:row>81</xdr:row>
                <xdr:rowOff>28575</xdr:rowOff>
              </to>
            </anchor>
          </objectPr>
        </oleObject>
      </mc:Choice>
      <mc:Fallback>
        <oleObject progId="Excel.Sheet.12" shapeId="147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U93"/>
  <sheetViews>
    <sheetView topLeftCell="A56" zoomScaleNormal="100" workbookViewId="0">
      <selection activeCell="B88" sqref="B88:J90"/>
    </sheetView>
  </sheetViews>
  <sheetFormatPr baseColWidth="10" defaultColWidth="11.42578125" defaultRowHeight="15" x14ac:dyDescent="0.25"/>
  <cols>
    <col min="1" max="1" width="3.85546875" style="92" customWidth="1"/>
    <col min="2" max="2" width="11.42578125" style="92"/>
    <col min="3" max="3" width="8.140625" style="92" customWidth="1"/>
    <col min="4" max="4" width="11.42578125" style="92"/>
    <col min="5" max="5" width="23.85546875" style="92" customWidth="1"/>
    <col min="6" max="6" width="19.7109375" style="92" customWidth="1"/>
    <col min="7" max="7" width="1.5703125" style="92" customWidth="1"/>
    <col min="8" max="8" width="3.85546875" style="92" customWidth="1"/>
    <col min="9" max="9" width="20.7109375" style="92" customWidth="1"/>
    <col min="10" max="10" width="1.42578125" style="92" customWidth="1"/>
    <col min="11" max="11" width="8.5703125" style="92" customWidth="1"/>
    <col min="12" max="16384" width="11.42578125" style="92"/>
  </cols>
  <sheetData>
    <row r="1" spans="1:11" ht="18" customHeight="1" x14ac:dyDescent="0.25">
      <c r="B1" s="102"/>
      <c r="C1" s="102"/>
      <c r="D1" s="102"/>
      <c r="E1" s="102"/>
      <c r="F1" s="102"/>
      <c r="G1" s="102"/>
      <c r="H1" s="102"/>
      <c r="I1" s="102"/>
      <c r="J1" s="102"/>
      <c r="K1" s="102"/>
    </row>
    <row r="2" spans="1:11" x14ac:dyDescent="0.25">
      <c r="B2" s="102"/>
      <c r="C2" s="102"/>
      <c r="D2" s="102"/>
      <c r="E2" s="102"/>
      <c r="F2" s="102"/>
      <c r="G2" s="102"/>
      <c r="H2" s="102"/>
      <c r="I2" s="102"/>
      <c r="J2" s="102"/>
      <c r="K2" s="102"/>
    </row>
    <row r="3" spans="1:11" x14ac:dyDescent="0.25">
      <c r="B3" s="102"/>
      <c r="C3" s="102"/>
      <c r="D3" s="126"/>
      <c r="E3" s="102"/>
      <c r="F3" s="102"/>
      <c r="G3" s="102"/>
      <c r="H3" s="102"/>
      <c r="I3" s="102"/>
      <c r="J3" s="102"/>
      <c r="K3" s="102"/>
    </row>
    <row r="4" spans="1:11" x14ac:dyDescent="0.25">
      <c r="B4" s="102"/>
      <c r="C4" s="102"/>
      <c r="D4" s="102"/>
      <c r="E4" s="102"/>
      <c r="F4" s="26" t="s">
        <v>35</v>
      </c>
      <c r="H4" s="26"/>
      <c r="I4" s="26"/>
      <c r="J4" s="26"/>
      <c r="K4" s="102"/>
    </row>
    <row r="5" spans="1:11" x14ac:dyDescent="0.25">
      <c r="B5" s="102"/>
      <c r="C5" s="102"/>
      <c r="D5" s="102"/>
      <c r="E5" s="102"/>
      <c r="F5" s="25" t="s">
        <v>34</v>
      </c>
      <c r="H5" s="25"/>
      <c r="I5" s="25"/>
      <c r="J5" s="102"/>
      <c r="K5" s="102"/>
    </row>
    <row r="6" spans="1:11" ht="10.5" customHeight="1" thickBot="1" x14ac:dyDescent="0.3">
      <c r="B6" s="102"/>
      <c r="C6" s="102"/>
      <c r="D6" s="102"/>
      <c r="F6" s="102"/>
      <c r="G6" s="102"/>
      <c r="H6" s="102"/>
      <c r="I6" s="102"/>
      <c r="J6" s="102"/>
      <c r="K6" s="102"/>
    </row>
    <row r="7" spans="1:11" x14ac:dyDescent="0.25">
      <c r="B7" s="127"/>
      <c r="C7" s="127"/>
      <c r="D7" s="127"/>
      <c r="E7" s="127"/>
      <c r="F7" s="127"/>
      <c r="G7" s="127"/>
      <c r="H7" s="127"/>
      <c r="I7" s="127"/>
      <c r="J7" s="102"/>
      <c r="K7" s="102"/>
    </row>
    <row r="8" spans="1:11" ht="18" x14ac:dyDescent="0.25">
      <c r="B8" s="17" t="s">
        <v>95</v>
      </c>
      <c r="C8" s="102"/>
      <c r="D8" s="102"/>
      <c r="E8" s="102"/>
      <c r="F8" s="102"/>
      <c r="G8" s="102"/>
      <c r="H8" s="102"/>
      <c r="I8" s="102"/>
      <c r="J8" s="102"/>
      <c r="K8" s="102"/>
    </row>
    <row r="9" spans="1:11" ht="7.5" customHeight="1" x14ac:dyDescent="0.25">
      <c r="B9" s="102"/>
      <c r="C9" s="102"/>
      <c r="D9" s="102"/>
      <c r="E9" s="102"/>
      <c r="F9" s="102"/>
      <c r="G9" s="102"/>
      <c r="H9" s="102"/>
      <c r="I9" s="102"/>
      <c r="J9" s="102"/>
      <c r="K9" s="102"/>
    </row>
    <row r="10" spans="1:11" x14ac:dyDescent="0.25">
      <c r="B10" s="126" t="s">
        <v>56</v>
      </c>
      <c r="C10" s="102"/>
      <c r="D10" s="102"/>
      <c r="E10" s="102"/>
      <c r="F10" s="102"/>
      <c r="G10" s="102"/>
      <c r="H10" s="102"/>
      <c r="I10" s="102"/>
      <c r="J10" s="102"/>
      <c r="K10" s="102"/>
    </row>
    <row r="11" spans="1:11" ht="6" customHeight="1" thickBot="1" x14ac:dyDescent="0.3">
      <c r="B11" s="102"/>
      <c r="C11" s="102"/>
      <c r="D11" s="102"/>
      <c r="E11" s="102"/>
      <c r="F11" s="102"/>
      <c r="G11" s="102"/>
      <c r="H11" s="102"/>
      <c r="I11" s="102"/>
      <c r="J11" s="102"/>
      <c r="K11" s="102"/>
    </row>
    <row r="12" spans="1:11" ht="42.75" customHeight="1" thickBot="1" x14ac:dyDescent="0.3">
      <c r="B12" s="368" t="s">
        <v>87</v>
      </c>
      <c r="C12" s="369"/>
      <c r="D12" s="369"/>
      <c r="E12" s="369"/>
      <c r="F12" s="369"/>
      <c r="G12" s="369"/>
      <c r="H12" s="369"/>
      <c r="I12" s="370"/>
      <c r="J12" s="371"/>
    </row>
    <row r="13" spans="1:11" x14ac:dyDescent="0.25">
      <c r="B13" s="102"/>
      <c r="C13" s="102"/>
      <c r="D13" s="102"/>
      <c r="E13" s="102"/>
      <c r="F13" s="102"/>
      <c r="G13" s="102"/>
      <c r="H13" s="102"/>
      <c r="I13" s="102"/>
      <c r="J13" s="102"/>
      <c r="K13" s="102"/>
    </row>
    <row r="14" spans="1:11" ht="15.75" customHeight="1" thickBot="1" x14ac:dyDescent="0.3">
      <c r="A14" s="15"/>
      <c r="B14" s="16"/>
      <c r="C14" s="16"/>
      <c r="D14" s="18"/>
      <c r="E14" s="18"/>
      <c r="F14" s="372" t="s">
        <v>172</v>
      </c>
      <c r="G14" s="372"/>
      <c r="H14" s="295"/>
      <c r="I14" s="295" t="s">
        <v>173</v>
      </c>
      <c r="J14" s="128"/>
      <c r="K14" s="18"/>
    </row>
    <row r="15" spans="1:11" ht="24" customHeight="1" thickBot="1" x14ac:dyDescent="0.3">
      <c r="A15" s="15"/>
      <c r="B15" s="16"/>
      <c r="C15" s="16"/>
      <c r="D15" s="18"/>
      <c r="E15" s="18"/>
      <c r="F15" s="211" t="s">
        <v>96</v>
      </c>
      <c r="G15" s="298"/>
      <c r="H15" s="299"/>
      <c r="I15" s="211" t="s">
        <v>97</v>
      </c>
      <c r="J15" s="18"/>
      <c r="K15" s="18"/>
    </row>
    <row r="16" spans="1:11" ht="15.75" customHeight="1" x14ac:dyDescent="0.25">
      <c r="A16" s="15"/>
      <c r="B16" s="22" t="s">
        <v>23</v>
      </c>
      <c r="C16" s="22"/>
      <c r="D16" s="19"/>
      <c r="E16" s="15"/>
      <c r="F16" s="214"/>
      <c r="G16" s="215"/>
      <c r="H16" s="214"/>
      <c r="I16" s="214"/>
      <c r="J16" s="15"/>
      <c r="K16" s="19"/>
    </row>
    <row r="17" spans="1:11" ht="6" customHeight="1" x14ac:dyDescent="0.25">
      <c r="A17" s="15"/>
      <c r="B17" s="16"/>
      <c r="C17" s="16"/>
      <c r="D17" s="15"/>
      <c r="E17" s="15"/>
      <c r="F17" s="215"/>
      <c r="G17" s="215"/>
      <c r="H17" s="215"/>
      <c r="I17" s="215"/>
      <c r="J17" s="15"/>
      <c r="K17" s="15"/>
    </row>
    <row r="18" spans="1:11" ht="15" customHeight="1" x14ac:dyDescent="0.25">
      <c r="A18" s="15"/>
      <c r="B18" s="365" t="s">
        <v>174</v>
      </c>
      <c r="C18" s="373"/>
      <c r="D18" s="373"/>
      <c r="E18" s="374"/>
      <c r="F18" s="226"/>
      <c r="G18" s="220"/>
      <c r="H18" s="227"/>
      <c r="I18" s="226"/>
    </row>
    <row r="19" spans="1:11" ht="15" customHeight="1" x14ac:dyDescent="0.25">
      <c r="A19" s="15"/>
      <c r="B19" s="365" t="s">
        <v>175</v>
      </c>
      <c r="C19" s="373"/>
      <c r="D19" s="373"/>
      <c r="E19" s="374"/>
      <c r="F19" s="226"/>
      <c r="G19" s="220"/>
      <c r="H19" s="227"/>
      <c r="I19" s="226"/>
    </row>
    <row r="20" spans="1:11" ht="15" customHeight="1" x14ac:dyDescent="0.25">
      <c r="A20" s="15"/>
      <c r="B20" s="365" t="s">
        <v>176</v>
      </c>
      <c r="C20" s="373"/>
      <c r="D20" s="373"/>
      <c r="E20" s="374"/>
      <c r="F20" s="226"/>
      <c r="G20" s="220"/>
      <c r="H20" s="227"/>
      <c r="I20" s="226"/>
    </row>
    <row r="21" spans="1:11" ht="15" customHeight="1" x14ac:dyDescent="0.25">
      <c r="A21" s="15"/>
      <c r="B21" s="365" t="s">
        <v>108</v>
      </c>
      <c r="C21" s="366"/>
      <c r="D21" s="366"/>
      <c r="E21" s="367"/>
      <c r="F21" s="218"/>
      <c r="G21" s="219"/>
      <c r="H21" s="220"/>
      <c r="I21" s="218"/>
      <c r="J21" s="215"/>
      <c r="K21" s="15"/>
    </row>
    <row r="22" spans="1:11" ht="27" customHeight="1" x14ac:dyDescent="0.25">
      <c r="A22" s="15"/>
      <c r="B22" s="365" t="s">
        <v>88</v>
      </c>
      <c r="C22" s="366"/>
      <c r="D22" s="366"/>
      <c r="E22" s="367"/>
      <c r="F22" s="218"/>
      <c r="G22" s="219"/>
      <c r="H22" s="220"/>
      <c r="I22" s="218"/>
      <c r="J22" s="215"/>
      <c r="K22" s="15"/>
    </row>
    <row r="23" spans="1:11" ht="13.5" customHeight="1" x14ac:dyDescent="0.25">
      <c r="A23" s="15"/>
      <c r="B23" s="365" t="s">
        <v>120</v>
      </c>
      <c r="C23" s="366"/>
      <c r="D23" s="366"/>
      <c r="E23" s="367"/>
      <c r="F23" s="218"/>
      <c r="G23" s="219"/>
      <c r="H23" s="220"/>
      <c r="I23" s="218"/>
      <c r="J23" s="215"/>
    </row>
    <row r="24" spans="1:11" x14ac:dyDescent="0.25">
      <c r="A24" s="15"/>
      <c r="B24" s="365" t="s">
        <v>89</v>
      </c>
      <c r="C24" s="366"/>
      <c r="D24" s="366"/>
      <c r="E24" s="367"/>
      <c r="F24" s="218"/>
      <c r="G24" s="219"/>
      <c r="H24" s="220"/>
      <c r="I24" s="218"/>
      <c r="J24" s="215"/>
      <c r="K24" s="15"/>
    </row>
    <row r="25" spans="1:11" x14ac:dyDescent="0.25">
      <c r="A25" s="15"/>
      <c r="B25" s="365" t="s">
        <v>109</v>
      </c>
      <c r="C25" s="366"/>
      <c r="D25" s="366"/>
      <c r="E25" s="367"/>
      <c r="F25" s="221"/>
      <c r="G25" s="219"/>
      <c r="H25" s="220"/>
      <c r="I25" s="221"/>
      <c r="J25" s="215"/>
      <c r="K25" s="15"/>
    </row>
    <row r="26" spans="1:11" s="129" customFormat="1" ht="30.75" customHeight="1" x14ac:dyDescent="0.25">
      <c r="A26" s="15"/>
      <c r="B26" s="379" t="s">
        <v>110</v>
      </c>
      <c r="C26" s="380"/>
      <c r="D26" s="380"/>
      <c r="E26" s="381"/>
      <c r="F26" s="382"/>
      <c r="G26" s="383"/>
      <c r="H26" s="220"/>
      <c r="I26" s="384"/>
      <c r="J26" s="385"/>
      <c r="K26" s="15"/>
    </row>
    <row r="27" spans="1:11" ht="15.75" x14ac:dyDescent="0.25">
      <c r="A27" s="15"/>
      <c r="B27" s="386"/>
      <c r="C27" s="387"/>
      <c r="D27" s="387"/>
      <c r="E27" s="388"/>
      <c r="F27" s="218"/>
      <c r="G27" s="219"/>
      <c r="H27" s="220"/>
      <c r="I27" s="218"/>
      <c r="J27" s="215"/>
      <c r="K27" s="130"/>
    </row>
    <row r="28" spans="1:11" ht="15.75" x14ac:dyDescent="0.25">
      <c r="A28" s="15"/>
      <c r="B28" s="386"/>
      <c r="C28" s="387"/>
      <c r="D28" s="387"/>
      <c r="E28" s="388"/>
      <c r="F28" s="218"/>
      <c r="G28" s="219"/>
      <c r="H28" s="220"/>
      <c r="I28" s="218"/>
      <c r="J28" s="215"/>
      <c r="K28" s="130"/>
    </row>
    <row r="29" spans="1:11" ht="15.75" x14ac:dyDescent="0.25">
      <c r="A29" s="15"/>
      <c r="B29" s="386"/>
      <c r="C29" s="387"/>
      <c r="D29" s="387"/>
      <c r="E29" s="388"/>
      <c r="F29" s="218"/>
      <c r="G29" s="219"/>
      <c r="H29" s="220"/>
      <c r="I29" s="218"/>
      <c r="J29" s="215"/>
      <c r="K29" s="130"/>
    </row>
    <row r="30" spans="1:11" ht="15.75" x14ac:dyDescent="0.25">
      <c r="A30" s="15"/>
      <c r="B30" s="386"/>
      <c r="C30" s="387"/>
      <c r="D30" s="387"/>
      <c r="E30" s="388"/>
      <c r="F30" s="218"/>
      <c r="G30" s="219"/>
      <c r="H30" s="220"/>
      <c r="I30" s="218"/>
      <c r="J30" s="215"/>
      <c r="K30" s="130"/>
    </row>
    <row r="31" spans="1:11" ht="15.75" x14ac:dyDescent="0.25">
      <c r="A31" s="15"/>
      <c r="B31" s="386"/>
      <c r="C31" s="387"/>
      <c r="D31" s="387"/>
      <c r="E31" s="388"/>
      <c r="F31" s="218"/>
      <c r="G31" s="219"/>
      <c r="H31" s="220"/>
      <c r="I31" s="218"/>
      <c r="J31" s="215"/>
      <c r="K31" s="130"/>
    </row>
    <row r="32" spans="1:11" ht="15.75" x14ac:dyDescent="0.25">
      <c r="A32" s="15"/>
      <c r="B32" s="386"/>
      <c r="C32" s="387"/>
      <c r="D32" s="387"/>
      <c r="E32" s="388"/>
      <c r="F32" s="218"/>
      <c r="G32" s="219"/>
      <c r="H32" s="220"/>
      <c r="I32" s="218"/>
      <c r="J32" s="215"/>
      <c r="K32" s="130"/>
    </row>
    <row r="33" spans="1:11" s="129" customFormat="1" ht="25.5" customHeight="1" x14ac:dyDescent="0.25">
      <c r="A33" s="15"/>
      <c r="B33" s="389" t="s">
        <v>98</v>
      </c>
      <c r="C33" s="390"/>
      <c r="D33" s="390"/>
      <c r="E33" s="391"/>
      <c r="F33" s="375"/>
      <c r="G33" s="376"/>
      <c r="H33" s="220"/>
      <c r="I33" s="377"/>
      <c r="J33" s="378"/>
      <c r="K33" s="15"/>
    </row>
    <row r="34" spans="1:11" ht="15.75" x14ac:dyDescent="0.25">
      <c r="A34" s="15"/>
      <c r="B34" s="386"/>
      <c r="C34" s="387"/>
      <c r="D34" s="387"/>
      <c r="E34" s="388"/>
      <c r="F34" s="218"/>
      <c r="G34" s="219"/>
      <c r="H34" s="222"/>
      <c r="I34" s="218"/>
      <c r="J34" s="215"/>
      <c r="K34" s="130"/>
    </row>
    <row r="35" spans="1:11" ht="15.75" x14ac:dyDescent="0.25">
      <c r="A35" s="15"/>
      <c r="B35" s="386"/>
      <c r="C35" s="387"/>
      <c r="D35" s="387"/>
      <c r="E35" s="388"/>
      <c r="F35" s="218"/>
      <c r="G35" s="219"/>
      <c r="H35" s="222"/>
      <c r="I35" s="218"/>
      <c r="J35" s="215"/>
      <c r="K35" s="130"/>
    </row>
    <row r="36" spans="1:11" ht="15.75" x14ac:dyDescent="0.25">
      <c r="A36" s="15"/>
      <c r="B36" s="386"/>
      <c r="C36" s="387"/>
      <c r="D36" s="387"/>
      <c r="E36" s="388"/>
      <c r="F36" s="218"/>
      <c r="G36" s="219"/>
      <c r="H36" s="222"/>
      <c r="I36" s="218"/>
      <c r="J36" s="215"/>
      <c r="K36" s="130"/>
    </row>
    <row r="37" spans="1:11" ht="15.75" x14ac:dyDescent="0.25">
      <c r="A37" s="15"/>
      <c r="B37" s="386"/>
      <c r="C37" s="387"/>
      <c r="D37" s="387"/>
      <c r="E37" s="388"/>
      <c r="F37" s="218"/>
      <c r="G37" s="219"/>
      <c r="H37" s="222"/>
      <c r="I37" s="218"/>
      <c r="J37" s="215"/>
      <c r="K37" s="130"/>
    </row>
    <row r="38" spans="1:11" ht="15.75" x14ac:dyDescent="0.25">
      <c r="A38" s="15"/>
      <c r="B38" s="386"/>
      <c r="C38" s="387"/>
      <c r="D38" s="387"/>
      <c r="E38" s="388"/>
      <c r="F38" s="218"/>
      <c r="G38" s="219"/>
      <c r="H38" s="222"/>
      <c r="I38" s="218"/>
      <c r="J38" s="215"/>
      <c r="K38" s="130"/>
    </row>
    <row r="39" spans="1:11" s="131" customFormat="1" ht="15.75" x14ac:dyDescent="0.25">
      <c r="A39" s="122"/>
      <c r="B39" s="392" t="s">
        <v>24</v>
      </c>
      <c r="C39" s="393"/>
      <c r="D39" s="393"/>
      <c r="E39" s="394"/>
      <c r="F39" s="142">
        <f>SUM(F18:F25,F34:F38)</f>
        <v>0</v>
      </c>
      <c r="G39" s="121">
        <f>SUM(G18:G25,G34:G38)</f>
        <v>0</v>
      </c>
      <c r="H39" s="121"/>
      <c r="I39" s="142">
        <f>SUM(I18:I25,I34:I38)</f>
        <v>0</v>
      </c>
      <c r="J39" s="15"/>
      <c r="K39" s="122"/>
    </row>
    <row r="40" spans="1:11" s="131" customFormat="1" ht="10.5" customHeight="1" x14ac:dyDescent="0.25">
      <c r="A40" s="122"/>
      <c r="B40" s="132"/>
      <c r="C40" s="132"/>
      <c r="D40" s="133"/>
      <c r="E40" s="134"/>
      <c r="F40" s="125"/>
      <c r="G40" s="121"/>
      <c r="H40" s="121"/>
      <c r="I40" s="120"/>
      <c r="J40" s="120"/>
      <c r="K40" s="122"/>
    </row>
    <row r="41" spans="1:11" x14ac:dyDescent="0.25">
      <c r="A41" s="15"/>
      <c r="B41" s="159" t="s">
        <v>25</v>
      </c>
      <c r="C41" s="135"/>
      <c r="D41" s="136"/>
      <c r="E41" s="84"/>
      <c r="F41" s="125"/>
      <c r="G41" s="121"/>
      <c r="H41" s="121"/>
      <c r="I41" s="120"/>
      <c r="J41" s="137"/>
      <c r="K41" s="15"/>
    </row>
    <row r="42" spans="1:11" x14ac:dyDescent="0.25">
      <c r="A42" s="15"/>
      <c r="B42" s="395" t="s">
        <v>90</v>
      </c>
      <c r="C42" s="366"/>
      <c r="D42" s="366"/>
      <c r="E42" s="367"/>
      <c r="F42" s="142">
        <f>SUM(F43:F50)</f>
        <v>0</v>
      </c>
      <c r="G42" s="125"/>
      <c r="H42" s="123"/>
      <c r="I42" s="142">
        <f>SUM(I43:I50)</f>
        <v>0</v>
      </c>
      <c r="J42" s="15"/>
    </row>
    <row r="43" spans="1:11" ht="30.75" customHeight="1" x14ac:dyDescent="0.25">
      <c r="A43" s="15"/>
      <c r="B43" s="365" t="s">
        <v>99</v>
      </c>
      <c r="C43" s="366"/>
      <c r="D43" s="366"/>
      <c r="E43" s="367"/>
      <c r="F43" s="218"/>
      <c r="G43" s="219"/>
      <c r="H43" s="220"/>
      <c r="I43" s="218"/>
      <c r="J43" s="15"/>
      <c r="K43" s="15"/>
    </row>
    <row r="44" spans="1:11" ht="28.5" customHeight="1" x14ac:dyDescent="0.25">
      <c r="A44" s="15"/>
      <c r="B44" s="365" t="s">
        <v>165</v>
      </c>
      <c r="C44" s="366"/>
      <c r="D44" s="366"/>
      <c r="E44" s="367"/>
      <c r="F44" s="218"/>
      <c r="G44" s="219"/>
      <c r="H44" s="220"/>
      <c r="I44" s="218"/>
      <c r="J44" s="15"/>
      <c r="K44" s="15"/>
    </row>
    <row r="45" spans="1:11" ht="14.25" customHeight="1" x14ac:dyDescent="0.25">
      <c r="A45" s="15"/>
      <c r="B45" s="365" t="s">
        <v>100</v>
      </c>
      <c r="C45" s="366"/>
      <c r="D45" s="366"/>
      <c r="E45" s="367"/>
      <c r="F45" s="218"/>
      <c r="G45" s="219"/>
      <c r="H45" s="220"/>
      <c r="I45" s="218"/>
      <c r="J45" s="15"/>
      <c r="K45" s="15"/>
    </row>
    <row r="46" spans="1:11" x14ac:dyDescent="0.25">
      <c r="A46" s="15"/>
      <c r="B46" s="365" t="s">
        <v>91</v>
      </c>
      <c r="C46" s="366"/>
      <c r="D46" s="366"/>
      <c r="E46" s="367"/>
      <c r="F46" s="218"/>
      <c r="G46" s="219"/>
      <c r="H46" s="220"/>
      <c r="I46" s="218"/>
      <c r="J46" s="15"/>
      <c r="K46" s="15"/>
    </row>
    <row r="47" spans="1:11" s="129" customFormat="1" ht="21" customHeight="1" x14ac:dyDescent="0.25">
      <c r="A47" s="15"/>
      <c r="B47" s="379" t="s">
        <v>101</v>
      </c>
      <c r="C47" s="396"/>
      <c r="D47" s="396"/>
      <c r="E47" s="397"/>
      <c r="F47" s="125"/>
      <c r="G47" s="125"/>
      <c r="H47" s="120"/>
      <c r="I47" s="398"/>
      <c r="J47" s="399"/>
      <c r="K47" s="15"/>
    </row>
    <row r="48" spans="1:11" x14ac:dyDescent="0.25">
      <c r="A48" s="15"/>
      <c r="B48" s="386"/>
      <c r="C48" s="387"/>
      <c r="D48" s="387"/>
      <c r="E48" s="388"/>
      <c r="F48" s="218"/>
      <c r="G48" s="219"/>
      <c r="H48" s="220"/>
      <c r="I48" s="218"/>
      <c r="J48" s="129"/>
      <c r="K48" s="15"/>
    </row>
    <row r="49" spans="1:11" x14ac:dyDescent="0.25">
      <c r="A49" s="15"/>
      <c r="B49" s="386"/>
      <c r="C49" s="387"/>
      <c r="D49" s="387"/>
      <c r="E49" s="388"/>
      <c r="F49" s="218"/>
      <c r="G49" s="219"/>
      <c r="H49" s="220"/>
      <c r="I49" s="218"/>
      <c r="J49" s="129"/>
      <c r="K49" s="15"/>
    </row>
    <row r="50" spans="1:11" x14ac:dyDescent="0.25">
      <c r="A50" s="15"/>
      <c r="B50" s="386"/>
      <c r="C50" s="387"/>
      <c r="D50" s="387"/>
      <c r="E50" s="388"/>
      <c r="F50" s="218"/>
      <c r="G50" s="219"/>
      <c r="H50" s="220"/>
      <c r="I50" s="218"/>
      <c r="J50" s="129"/>
      <c r="K50" s="15"/>
    </row>
    <row r="51" spans="1:11" x14ac:dyDescent="0.25">
      <c r="A51" s="15"/>
      <c r="B51" s="138"/>
      <c r="C51" s="85"/>
      <c r="D51" s="136"/>
      <c r="E51" s="84"/>
      <c r="F51" s="125"/>
      <c r="G51" s="125"/>
      <c r="H51" s="120"/>
    </row>
    <row r="52" spans="1:11" ht="18" customHeight="1" x14ac:dyDescent="0.25">
      <c r="A52" s="15"/>
      <c r="B52" s="395" t="s">
        <v>119</v>
      </c>
      <c r="C52" s="366"/>
      <c r="D52" s="366"/>
      <c r="E52" s="367"/>
      <c r="F52" s="142">
        <f>SUM(F53:F68)</f>
        <v>0</v>
      </c>
      <c r="G52" s="125"/>
      <c r="H52" s="123"/>
      <c r="I52" s="142">
        <f>SUM(I53:I68)</f>
        <v>0</v>
      </c>
      <c r="J52" s="129"/>
      <c r="K52" s="15"/>
    </row>
    <row r="53" spans="1:11" x14ac:dyDescent="0.25">
      <c r="A53" s="15"/>
      <c r="B53" s="365" t="s">
        <v>102</v>
      </c>
      <c r="C53" s="366"/>
      <c r="D53" s="366"/>
      <c r="E53" s="367"/>
      <c r="F53" s="218"/>
      <c r="G53" s="219"/>
      <c r="H53" s="223"/>
      <c r="I53" s="218"/>
      <c r="J53" s="129"/>
      <c r="K53" s="15"/>
    </row>
    <row r="54" spans="1:11" x14ac:dyDescent="0.25">
      <c r="A54" s="15"/>
      <c r="B54" s="365" t="s">
        <v>179</v>
      </c>
      <c r="C54" s="373"/>
      <c r="D54" s="373"/>
      <c r="E54" s="374"/>
      <c r="F54" s="218"/>
      <c r="G54" s="219"/>
      <c r="H54" s="223"/>
      <c r="I54" s="218"/>
      <c r="J54" s="129"/>
      <c r="K54" s="15"/>
    </row>
    <row r="55" spans="1:11" ht="16.5" customHeight="1" x14ac:dyDescent="0.25">
      <c r="A55" s="15"/>
      <c r="B55" s="365" t="s">
        <v>103</v>
      </c>
      <c r="C55" s="373"/>
      <c r="D55" s="373"/>
      <c r="E55" s="374"/>
      <c r="F55" s="218"/>
      <c r="G55" s="219"/>
      <c r="H55" s="223"/>
      <c r="I55" s="218"/>
      <c r="J55" s="129"/>
      <c r="K55" s="15"/>
    </row>
    <row r="56" spans="1:11" x14ac:dyDescent="0.25">
      <c r="A56" s="15"/>
      <c r="B56" s="365" t="s">
        <v>178</v>
      </c>
      <c r="C56" s="373"/>
      <c r="D56" s="373"/>
      <c r="E56" s="374"/>
      <c r="F56" s="218"/>
      <c r="G56" s="219"/>
      <c r="H56" s="220"/>
      <c r="I56" s="218"/>
      <c r="J56" s="129"/>
      <c r="K56" s="15"/>
    </row>
    <row r="57" spans="1:11" x14ac:dyDescent="0.25">
      <c r="A57" s="15"/>
      <c r="B57" s="365" t="s">
        <v>177</v>
      </c>
      <c r="C57" s="373"/>
      <c r="D57" s="373"/>
      <c r="E57" s="374"/>
      <c r="F57" s="226"/>
      <c r="G57" s="220"/>
      <c r="H57" s="227"/>
      <c r="I57" s="226"/>
    </row>
    <row r="58" spans="1:11" ht="13.5" customHeight="1" x14ac:dyDescent="0.25">
      <c r="A58" s="15"/>
      <c r="B58" s="365" t="s">
        <v>92</v>
      </c>
      <c r="C58" s="373"/>
      <c r="D58" s="373"/>
      <c r="E58" s="374"/>
      <c r="F58" s="218"/>
      <c r="G58" s="219"/>
      <c r="H58" s="220"/>
      <c r="I58" s="218"/>
      <c r="J58" s="129"/>
      <c r="K58" s="15"/>
    </row>
    <row r="59" spans="1:11" ht="30" customHeight="1" x14ac:dyDescent="0.25">
      <c r="A59" s="15"/>
      <c r="B59" s="365" t="s">
        <v>168</v>
      </c>
      <c r="C59" s="373"/>
      <c r="D59" s="373"/>
      <c r="E59" s="374"/>
      <c r="F59" s="218"/>
      <c r="G59" s="219"/>
      <c r="H59" s="220"/>
      <c r="I59" s="218"/>
      <c r="J59" s="129"/>
      <c r="K59" s="15"/>
    </row>
    <row r="60" spans="1:11" ht="15.75" x14ac:dyDescent="0.25">
      <c r="A60" s="15"/>
      <c r="B60" s="365" t="s">
        <v>93</v>
      </c>
      <c r="C60" s="373"/>
      <c r="D60" s="373"/>
      <c r="E60" s="374"/>
      <c r="F60" s="218"/>
      <c r="G60" s="219"/>
      <c r="H60" s="220"/>
      <c r="I60" s="218"/>
      <c r="J60" s="129"/>
      <c r="K60" s="130"/>
    </row>
    <row r="61" spans="1:11" x14ac:dyDescent="0.25">
      <c r="A61" s="15"/>
      <c r="B61" s="365" t="s">
        <v>104</v>
      </c>
      <c r="C61" s="373"/>
      <c r="D61" s="373"/>
      <c r="E61" s="374"/>
      <c r="F61" s="218"/>
      <c r="G61" s="219"/>
      <c r="H61" s="220"/>
      <c r="I61" s="218"/>
      <c r="J61" s="129"/>
    </row>
    <row r="62" spans="1:11" x14ac:dyDescent="0.25">
      <c r="A62" s="15"/>
      <c r="B62" s="365" t="s">
        <v>180</v>
      </c>
      <c r="C62" s="412"/>
      <c r="D62" s="412"/>
      <c r="E62" s="413"/>
      <c r="F62" s="218"/>
      <c r="G62" s="219"/>
      <c r="H62" s="227"/>
      <c r="I62" s="226"/>
      <c r="J62" s="129"/>
      <c r="K62" s="15"/>
    </row>
    <row r="63" spans="1:11" ht="14.45" customHeight="1" x14ac:dyDescent="0.25">
      <c r="A63" s="15"/>
      <c r="B63" s="395" t="s">
        <v>181</v>
      </c>
      <c r="C63" s="419"/>
      <c r="D63" s="419"/>
      <c r="E63" s="420"/>
      <c r="F63" s="218"/>
      <c r="G63" s="219"/>
      <c r="H63" s="227"/>
      <c r="I63" s="226"/>
      <c r="J63" s="129"/>
      <c r="K63" s="15"/>
    </row>
    <row r="64" spans="1:11" x14ac:dyDescent="0.25">
      <c r="A64" s="15"/>
      <c r="B64" s="416" t="s">
        <v>94</v>
      </c>
      <c r="C64" s="417"/>
      <c r="D64" s="417"/>
      <c r="E64" s="418"/>
      <c r="F64" s="224"/>
      <c r="G64" s="219"/>
      <c r="H64" s="222"/>
      <c r="I64" s="220"/>
      <c r="J64" s="120"/>
      <c r="K64" s="15"/>
    </row>
    <row r="65" spans="1:12" x14ac:dyDescent="0.25">
      <c r="A65" s="15"/>
      <c r="B65" s="386"/>
      <c r="C65" s="414"/>
      <c r="D65" s="414"/>
      <c r="E65" s="415"/>
      <c r="F65" s="218"/>
      <c r="G65" s="219"/>
      <c r="H65" s="222"/>
      <c r="I65" s="218"/>
      <c r="J65" s="129"/>
    </row>
    <row r="66" spans="1:12" x14ac:dyDescent="0.25">
      <c r="A66" s="15"/>
      <c r="B66" s="386"/>
      <c r="C66" s="414"/>
      <c r="D66" s="414"/>
      <c r="E66" s="415"/>
      <c r="F66" s="218"/>
      <c r="G66" s="219"/>
      <c r="H66" s="222"/>
      <c r="I66" s="218"/>
      <c r="J66" s="129"/>
      <c r="K66" s="15"/>
    </row>
    <row r="67" spans="1:12" s="131" customFormat="1" ht="15.75" x14ac:dyDescent="0.25">
      <c r="B67" s="386"/>
      <c r="C67" s="414"/>
      <c r="D67" s="414"/>
      <c r="E67" s="415"/>
      <c r="F67" s="218"/>
      <c r="G67" s="219"/>
      <c r="H67" s="222"/>
      <c r="I67" s="218"/>
      <c r="J67" s="129"/>
      <c r="K67" s="122"/>
    </row>
    <row r="68" spans="1:12" s="131" customFormat="1" ht="15.75" x14ac:dyDescent="0.25">
      <c r="B68" s="386"/>
      <c r="C68" s="414"/>
      <c r="D68" s="414"/>
      <c r="E68" s="415"/>
      <c r="F68" s="218"/>
      <c r="G68" s="219"/>
      <c r="H68" s="222"/>
      <c r="I68" s="218"/>
      <c r="J68" s="129"/>
    </row>
    <row r="69" spans="1:12" s="131" customFormat="1" ht="15.75" x14ac:dyDescent="0.25">
      <c r="B69" s="392" t="s">
        <v>26</v>
      </c>
      <c r="C69" s="393"/>
      <c r="D69" s="393"/>
      <c r="E69" s="394"/>
      <c r="F69" s="143">
        <f>F42+F52</f>
        <v>0</v>
      </c>
      <c r="G69" s="125"/>
      <c r="H69" s="137"/>
      <c r="I69" s="143">
        <f>I42+I52</f>
        <v>0</v>
      </c>
      <c r="J69" s="129"/>
    </row>
    <row r="70" spans="1:12" s="131" customFormat="1" ht="15.75" x14ac:dyDescent="0.25">
      <c r="B70" s="124"/>
      <c r="C70" s="124"/>
      <c r="D70" s="122"/>
      <c r="E70" s="122"/>
      <c r="F70" s="140"/>
      <c r="G70" s="125"/>
      <c r="H70" s="120"/>
      <c r="I70" s="92"/>
      <c r="J70" s="129"/>
    </row>
    <row r="71" spans="1:12" s="131" customFormat="1" ht="15.75" x14ac:dyDescent="0.25">
      <c r="B71" s="392" t="s">
        <v>105</v>
      </c>
      <c r="C71" s="393"/>
      <c r="D71" s="393"/>
      <c r="E71" s="394"/>
      <c r="F71" s="143">
        <f>F39-F69</f>
        <v>0</v>
      </c>
      <c r="G71" s="125"/>
      <c r="H71" s="120"/>
      <c r="I71" s="143">
        <f>I39-I69</f>
        <v>0</v>
      </c>
      <c r="J71" s="129"/>
    </row>
    <row r="72" spans="1:12" ht="15.75" x14ac:dyDescent="0.25">
      <c r="B72" s="392"/>
      <c r="C72" s="393"/>
      <c r="D72" s="393"/>
      <c r="E72" s="394"/>
      <c r="F72" s="141"/>
      <c r="G72" s="125"/>
      <c r="H72" s="15"/>
      <c r="J72" s="131"/>
    </row>
    <row r="73" spans="1:12" x14ac:dyDescent="0.25">
      <c r="B73" s="392" t="s">
        <v>106</v>
      </c>
      <c r="C73" s="393"/>
      <c r="D73" s="393"/>
      <c r="E73" s="394"/>
      <c r="F73" s="252">
        <f>'Formulaire creche 1'!E90</f>
        <v>0</v>
      </c>
      <c r="G73" s="219"/>
      <c r="H73" s="225"/>
      <c r="I73" s="252">
        <f>'Formulaire creche 1'!E90</f>
        <v>0</v>
      </c>
      <c r="J73" s="129"/>
    </row>
    <row r="74" spans="1:12" ht="9.75" customHeight="1" x14ac:dyDescent="0.25">
      <c r="B74" s="392"/>
      <c r="C74" s="393"/>
      <c r="D74" s="393"/>
      <c r="E74" s="394"/>
      <c r="F74" s="141"/>
      <c r="G74" s="125"/>
      <c r="H74" s="15"/>
      <c r="J74" s="129"/>
    </row>
    <row r="75" spans="1:12" ht="15.75" x14ac:dyDescent="0.25">
      <c r="B75" s="392" t="s">
        <v>107</v>
      </c>
      <c r="C75" s="393"/>
      <c r="D75" s="393"/>
      <c r="E75" s="394"/>
      <c r="F75" s="253" t="e">
        <f>F69/F73</f>
        <v>#DIV/0!</v>
      </c>
      <c r="G75" s="125"/>
      <c r="H75" s="15"/>
      <c r="I75" s="253" t="e">
        <f>I69/I73</f>
        <v>#DIV/0!</v>
      </c>
      <c r="J75" s="129"/>
      <c r="K75" s="131"/>
      <c r="L75" s="131"/>
    </row>
    <row r="76" spans="1:12" ht="9.75" customHeight="1" x14ac:dyDescent="0.25">
      <c r="B76" s="392"/>
      <c r="C76" s="393"/>
      <c r="D76" s="393"/>
      <c r="E76" s="394"/>
      <c r="F76" s="131"/>
      <c r="G76" s="125"/>
      <c r="H76" s="15"/>
      <c r="I76" s="131"/>
      <c r="J76" s="129"/>
      <c r="K76" s="131"/>
      <c r="L76" s="131"/>
    </row>
    <row r="77" spans="1:12" s="131" customFormat="1" ht="15.75" customHeight="1" x14ac:dyDescent="0.25">
      <c r="B77" s="392" t="s">
        <v>182</v>
      </c>
      <c r="C77" s="410"/>
      <c r="D77" s="410"/>
      <c r="E77" s="411"/>
      <c r="F77" s="248">
        <f>'Formulaire creche 1'!H111</f>
        <v>0</v>
      </c>
      <c r="G77" s="220"/>
      <c r="I77" s="248">
        <f>'Formulaire creche 1'!H111</f>
        <v>0</v>
      </c>
    </row>
    <row r="78" spans="1:12" s="131" customFormat="1" ht="8.25" customHeight="1" x14ac:dyDescent="0.25">
      <c r="B78" s="296"/>
      <c r="C78" s="297"/>
      <c r="D78" s="297"/>
      <c r="E78" s="297"/>
      <c r="F78" s="249"/>
      <c r="G78" s="249"/>
      <c r="H78" s="249"/>
      <c r="I78" s="250"/>
    </row>
    <row r="79" spans="1:12" s="131" customFormat="1" ht="15.75" x14ac:dyDescent="0.25">
      <c r="B79" s="392" t="s">
        <v>183</v>
      </c>
      <c r="C79" s="410"/>
      <c r="D79" s="410"/>
      <c r="E79" s="411"/>
      <c r="F79" s="251" t="e">
        <f>F69/F77</f>
        <v>#DIV/0!</v>
      </c>
      <c r="G79" s="120"/>
      <c r="I79" s="251" t="e">
        <f>I69/I77</f>
        <v>#DIV/0!</v>
      </c>
    </row>
    <row r="80" spans="1:12" ht="15" customHeight="1" x14ac:dyDescent="0.25">
      <c r="B80" s="132"/>
      <c r="E80" s="132"/>
      <c r="F80" s="132"/>
      <c r="G80" s="132"/>
      <c r="H80" s="132"/>
      <c r="I80" s="132"/>
      <c r="J80" s="129"/>
      <c r="K80" s="131"/>
      <c r="L80" s="131"/>
    </row>
    <row r="81" spans="1:21" s="156" customFormat="1" ht="48" customHeight="1" x14ac:dyDescent="0.25">
      <c r="B81" s="409" t="s">
        <v>150</v>
      </c>
      <c r="C81" s="409"/>
      <c r="D81" s="409"/>
      <c r="E81" s="409"/>
      <c r="F81" s="409"/>
      <c r="G81" s="409"/>
      <c r="H81" s="409"/>
      <c r="I81" s="409"/>
    </row>
    <row r="82" spans="1:21" x14ac:dyDescent="0.25">
      <c r="B82" s="406" t="s">
        <v>116</v>
      </c>
      <c r="C82" s="407"/>
      <c r="D82" s="407"/>
      <c r="E82" s="408"/>
      <c r="F82" s="226"/>
      <c r="G82" s="215"/>
      <c r="H82" s="227"/>
      <c r="I82" s="226"/>
    </row>
    <row r="83" spans="1:21" x14ac:dyDescent="0.25">
      <c r="B83" s="406" t="s">
        <v>117</v>
      </c>
      <c r="C83" s="407"/>
      <c r="D83" s="407"/>
      <c r="E83" s="408"/>
      <c r="F83" s="226"/>
      <c r="G83" s="215"/>
      <c r="H83" s="227"/>
      <c r="I83" s="226"/>
    </row>
    <row r="84" spans="1:21" x14ac:dyDescent="0.25">
      <c r="B84" s="406"/>
      <c r="C84" s="407"/>
      <c r="D84" s="407"/>
      <c r="E84" s="408"/>
      <c r="F84" s="226"/>
      <c r="G84" s="215"/>
      <c r="H84" s="227"/>
      <c r="I84" s="226"/>
    </row>
    <row r="85" spans="1:21" x14ac:dyDescent="0.25">
      <c r="B85" s="228"/>
      <c r="C85" s="228"/>
      <c r="D85" s="228"/>
      <c r="E85" s="228"/>
      <c r="F85" s="226"/>
      <c r="G85" s="215"/>
      <c r="H85" s="227"/>
      <c r="I85" s="226"/>
    </row>
    <row r="86" spans="1:21" x14ac:dyDescent="0.25">
      <c r="E86" s="157" t="s">
        <v>118</v>
      </c>
      <c r="F86" s="158">
        <f>SUM(F82:F85)</f>
        <v>0</v>
      </c>
      <c r="G86" s="15"/>
      <c r="I86" s="158">
        <f>SUM(I82:I85)</f>
        <v>0</v>
      </c>
    </row>
    <row r="87" spans="1:21" ht="18.75" x14ac:dyDescent="0.3">
      <c r="A87" s="106"/>
      <c r="B87" s="139" t="s">
        <v>86</v>
      </c>
      <c r="K87" s="131"/>
      <c r="L87" s="131"/>
      <c r="M87" s="102"/>
      <c r="N87" s="102"/>
      <c r="O87" s="102"/>
      <c r="P87" s="102"/>
      <c r="Q87" s="102"/>
      <c r="R87" s="102"/>
      <c r="S87" s="102"/>
      <c r="T87" s="102"/>
      <c r="U87" s="102"/>
    </row>
    <row r="88" spans="1:21" ht="15.75" x14ac:dyDescent="0.25">
      <c r="A88" s="199"/>
      <c r="B88" s="400"/>
      <c r="C88" s="401"/>
      <c r="D88" s="401"/>
      <c r="E88" s="401"/>
      <c r="F88" s="401"/>
      <c r="G88" s="401"/>
      <c r="H88" s="401"/>
      <c r="I88" s="401"/>
      <c r="J88" s="401"/>
      <c r="K88" s="131"/>
      <c r="L88" s="131"/>
      <c r="M88" s="102"/>
      <c r="N88" s="102"/>
      <c r="O88" s="102"/>
      <c r="P88" s="102"/>
      <c r="Q88" s="102"/>
      <c r="R88" s="102"/>
      <c r="S88" s="102"/>
      <c r="T88" s="102"/>
      <c r="U88" s="102"/>
    </row>
    <row r="89" spans="1:21" ht="15.75" x14ac:dyDescent="0.25">
      <c r="A89" s="199"/>
      <c r="B89" s="402"/>
      <c r="C89" s="403"/>
      <c r="D89" s="403"/>
      <c r="E89" s="403"/>
      <c r="F89" s="403"/>
      <c r="G89" s="403"/>
      <c r="H89" s="403"/>
      <c r="I89" s="403"/>
      <c r="J89" s="403"/>
      <c r="K89" s="131"/>
      <c r="L89" s="131"/>
    </row>
    <row r="90" spans="1:21" ht="15.75" x14ac:dyDescent="0.25">
      <c r="A90" s="199"/>
      <c r="B90" s="404"/>
      <c r="C90" s="405"/>
      <c r="D90" s="405"/>
      <c r="E90" s="405"/>
      <c r="F90" s="405"/>
      <c r="G90" s="405"/>
      <c r="H90" s="405"/>
      <c r="I90" s="405"/>
      <c r="J90" s="405"/>
      <c r="K90" s="131"/>
      <c r="L90" s="131"/>
    </row>
    <row r="91" spans="1:21" ht="15.75" x14ac:dyDescent="0.25">
      <c r="K91" s="131"/>
      <c r="L91" s="131"/>
    </row>
    <row r="92" spans="1:21" ht="15.75" x14ac:dyDescent="0.25">
      <c r="K92" s="131"/>
      <c r="L92" s="131"/>
    </row>
    <row r="93" spans="1:21" ht="15.75" x14ac:dyDescent="0.25">
      <c r="K93" s="131"/>
      <c r="L93" s="131"/>
    </row>
  </sheetData>
  <sheetProtection password="EB4E" sheet="1" formatCells="0" formatColumns="0" formatRows="0" insertColumns="0" insertRows="0"/>
  <mergeCells count="69">
    <mergeCell ref="B62:E62"/>
    <mergeCell ref="B68:E68"/>
    <mergeCell ref="B69:E69"/>
    <mergeCell ref="B71:E71"/>
    <mergeCell ref="B60:E60"/>
    <mergeCell ref="B61:E61"/>
    <mergeCell ref="B64:E64"/>
    <mergeCell ref="B65:E65"/>
    <mergeCell ref="B66:E66"/>
    <mergeCell ref="B67:E67"/>
    <mergeCell ref="B63:E63"/>
    <mergeCell ref="B88:J90"/>
    <mergeCell ref="B72:E72"/>
    <mergeCell ref="B73:E73"/>
    <mergeCell ref="B74:E74"/>
    <mergeCell ref="B75:E75"/>
    <mergeCell ref="B82:E82"/>
    <mergeCell ref="B83:E83"/>
    <mergeCell ref="B84:E84"/>
    <mergeCell ref="B81:I81"/>
    <mergeCell ref="B77:E77"/>
    <mergeCell ref="B79:E79"/>
    <mergeCell ref="B76:E76"/>
    <mergeCell ref="B54:E54"/>
    <mergeCell ref="B55:E55"/>
    <mergeCell ref="B56:E56"/>
    <mergeCell ref="B58:E58"/>
    <mergeCell ref="B59:E59"/>
    <mergeCell ref="B57:E57"/>
    <mergeCell ref="I47:J47"/>
    <mergeCell ref="B48:E48"/>
    <mergeCell ref="B49:E49"/>
    <mergeCell ref="B50:E50"/>
    <mergeCell ref="B52:E52"/>
    <mergeCell ref="B39:E39"/>
    <mergeCell ref="B53:E53"/>
    <mergeCell ref="B42:E42"/>
    <mergeCell ref="B43:E43"/>
    <mergeCell ref="B44:E44"/>
    <mergeCell ref="B45:E45"/>
    <mergeCell ref="B46:E46"/>
    <mergeCell ref="B47:E47"/>
    <mergeCell ref="B37:E37"/>
    <mergeCell ref="B34:E34"/>
    <mergeCell ref="B35:E35"/>
    <mergeCell ref="B36:E36"/>
    <mergeCell ref="B38:E38"/>
    <mergeCell ref="F33:G33"/>
    <mergeCell ref="I33:J33"/>
    <mergeCell ref="B26:E26"/>
    <mergeCell ref="F26:G26"/>
    <mergeCell ref="I26:J26"/>
    <mergeCell ref="B27:E27"/>
    <mergeCell ref="B28:E28"/>
    <mergeCell ref="B29:E29"/>
    <mergeCell ref="B30:E30"/>
    <mergeCell ref="B31:E31"/>
    <mergeCell ref="B32:E32"/>
    <mergeCell ref="B33:E33"/>
    <mergeCell ref="B25:E25"/>
    <mergeCell ref="B12:J12"/>
    <mergeCell ref="F14:G14"/>
    <mergeCell ref="B22:E22"/>
    <mergeCell ref="B24:E24"/>
    <mergeCell ref="B21:E21"/>
    <mergeCell ref="B23:E23"/>
    <mergeCell ref="B18:E18"/>
    <mergeCell ref="B19:E19"/>
    <mergeCell ref="B20:E20"/>
  </mergeCells>
  <pageMargins left="0.51181102362204722" right="0.51181102362204722" top="0.35433070866141736" bottom="0.35433070866141736" header="0.31496062992125984" footer="0.31496062992125984"/>
  <pageSetup paperSize="9" scale="54" orientation="portrait" r:id="rId1"/>
  <rowBreaks count="1" manualBreakCount="1">
    <brk id="90"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W77"/>
  <sheetViews>
    <sheetView tabSelected="1" showWhiteSpace="0" topLeftCell="A45" zoomScale="80" zoomScaleNormal="80" zoomScalePageLayoutView="90" workbookViewId="0">
      <selection activeCell="Q61" sqref="Q61"/>
    </sheetView>
  </sheetViews>
  <sheetFormatPr baseColWidth="10" defaultColWidth="11.42578125" defaultRowHeight="15" x14ac:dyDescent="0.25"/>
  <cols>
    <col min="1" max="1" width="2.42578125" style="1" customWidth="1"/>
    <col min="2" max="2" width="11.7109375" style="1" customWidth="1"/>
    <col min="3" max="3" width="16" style="1" customWidth="1"/>
    <col min="4" max="4" width="17.7109375" style="1" customWidth="1"/>
    <col min="5" max="5" width="18" style="1" customWidth="1"/>
    <col min="6" max="6" width="28.140625" style="1" customWidth="1"/>
    <col min="7" max="7" width="18.140625" style="1" customWidth="1"/>
    <col min="8" max="8" width="19.5703125" style="1" customWidth="1"/>
    <col min="9" max="9" width="17.85546875" style="1" customWidth="1"/>
    <col min="10" max="10" width="16" style="1" customWidth="1"/>
    <col min="11" max="11" width="15.28515625" style="1" customWidth="1"/>
    <col min="12" max="13" width="17" style="2" customWidth="1"/>
    <col min="14" max="14" width="12.5703125" style="2" customWidth="1"/>
    <col min="15" max="15" width="10.42578125" style="2" customWidth="1"/>
    <col min="16" max="16" width="14.85546875" style="2" customWidth="1"/>
    <col min="17" max="17" width="9.5703125" style="2" customWidth="1"/>
    <col min="18" max="21" width="11.42578125" style="2"/>
    <col min="22" max="16384" width="11.42578125" style="1"/>
  </cols>
  <sheetData>
    <row r="1" spans="2:11" ht="18" customHeight="1" x14ac:dyDescent="0.25">
      <c r="B1" s="2"/>
      <c r="C1" s="2"/>
      <c r="D1" s="2"/>
      <c r="E1" s="2"/>
      <c r="F1" s="2"/>
      <c r="G1" s="2"/>
      <c r="H1" s="2"/>
      <c r="I1" s="2"/>
      <c r="J1" s="2"/>
      <c r="K1" s="2"/>
    </row>
    <row r="2" spans="2:11" x14ac:dyDescent="0.25">
      <c r="B2" s="2"/>
      <c r="C2" s="2"/>
      <c r="D2" s="2"/>
      <c r="E2" s="2"/>
      <c r="F2" s="2"/>
      <c r="G2" s="2"/>
      <c r="H2" s="2"/>
      <c r="I2" s="2"/>
      <c r="J2" s="2"/>
      <c r="K2" s="2"/>
    </row>
    <row r="3" spans="2:11" x14ac:dyDescent="0.25">
      <c r="B3" s="2"/>
      <c r="C3" s="2"/>
      <c r="D3" s="2"/>
      <c r="E3" s="3"/>
      <c r="F3" s="3"/>
      <c r="G3" s="3"/>
      <c r="H3" s="3"/>
      <c r="I3" s="3"/>
      <c r="J3" s="3"/>
      <c r="K3" s="2"/>
    </row>
    <row r="4" spans="2:11" x14ac:dyDescent="0.25">
      <c r="B4" s="2"/>
      <c r="C4" s="2"/>
      <c r="D4" s="2"/>
      <c r="E4" s="26"/>
      <c r="F4" s="26" t="s">
        <v>35</v>
      </c>
      <c r="G4" s="26"/>
      <c r="H4" s="26"/>
      <c r="I4" s="26"/>
      <c r="J4" s="26"/>
    </row>
    <row r="5" spans="2:11" x14ac:dyDescent="0.25">
      <c r="B5" s="2"/>
      <c r="C5" s="2"/>
      <c r="D5" s="2"/>
      <c r="E5" s="25"/>
      <c r="F5" s="25" t="s">
        <v>34</v>
      </c>
      <c r="G5" s="25"/>
      <c r="H5" s="3"/>
      <c r="I5" s="3"/>
      <c r="J5" s="3"/>
    </row>
    <row r="6" spans="2:11" ht="13.5" customHeight="1" thickBot="1" x14ac:dyDescent="0.3">
      <c r="B6" s="2"/>
      <c r="C6" s="2"/>
      <c r="D6" s="2"/>
      <c r="E6" s="2"/>
      <c r="F6" s="2"/>
      <c r="G6" s="2"/>
      <c r="H6" s="2"/>
      <c r="I6" s="2"/>
      <c r="J6" s="2"/>
    </row>
    <row r="7" spans="2:11" x14ac:dyDescent="0.25">
      <c r="B7" s="7"/>
      <c r="C7" s="7"/>
      <c r="D7" s="7"/>
      <c r="E7" s="7"/>
      <c r="F7" s="7"/>
      <c r="G7" s="7"/>
      <c r="H7" s="7"/>
      <c r="I7" s="2"/>
      <c r="J7" s="2"/>
      <c r="K7" s="2"/>
    </row>
    <row r="8" spans="2:11" ht="30" customHeight="1" x14ac:dyDescent="0.25">
      <c r="B8" s="17" t="s">
        <v>71</v>
      </c>
      <c r="C8" s="2"/>
      <c r="D8" s="2"/>
      <c r="E8" s="2"/>
      <c r="F8" s="2"/>
      <c r="G8" s="2"/>
      <c r="H8" s="2"/>
      <c r="I8" s="2"/>
      <c r="J8" s="2"/>
      <c r="K8" s="2"/>
    </row>
    <row r="9" spans="2:11" ht="24" customHeight="1" x14ac:dyDescent="0.25">
      <c r="B9" s="59" t="s">
        <v>205</v>
      </c>
      <c r="C9" s="2"/>
      <c r="D9" s="2"/>
      <c r="E9" s="2"/>
      <c r="F9" s="2"/>
      <c r="G9" s="2"/>
      <c r="H9" s="2"/>
      <c r="I9" s="2"/>
      <c r="J9" s="2"/>
      <c r="K9" s="2"/>
    </row>
    <row r="10" spans="2:11" ht="13.5" customHeight="1" x14ac:dyDescent="0.25">
      <c r="B10" s="59" t="s">
        <v>199</v>
      </c>
      <c r="C10" s="59"/>
      <c r="D10" s="2"/>
      <c r="E10" s="2"/>
      <c r="F10" s="2"/>
      <c r="G10" s="2"/>
      <c r="H10" s="2"/>
      <c r="I10" s="2"/>
      <c r="J10" s="2"/>
      <c r="K10" s="2"/>
    </row>
    <row r="11" spans="2:11" ht="9.75" customHeight="1" x14ac:dyDescent="0.25">
      <c r="B11" s="17"/>
      <c r="C11" s="2"/>
      <c r="D11" s="2"/>
      <c r="E11" s="2"/>
      <c r="F11" s="2"/>
      <c r="G11" s="2"/>
      <c r="H11" s="2"/>
      <c r="I11" s="2"/>
      <c r="J11" s="2"/>
      <c r="K11" s="2"/>
    </row>
    <row r="12" spans="2:11" ht="15" customHeight="1" x14ac:dyDescent="0.25">
      <c r="B12" s="3" t="s">
        <v>56</v>
      </c>
      <c r="C12" s="2"/>
      <c r="D12" s="2"/>
      <c r="E12" s="2"/>
      <c r="F12" s="2"/>
      <c r="G12" s="2"/>
      <c r="H12" s="2"/>
      <c r="I12" s="2"/>
      <c r="J12" s="2"/>
      <c r="K12" s="2"/>
    </row>
    <row r="13" spans="2:11" ht="8.25" customHeight="1" thickBot="1" x14ac:dyDescent="0.3">
      <c r="B13" s="2"/>
      <c r="C13" s="2"/>
      <c r="D13" s="2"/>
      <c r="E13" s="2"/>
      <c r="F13" s="2"/>
      <c r="G13" s="2"/>
      <c r="H13" s="2"/>
      <c r="I13" s="2"/>
      <c r="J13" s="2"/>
      <c r="K13" s="2"/>
    </row>
    <row r="14" spans="2:11" ht="41.25" customHeight="1" x14ac:dyDescent="0.25">
      <c r="B14" s="425" t="s">
        <v>287</v>
      </c>
      <c r="C14" s="426"/>
      <c r="D14" s="426"/>
      <c r="E14" s="426"/>
      <c r="F14" s="426"/>
      <c r="G14" s="426"/>
      <c r="H14" s="426"/>
      <c r="I14" s="427"/>
      <c r="J14" s="2"/>
      <c r="K14" s="2"/>
    </row>
    <row r="15" spans="2:11" ht="88.5" customHeight="1" thickBot="1" x14ac:dyDescent="0.3">
      <c r="B15" s="428"/>
      <c r="C15" s="429"/>
      <c r="D15" s="429"/>
      <c r="E15" s="429"/>
      <c r="F15" s="429"/>
      <c r="G15" s="429"/>
      <c r="H15" s="429"/>
      <c r="I15" s="430"/>
      <c r="J15" s="2"/>
      <c r="K15" s="2"/>
    </row>
    <row r="16" spans="2:11" ht="11.25" customHeight="1" thickBot="1" x14ac:dyDescent="0.3">
      <c r="B16" s="2"/>
      <c r="C16" s="2"/>
      <c r="D16" s="2"/>
      <c r="E16" s="2"/>
      <c r="F16" s="2"/>
      <c r="G16" s="2"/>
      <c r="H16" s="2"/>
      <c r="I16" s="2"/>
      <c r="J16" s="2"/>
      <c r="K16" s="2"/>
    </row>
    <row r="17" spans="1:23" ht="231.75" customHeight="1" thickBot="1" x14ac:dyDescent="0.3">
      <c r="B17" s="438" t="s">
        <v>267</v>
      </c>
      <c r="C17" s="370"/>
      <c r="D17" s="370"/>
      <c r="E17" s="370"/>
      <c r="F17" s="370"/>
      <c r="G17" s="370"/>
      <c r="H17" s="370"/>
      <c r="I17" s="371"/>
      <c r="J17" s="2"/>
      <c r="K17" s="2"/>
      <c r="R17" s="1"/>
      <c r="S17" s="1"/>
      <c r="T17" s="1"/>
      <c r="U17" s="1"/>
    </row>
    <row r="18" spans="1:23" x14ac:dyDescent="0.25">
      <c r="B18" s="2"/>
      <c r="C18" s="2"/>
      <c r="D18" s="2"/>
      <c r="E18" s="2"/>
      <c r="F18" s="2"/>
      <c r="G18" s="2"/>
      <c r="H18" s="2"/>
      <c r="I18" s="2"/>
    </row>
    <row r="19" spans="1:23" x14ac:dyDescent="0.25">
      <c r="A19" s="15"/>
      <c r="B19" s="16" t="s">
        <v>126</v>
      </c>
      <c r="C19" s="16"/>
      <c r="D19" s="87" t="s">
        <v>57</v>
      </c>
      <c r="E19" s="229" t="s">
        <v>41</v>
      </c>
      <c r="F19" s="300" t="s">
        <v>40</v>
      </c>
      <c r="G19" s="229" t="s">
        <v>41</v>
      </c>
      <c r="L19" s="1"/>
      <c r="M19" s="1"/>
      <c r="N19" s="1"/>
      <c r="P19" s="1"/>
      <c r="Q19" s="20" t="s">
        <v>22</v>
      </c>
      <c r="R19" s="15"/>
      <c r="T19" s="15"/>
      <c r="U19" s="19"/>
    </row>
    <row r="20" spans="1:23" ht="12" customHeight="1" x14ac:dyDescent="0.25">
      <c r="B20" s="2"/>
      <c r="C20" s="2"/>
      <c r="D20" s="2"/>
      <c r="E20" s="279" t="s">
        <v>215</v>
      </c>
      <c r="G20" s="8"/>
      <c r="H20" s="2"/>
      <c r="I20" s="2"/>
      <c r="V20" s="2"/>
      <c r="W20" s="2"/>
    </row>
    <row r="21" spans="1:23" ht="12" customHeight="1" x14ac:dyDescent="0.25">
      <c r="B21" s="2"/>
      <c r="C21" s="2"/>
      <c r="D21" s="2"/>
      <c r="E21" s="281"/>
      <c r="G21" s="8"/>
      <c r="H21" s="2"/>
      <c r="I21" s="2"/>
      <c r="V21" s="2"/>
      <c r="W21" s="2"/>
    </row>
    <row r="22" spans="1:23" x14ac:dyDescent="0.25">
      <c r="B22" s="5" t="s">
        <v>121</v>
      </c>
      <c r="C22" s="2"/>
      <c r="D22" s="2"/>
      <c r="E22" s="230"/>
      <c r="F22" s="88"/>
      <c r="G22" s="88"/>
      <c r="V22" s="2"/>
      <c r="W22" s="2"/>
    </row>
    <row r="23" spans="1:23" ht="25.5" customHeight="1" thickBot="1" x14ac:dyDescent="0.3">
      <c r="B23" s="2"/>
      <c r="E23" s="2"/>
      <c r="F23" s="2"/>
      <c r="G23" s="2"/>
      <c r="H23" s="2"/>
      <c r="I23" s="2"/>
      <c r="J23" s="2"/>
      <c r="K23" s="2"/>
    </row>
    <row r="24" spans="1:23" ht="17.25" customHeight="1" x14ac:dyDescent="0.25">
      <c r="B24" s="282" t="s">
        <v>63</v>
      </c>
      <c r="C24" s="283"/>
      <c r="D24" s="7"/>
      <c r="E24" s="7"/>
      <c r="F24" s="7"/>
      <c r="G24" s="7"/>
      <c r="H24" s="7"/>
      <c r="I24" s="312"/>
      <c r="J24" s="2"/>
      <c r="K24" s="2"/>
      <c r="R24" s="1"/>
      <c r="S24" s="1"/>
      <c r="T24" s="1"/>
      <c r="U24" s="1"/>
    </row>
    <row r="25" spans="1:23" x14ac:dyDescent="0.25">
      <c r="B25" s="284" t="s">
        <v>184</v>
      </c>
      <c r="E25" s="2"/>
      <c r="F25" s="2"/>
      <c r="G25" s="2"/>
      <c r="H25" s="2"/>
      <c r="I25" s="285"/>
      <c r="J25" s="2"/>
      <c r="K25" s="2"/>
    </row>
    <row r="26" spans="1:23" x14ac:dyDescent="0.25">
      <c r="B26" s="284" t="s">
        <v>212</v>
      </c>
      <c r="E26" s="2"/>
      <c r="F26" s="2"/>
      <c r="G26" s="2"/>
      <c r="H26" s="2"/>
      <c r="I26" s="285"/>
      <c r="J26" s="2"/>
      <c r="K26" s="2"/>
    </row>
    <row r="27" spans="1:23" ht="3.75" customHeight="1" x14ac:dyDescent="0.25">
      <c r="B27" s="286"/>
      <c r="E27" s="2"/>
      <c r="F27" s="2"/>
      <c r="G27" s="2"/>
      <c r="H27" s="2"/>
      <c r="I27" s="285"/>
      <c r="J27" s="2"/>
      <c r="K27" s="2"/>
    </row>
    <row r="28" spans="1:23" x14ac:dyDescent="0.25">
      <c r="B28" s="284" t="s">
        <v>213</v>
      </c>
      <c r="E28" s="2"/>
      <c r="F28" s="2"/>
      <c r="G28" s="2"/>
      <c r="H28" s="2"/>
      <c r="I28" s="285"/>
      <c r="J28" s="2"/>
      <c r="K28" s="2"/>
    </row>
    <row r="29" spans="1:23" x14ac:dyDescent="0.25">
      <c r="B29" s="284" t="s">
        <v>214</v>
      </c>
      <c r="E29" s="2"/>
      <c r="F29" s="2"/>
      <c r="G29" s="2"/>
      <c r="H29" s="3"/>
      <c r="I29" s="285"/>
      <c r="J29" s="2"/>
      <c r="K29" s="2"/>
    </row>
    <row r="30" spans="1:23" ht="18" customHeight="1" x14ac:dyDescent="0.25">
      <c r="B30" s="53" t="s">
        <v>38</v>
      </c>
      <c r="C30" s="51"/>
      <c r="E30" s="58"/>
      <c r="F30" s="58"/>
      <c r="G30" s="58"/>
      <c r="I30" s="56"/>
      <c r="K30" s="2"/>
    </row>
    <row r="31" spans="1:23" ht="12.75" customHeight="1" x14ac:dyDescent="0.25">
      <c r="B31" s="53"/>
      <c r="C31" s="254"/>
      <c r="D31" s="255"/>
      <c r="F31" s="51"/>
      <c r="H31" s="316"/>
      <c r="I31" s="56"/>
      <c r="K31" s="2"/>
    </row>
    <row r="32" spans="1:23" s="170" customFormat="1" ht="40.5" customHeight="1" x14ac:dyDescent="0.25">
      <c r="B32" s="256"/>
      <c r="C32" s="51"/>
      <c r="D32" s="287" t="s">
        <v>186</v>
      </c>
      <c r="E32" s="287" t="s">
        <v>187</v>
      </c>
      <c r="F32" s="287" t="s">
        <v>188</v>
      </c>
      <c r="G32" s="288" t="s">
        <v>189</v>
      </c>
      <c r="H32" s="288" t="s">
        <v>252</v>
      </c>
      <c r="I32" s="313"/>
      <c r="J32" s="175"/>
      <c r="K32" s="175"/>
      <c r="L32" s="257"/>
      <c r="M32" s="257"/>
      <c r="N32" s="257"/>
      <c r="O32" s="257"/>
      <c r="P32" s="257"/>
      <c r="Q32" s="257"/>
      <c r="R32" s="257"/>
    </row>
    <row r="33" spans="1:21" s="170" customFormat="1" ht="39.75" customHeight="1" x14ac:dyDescent="0.25">
      <c r="B33" s="434" t="s">
        <v>190</v>
      </c>
      <c r="C33" s="435"/>
      <c r="D33" s="259" t="s">
        <v>277</v>
      </c>
      <c r="E33" s="259" t="s">
        <v>278</v>
      </c>
      <c r="F33" s="259" t="s">
        <v>279</v>
      </c>
      <c r="G33" s="259"/>
      <c r="H33" s="259"/>
      <c r="I33" s="314"/>
      <c r="J33" s="175"/>
      <c r="K33" s="175"/>
      <c r="L33" s="257"/>
      <c r="M33" s="257"/>
      <c r="N33" s="257"/>
      <c r="O33" s="257"/>
      <c r="P33" s="257"/>
      <c r="Q33" s="257"/>
      <c r="R33" s="257"/>
    </row>
    <row r="34" spans="1:21" ht="37.5" customHeight="1" x14ac:dyDescent="0.25">
      <c r="B34" s="436" t="s">
        <v>231</v>
      </c>
      <c r="C34" s="437"/>
      <c r="D34" s="260">
        <v>0</v>
      </c>
      <c r="E34" s="260">
        <v>0</v>
      </c>
      <c r="F34" s="260">
        <v>0</v>
      </c>
      <c r="G34" s="260">
        <v>0</v>
      </c>
      <c r="H34" s="260">
        <v>0</v>
      </c>
      <c r="I34" s="54"/>
      <c r="J34" s="175"/>
      <c r="K34" s="175"/>
      <c r="L34" s="175"/>
      <c r="M34" s="175"/>
      <c r="T34" s="1"/>
      <c r="U34" s="1"/>
    </row>
    <row r="35" spans="1:21" s="258" customFormat="1" ht="31.5" customHeight="1" x14ac:dyDescent="0.2">
      <c r="B35" s="261"/>
      <c r="H35" s="317"/>
      <c r="I35" s="262"/>
    </row>
    <row r="36" spans="1:21" ht="8.25" customHeight="1" x14ac:dyDescent="0.25">
      <c r="B36" s="55"/>
      <c r="C36" s="8"/>
      <c r="D36" s="8"/>
      <c r="G36" s="51"/>
      <c r="H36" s="318"/>
      <c r="I36" s="285"/>
    </row>
    <row r="37" spans="1:21" ht="12.75" customHeight="1" x14ac:dyDescent="0.25">
      <c r="B37" s="267" t="s">
        <v>149</v>
      </c>
      <c r="H37" s="319"/>
      <c r="I37" s="54"/>
    </row>
    <row r="38" spans="1:21" s="175" customFormat="1" ht="17.25" customHeight="1" thickBot="1" x14ac:dyDescent="0.25">
      <c r="B38" s="266"/>
      <c r="C38" s="263"/>
      <c r="D38" s="263"/>
      <c r="E38" s="263"/>
      <c r="F38" s="264"/>
      <c r="G38" s="265"/>
      <c r="H38" s="320"/>
      <c r="I38" s="315"/>
    </row>
    <row r="40" spans="1:21" ht="37.5" customHeight="1" x14ac:dyDescent="0.25">
      <c r="B40" s="2" t="s">
        <v>72</v>
      </c>
      <c r="C40" s="2"/>
      <c r="D40" s="2"/>
      <c r="E40" s="2"/>
      <c r="F40" s="2"/>
      <c r="G40" s="2"/>
      <c r="H40" s="2"/>
    </row>
    <row r="41" spans="1:21" ht="18.75" thickBot="1" x14ac:dyDescent="0.3">
      <c r="B41" s="4" t="s">
        <v>191</v>
      </c>
      <c r="C41" s="2"/>
      <c r="D41" s="2"/>
      <c r="E41" s="2"/>
      <c r="F41" s="327">
        <v>0.6</v>
      </c>
      <c r="G41" s="2"/>
      <c r="H41" s="2"/>
      <c r="I41" s="2"/>
      <c r="J41" s="2"/>
      <c r="K41" s="2"/>
      <c r="R41" s="1"/>
      <c r="S41" s="1"/>
      <c r="T41" s="1"/>
      <c r="U41" s="1"/>
    </row>
    <row r="42" spans="1:21" ht="60" customHeight="1" thickBot="1" x14ac:dyDescent="0.3">
      <c r="B42" s="328" t="s">
        <v>226</v>
      </c>
      <c r="F42" s="331" t="s">
        <v>274</v>
      </c>
      <c r="G42" s="332">
        <v>1</v>
      </c>
    </row>
    <row r="43" spans="1:21" ht="17.25" customHeight="1" x14ac:dyDescent="0.25">
      <c r="B43" s="324"/>
    </row>
    <row r="44" spans="1:21" ht="74.25" customHeight="1" x14ac:dyDescent="0.25">
      <c r="A44" s="39"/>
      <c r="B44" s="41" t="s">
        <v>43</v>
      </c>
      <c r="C44" s="41" t="s">
        <v>61</v>
      </c>
      <c r="D44" s="41" t="s">
        <v>216</v>
      </c>
      <c r="E44" s="289" t="s">
        <v>192</v>
      </c>
      <c r="F44" s="289" t="s">
        <v>193</v>
      </c>
      <c r="G44" s="289" t="s">
        <v>194</v>
      </c>
      <c r="H44" s="289" t="s">
        <v>195</v>
      </c>
      <c r="I44" s="289" t="s">
        <v>253</v>
      </c>
      <c r="J44" s="48" t="s">
        <v>218</v>
      </c>
      <c r="K44" s="48" t="s">
        <v>258</v>
      </c>
      <c r="L44" s="48" t="s">
        <v>259</v>
      </c>
      <c r="M44" s="48" t="s">
        <v>273</v>
      </c>
      <c r="N44" s="48" t="s">
        <v>240</v>
      </c>
      <c r="T44" s="1"/>
      <c r="U44" s="1"/>
    </row>
    <row r="45" spans="1:21" x14ac:dyDescent="0.25">
      <c r="A45" s="39"/>
      <c r="B45" s="42" t="s">
        <v>42</v>
      </c>
      <c r="C45" s="231"/>
      <c r="D45" s="232"/>
      <c r="E45" s="233"/>
      <c r="F45" s="233"/>
      <c r="G45" s="233"/>
      <c r="H45" s="233"/>
      <c r="I45" s="233"/>
      <c r="J45" s="268">
        <f>(E45*$D$34)+(F45*$E$34)+(G45*$F$34)+(H45*$G$34)+(I45*$H$34)</f>
        <v>0</v>
      </c>
      <c r="K45" s="268">
        <f>J45*0.837</f>
        <v>0</v>
      </c>
      <c r="L45" s="268">
        <f>J45*(8.37*0.055)</f>
        <v>0</v>
      </c>
      <c r="M45" s="268">
        <f>J45*F$41</f>
        <v>0</v>
      </c>
      <c r="N45" s="268">
        <f>K45+L45+M45</f>
        <v>0</v>
      </c>
      <c r="O45" s="431" t="s">
        <v>250</v>
      </c>
      <c r="T45" s="1"/>
      <c r="U45" s="1"/>
    </row>
    <row r="46" spans="1:21" x14ac:dyDescent="0.25">
      <c r="A46" s="39"/>
      <c r="B46" s="42" t="s">
        <v>44</v>
      </c>
      <c r="C46" s="234"/>
      <c r="D46" s="235"/>
      <c r="E46" s="233"/>
      <c r="F46" s="233"/>
      <c r="G46" s="236"/>
      <c r="H46" s="236"/>
      <c r="I46" s="236"/>
      <c r="J46" s="268">
        <f t="shared" ref="J46:J56" si="0">(E46*$D$34)+(F46*$E$34)+(G46*$F$34)+(H46*$G$34)+(I46*$H$34)</f>
        <v>0</v>
      </c>
      <c r="K46" s="268">
        <f t="shared" ref="K46:K56" si="1">J46*0.837</f>
        <v>0</v>
      </c>
      <c r="L46" s="268">
        <f t="shared" ref="L46:L56" si="2">J46*(8.37*0.055)</f>
        <v>0</v>
      </c>
      <c r="M46" s="268">
        <f t="shared" ref="M46:M56" si="3">J46*F$41</f>
        <v>0</v>
      </c>
      <c r="N46" s="268">
        <f>K46+L46+M46</f>
        <v>0</v>
      </c>
      <c r="O46" s="432"/>
      <c r="T46" s="1"/>
      <c r="U46" s="1"/>
    </row>
    <row r="47" spans="1:21" x14ac:dyDescent="0.25">
      <c r="A47" s="39"/>
      <c r="B47" s="42" t="s">
        <v>45</v>
      </c>
      <c r="C47" s="234"/>
      <c r="D47" s="235"/>
      <c r="E47" s="233"/>
      <c r="F47" s="233"/>
      <c r="G47" s="236"/>
      <c r="H47" s="236"/>
      <c r="I47" s="236"/>
      <c r="J47" s="268">
        <f t="shared" si="0"/>
        <v>0</v>
      </c>
      <c r="K47" s="268">
        <f>J47*0.837</f>
        <v>0</v>
      </c>
      <c r="L47" s="268">
        <f t="shared" si="2"/>
        <v>0</v>
      </c>
      <c r="M47" s="268">
        <f t="shared" si="3"/>
        <v>0</v>
      </c>
      <c r="N47" s="268">
        <f t="shared" ref="N47:N55" si="4">K47+L47+M47</f>
        <v>0</v>
      </c>
      <c r="O47" s="432"/>
      <c r="T47" s="1"/>
      <c r="U47" s="1"/>
    </row>
    <row r="48" spans="1:21" x14ac:dyDescent="0.25">
      <c r="A48" s="39"/>
      <c r="B48" s="42" t="s">
        <v>46</v>
      </c>
      <c r="C48" s="234"/>
      <c r="D48" s="235"/>
      <c r="E48" s="233"/>
      <c r="F48" s="233"/>
      <c r="G48" s="236"/>
      <c r="H48" s="236"/>
      <c r="I48" s="236"/>
      <c r="J48" s="268">
        <f t="shared" si="0"/>
        <v>0</v>
      </c>
      <c r="K48" s="268">
        <f t="shared" si="1"/>
        <v>0</v>
      </c>
      <c r="L48" s="268">
        <f t="shared" si="2"/>
        <v>0</v>
      </c>
      <c r="M48" s="268">
        <f t="shared" si="3"/>
        <v>0</v>
      </c>
      <c r="N48" s="268">
        <f t="shared" si="4"/>
        <v>0</v>
      </c>
      <c r="O48" s="432"/>
      <c r="T48" s="1"/>
      <c r="U48" s="1"/>
    </row>
    <row r="49" spans="1:21" x14ac:dyDescent="0.25">
      <c r="A49" s="39"/>
      <c r="B49" s="42" t="s">
        <v>47</v>
      </c>
      <c r="C49" s="234"/>
      <c r="D49" s="235"/>
      <c r="E49" s="233"/>
      <c r="F49" s="233"/>
      <c r="G49" s="236"/>
      <c r="H49" s="236"/>
      <c r="I49" s="236"/>
      <c r="J49" s="268">
        <f t="shared" si="0"/>
        <v>0</v>
      </c>
      <c r="K49" s="268">
        <f t="shared" si="1"/>
        <v>0</v>
      </c>
      <c r="L49" s="268">
        <f t="shared" si="2"/>
        <v>0</v>
      </c>
      <c r="M49" s="268">
        <f t="shared" si="3"/>
        <v>0</v>
      </c>
      <c r="N49" s="268">
        <f t="shared" si="4"/>
        <v>0</v>
      </c>
      <c r="O49" s="432"/>
      <c r="T49" s="1"/>
      <c r="U49" s="1"/>
    </row>
    <row r="50" spans="1:21" ht="15" customHeight="1" x14ac:dyDescent="0.25">
      <c r="A50" s="39"/>
      <c r="B50" s="42" t="s">
        <v>48</v>
      </c>
      <c r="C50" s="234"/>
      <c r="D50" s="235"/>
      <c r="E50" s="233"/>
      <c r="F50" s="233"/>
      <c r="G50" s="236"/>
      <c r="H50" s="236"/>
      <c r="I50" s="236"/>
      <c r="J50" s="268">
        <f t="shared" si="0"/>
        <v>0</v>
      </c>
      <c r="K50" s="268">
        <f t="shared" si="1"/>
        <v>0</v>
      </c>
      <c r="L50" s="268">
        <f t="shared" si="2"/>
        <v>0</v>
      </c>
      <c r="M50" s="268">
        <f t="shared" si="3"/>
        <v>0</v>
      </c>
      <c r="N50" s="268">
        <f t="shared" si="4"/>
        <v>0</v>
      </c>
      <c r="O50" s="432"/>
      <c r="T50" s="1"/>
      <c r="U50" s="1"/>
    </row>
    <row r="51" spans="1:21" x14ac:dyDescent="0.25">
      <c r="A51" s="39"/>
      <c r="B51" s="42" t="s">
        <v>49</v>
      </c>
      <c r="C51" s="234"/>
      <c r="D51" s="235"/>
      <c r="E51" s="233"/>
      <c r="F51" s="233"/>
      <c r="G51" s="236"/>
      <c r="H51" s="236"/>
      <c r="I51" s="236"/>
      <c r="J51" s="268">
        <f t="shared" si="0"/>
        <v>0</v>
      </c>
      <c r="K51" s="268">
        <f t="shared" si="1"/>
        <v>0</v>
      </c>
      <c r="L51" s="268">
        <f t="shared" si="2"/>
        <v>0</v>
      </c>
      <c r="M51" s="268">
        <f t="shared" si="3"/>
        <v>0</v>
      </c>
      <c r="N51" s="268">
        <f t="shared" si="4"/>
        <v>0</v>
      </c>
      <c r="O51" s="432"/>
      <c r="T51" s="1"/>
      <c r="U51" s="1"/>
    </row>
    <row r="52" spans="1:21" x14ac:dyDescent="0.25">
      <c r="A52" s="39"/>
      <c r="B52" s="42" t="s">
        <v>50</v>
      </c>
      <c r="C52" s="234"/>
      <c r="D52" s="235"/>
      <c r="E52" s="233"/>
      <c r="F52" s="233"/>
      <c r="G52" s="236"/>
      <c r="H52" s="236"/>
      <c r="I52" s="236"/>
      <c r="J52" s="268">
        <f t="shared" si="0"/>
        <v>0</v>
      </c>
      <c r="K52" s="268">
        <f t="shared" si="1"/>
        <v>0</v>
      </c>
      <c r="L52" s="268">
        <f t="shared" si="2"/>
        <v>0</v>
      </c>
      <c r="M52" s="268">
        <f t="shared" si="3"/>
        <v>0</v>
      </c>
      <c r="N52" s="268">
        <f t="shared" si="4"/>
        <v>0</v>
      </c>
      <c r="O52" s="432"/>
      <c r="T52" s="1"/>
      <c r="U52" s="1"/>
    </row>
    <row r="53" spans="1:21" x14ac:dyDescent="0.25">
      <c r="A53" s="39"/>
      <c r="B53" s="42" t="s">
        <v>51</v>
      </c>
      <c r="C53" s="234"/>
      <c r="D53" s="235"/>
      <c r="E53" s="233"/>
      <c r="F53" s="233"/>
      <c r="G53" s="236"/>
      <c r="H53" s="236"/>
      <c r="I53" s="236"/>
      <c r="J53" s="268">
        <f>(E53*$D$34)+(F53*$E$34)+(G53*$F$34)+(H53*$G$34)+(I53*$H$34)</f>
        <v>0</v>
      </c>
      <c r="K53" s="268">
        <f>J53*0.837</f>
        <v>0</v>
      </c>
      <c r="L53" s="268">
        <f t="shared" si="2"/>
        <v>0</v>
      </c>
      <c r="M53" s="268">
        <f t="shared" si="3"/>
        <v>0</v>
      </c>
      <c r="N53" s="268">
        <f t="shared" si="4"/>
        <v>0</v>
      </c>
      <c r="O53" s="432"/>
      <c r="T53" s="1"/>
      <c r="U53" s="1"/>
    </row>
    <row r="54" spans="1:21" x14ac:dyDescent="0.25">
      <c r="A54" s="40"/>
      <c r="B54" s="42" t="s">
        <v>52</v>
      </c>
      <c r="C54" s="234"/>
      <c r="D54" s="235"/>
      <c r="E54" s="233"/>
      <c r="F54" s="233"/>
      <c r="G54" s="236"/>
      <c r="H54" s="236"/>
      <c r="I54" s="236"/>
      <c r="J54" s="268">
        <f t="shared" si="0"/>
        <v>0</v>
      </c>
      <c r="K54" s="268">
        <f t="shared" si="1"/>
        <v>0</v>
      </c>
      <c r="L54" s="268">
        <f t="shared" si="2"/>
        <v>0</v>
      </c>
      <c r="M54" s="268">
        <f t="shared" si="3"/>
        <v>0</v>
      </c>
      <c r="N54" s="268">
        <f t="shared" si="4"/>
        <v>0</v>
      </c>
      <c r="O54" s="432"/>
      <c r="T54" s="1"/>
      <c r="U54" s="1"/>
    </row>
    <row r="55" spans="1:21" x14ac:dyDescent="0.25">
      <c r="A55" s="39"/>
      <c r="B55" s="42" t="s">
        <v>53</v>
      </c>
      <c r="C55" s="234"/>
      <c r="D55" s="235"/>
      <c r="E55" s="233"/>
      <c r="F55" s="233"/>
      <c r="G55" s="236"/>
      <c r="H55" s="236"/>
      <c r="I55" s="236"/>
      <c r="J55" s="268">
        <f t="shared" si="0"/>
        <v>0</v>
      </c>
      <c r="K55" s="268">
        <f t="shared" si="1"/>
        <v>0</v>
      </c>
      <c r="L55" s="268">
        <f t="shared" si="2"/>
        <v>0</v>
      </c>
      <c r="M55" s="268">
        <f t="shared" si="3"/>
        <v>0</v>
      </c>
      <c r="N55" s="268">
        <f t="shared" si="4"/>
        <v>0</v>
      </c>
      <c r="O55" s="432"/>
      <c r="T55" s="1"/>
      <c r="U55" s="1"/>
    </row>
    <row r="56" spans="1:21" x14ac:dyDescent="0.25">
      <c r="A56" s="39"/>
      <c r="B56" s="42" t="s">
        <v>54</v>
      </c>
      <c r="C56" s="237"/>
      <c r="D56" s="238"/>
      <c r="E56" s="233"/>
      <c r="F56" s="233"/>
      <c r="G56" s="236"/>
      <c r="H56" s="236"/>
      <c r="I56" s="236"/>
      <c r="J56" s="268">
        <f t="shared" si="0"/>
        <v>0</v>
      </c>
      <c r="K56" s="268">
        <f t="shared" si="1"/>
        <v>0</v>
      </c>
      <c r="L56" s="268">
        <f t="shared" si="2"/>
        <v>0</v>
      </c>
      <c r="M56" s="268">
        <f t="shared" si="3"/>
        <v>0</v>
      </c>
      <c r="N56" s="268">
        <f>K56+L56+M56</f>
        <v>0</v>
      </c>
      <c r="O56" s="433"/>
      <c r="T56" s="1"/>
      <c r="U56" s="1"/>
    </row>
    <row r="57" spans="1:21" x14ac:dyDescent="0.25">
      <c r="A57" s="38"/>
      <c r="B57" s="91" t="s">
        <v>36</v>
      </c>
      <c r="C57" s="86">
        <f>SUM(C45:C56)</f>
        <v>0</v>
      </c>
      <c r="E57" s="86">
        <f t="shared" ref="E57:J57" si="5">SUM(E45:E56)</f>
        <v>0</v>
      </c>
      <c r="F57" s="86">
        <f t="shared" si="5"/>
        <v>0</v>
      </c>
      <c r="G57" s="86">
        <f t="shared" si="5"/>
        <v>0</v>
      </c>
      <c r="H57" s="86">
        <f t="shared" si="5"/>
        <v>0</v>
      </c>
      <c r="I57" s="86">
        <f t="shared" si="5"/>
        <v>0</v>
      </c>
      <c r="J57" s="89">
        <f t="shared" si="5"/>
        <v>0</v>
      </c>
      <c r="K57" s="89">
        <f>MROUND(SUM(K45:K56), 0.05)</f>
        <v>0</v>
      </c>
      <c r="L57" s="89">
        <f>MROUND(SUM(L45:L56), 0.05)</f>
        <v>0</v>
      </c>
      <c r="M57" s="89">
        <f t="shared" ref="M57" si="6">SUM(M45:M56)</f>
        <v>0</v>
      </c>
      <c r="N57" s="89">
        <f>SUM(N45:N56)</f>
        <v>0</v>
      </c>
      <c r="T57" s="1"/>
      <c r="U57" s="1"/>
    </row>
    <row r="58" spans="1:21" s="174" customFormat="1" ht="14.25" customHeight="1" x14ac:dyDescent="0.2">
      <c r="B58" s="174" t="s">
        <v>217</v>
      </c>
    </row>
    <row r="59" spans="1:21" x14ac:dyDescent="0.25">
      <c r="A59" s="38"/>
      <c r="B59" s="174" t="s">
        <v>219</v>
      </c>
      <c r="C59" s="174"/>
      <c r="D59" s="174"/>
      <c r="E59" s="174"/>
      <c r="F59" s="174"/>
      <c r="G59" s="174"/>
      <c r="H59" s="174"/>
      <c r="J59" s="2"/>
      <c r="K59" s="2"/>
    </row>
    <row r="60" spans="1:21" ht="6.75" customHeight="1" thickBot="1" x14ac:dyDescent="0.3">
      <c r="A60" s="15"/>
      <c r="B60" s="174"/>
      <c r="C60" s="174"/>
      <c r="D60" s="174"/>
      <c r="E60" s="174"/>
      <c r="F60" s="174"/>
      <c r="G60" s="174"/>
      <c r="H60" s="174"/>
      <c r="I60" s="43"/>
      <c r="J60" s="2"/>
      <c r="K60" s="2"/>
    </row>
    <row r="61" spans="1:21" ht="31.5" customHeight="1" thickBot="1" x14ac:dyDescent="0.3">
      <c r="B61" s="422" t="s">
        <v>127</v>
      </c>
      <c r="C61" s="423"/>
      <c r="D61" s="423"/>
      <c r="E61" s="423"/>
      <c r="F61" s="424"/>
      <c r="G61" s="90">
        <f>J57</f>
        <v>0</v>
      </c>
      <c r="H61" s="200" t="s">
        <v>39</v>
      </c>
      <c r="L61" s="49"/>
      <c r="M61" s="49"/>
      <c r="N61" s="49"/>
      <c r="O61" s="1"/>
    </row>
    <row r="62" spans="1:21" ht="15.75" thickBot="1" x14ac:dyDescent="0.3">
      <c r="K62" s="307" t="s">
        <v>241</v>
      </c>
    </row>
    <row r="63" spans="1:21" ht="15.75" thickBot="1" x14ac:dyDescent="0.3">
      <c r="E63" s="2" t="s">
        <v>249</v>
      </c>
      <c r="F63" s="421" t="s">
        <v>246</v>
      </c>
      <c r="G63" s="366"/>
      <c r="H63" s="366"/>
      <c r="I63" s="304" t="s">
        <v>235</v>
      </c>
      <c r="J63" s="305"/>
      <c r="K63" s="322" t="s">
        <v>260</v>
      </c>
      <c r="L63" s="306"/>
      <c r="M63" s="325"/>
    </row>
    <row r="64" spans="1:21" ht="15.75" thickBot="1" x14ac:dyDescent="0.3">
      <c r="F64" s="366"/>
      <c r="G64" s="366"/>
      <c r="H64" s="366"/>
      <c r="I64" s="304" t="s">
        <v>236</v>
      </c>
      <c r="J64" s="305"/>
      <c r="K64" s="322" t="s">
        <v>261</v>
      </c>
      <c r="L64" s="306"/>
      <c r="M64" s="325"/>
    </row>
    <row r="65" spans="2:18" ht="15.75" thickBot="1" x14ac:dyDescent="0.3">
      <c r="F65" s="366"/>
      <c r="G65" s="366"/>
      <c r="H65" s="366"/>
      <c r="I65" s="304" t="s">
        <v>237</v>
      </c>
      <c r="J65" s="305"/>
      <c r="K65" s="322" t="s">
        <v>262</v>
      </c>
      <c r="L65" s="306"/>
      <c r="M65" s="325"/>
    </row>
    <row r="66" spans="2:18" ht="15.75" thickBot="1" x14ac:dyDescent="0.3">
      <c r="F66" s="366"/>
      <c r="G66" s="366"/>
      <c r="H66" s="366"/>
      <c r="I66" s="304" t="s">
        <v>238</v>
      </c>
      <c r="J66" s="305"/>
      <c r="K66" s="322" t="s">
        <v>263</v>
      </c>
      <c r="L66" s="306"/>
      <c r="M66" s="325"/>
    </row>
    <row r="67" spans="2:18" ht="15.75" thickBot="1" x14ac:dyDescent="0.3">
      <c r="F67" s="366"/>
      <c r="G67" s="366"/>
      <c r="H67" s="366"/>
      <c r="I67" s="303"/>
      <c r="J67" s="303"/>
      <c r="K67" s="303"/>
      <c r="L67" s="303"/>
      <c r="M67" s="303"/>
      <c r="R67" s="175"/>
    </row>
    <row r="68" spans="2:18" s="175" customFormat="1" ht="36.75" customHeight="1" thickBot="1" x14ac:dyDescent="0.25">
      <c r="F68" s="366"/>
      <c r="G68" s="366"/>
      <c r="H68" s="366"/>
      <c r="I68" s="308" t="s">
        <v>239</v>
      </c>
      <c r="J68" s="307"/>
      <c r="K68" s="307"/>
      <c r="L68" s="309">
        <f>N57-(L63+L64+L65+L66)</f>
        <v>0</v>
      </c>
      <c r="M68" s="326"/>
    </row>
    <row r="69" spans="2:18" s="175" customFormat="1" ht="17.25" customHeight="1" x14ac:dyDescent="0.2">
      <c r="B69" s="293" t="s">
        <v>220</v>
      </c>
      <c r="F69" s="2"/>
      <c r="G69" s="291"/>
    </row>
    <row r="70" spans="2:18" s="175" customFormat="1" ht="12.75" customHeight="1" x14ac:dyDescent="0.2">
      <c r="B70" s="290" t="s">
        <v>196</v>
      </c>
      <c r="F70" s="2"/>
      <c r="G70" s="291"/>
    </row>
    <row r="71" spans="2:18" s="175" customFormat="1" ht="12.75" customHeight="1" x14ac:dyDescent="0.2">
      <c r="B71" s="290" t="s">
        <v>197</v>
      </c>
      <c r="F71" s="2"/>
      <c r="G71" s="291"/>
    </row>
    <row r="72" spans="2:18" s="175" customFormat="1" ht="13.5" customHeight="1" x14ac:dyDescent="0.2">
      <c r="B72" s="292" t="s">
        <v>198</v>
      </c>
      <c r="F72" s="2"/>
      <c r="G72" s="291"/>
    </row>
    <row r="73" spans="2:18" s="175" customFormat="1" ht="16.5" customHeight="1" x14ac:dyDescent="0.2">
      <c r="B73" s="290" t="s">
        <v>221</v>
      </c>
      <c r="F73" s="2"/>
      <c r="G73" s="291"/>
    </row>
    <row r="74" spans="2:18" s="175" customFormat="1" ht="16.5" customHeight="1" x14ac:dyDescent="0.2">
      <c r="B74" s="290" t="s">
        <v>222</v>
      </c>
      <c r="F74" s="2"/>
      <c r="G74" s="291"/>
    </row>
    <row r="75" spans="2:18" s="175" customFormat="1" ht="18" customHeight="1" x14ac:dyDescent="0.2">
      <c r="B75" s="292" t="s">
        <v>223</v>
      </c>
      <c r="F75" s="2"/>
      <c r="G75" s="291"/>
    </row>
    <row r="76" spans="2:18" s="175" customFormat="1" ht="17.25" customHeight="1" x14ac:dyDescent="0.2">
      <c r="B76" s="290" t="s">
        <v>224</v>
      </c>
      <c r="F76" s="2"/>
      <c r="G76" s="291"/>
    </row>
    <row r="77" spans="2:18" s="175" customFormat="1" ht="17.25" customHeight="1" x14ac:dyDescent="0.2">
      <c r="B77" s="290" t="s">
        <v>225</v>
      </c>
      <c r="F77" s="2"/>
      <c r="G77" s="291"/>
    </row>
  </sheetData>
  <sheetProtection algorithmName="SHA-512" hashValue="ul3K7TIGrwWXdkpIWQM9okOup3YqSjLBO5kG9RshD1W/GK56WLeR41gjqIbpp9YNpoKEZNXHo5lpAzqEhQiIrQ==" saltValue="q6odU5FLD2LUtUJQ+tNkUQ==" spinCount="100000" sheet="1" formatCells="0" formatColumns="0" formatRows="0" insertColumns="0" insertRows="0"/>
  <mergeCells count="7">
    <mergeCell ref="F63:H68"/>
    <mergeCell ref="B61:F61"/>
    <mergeCell ref="B14:I15"/>
    <mergeCell ref="O45:O56"/>
    <mergeCell ref="B33:C33"/>
    <mergeCell ref="B34:C34"/>
    <mergeCell ref="B17:I17"/>
  </mergeCells>
  <dataValidations count="1">
    <dataValidation allowBlank="1" showInputMessage="1" showErrorMessage="1" prompt="Selon date de l'entrée en vigueur des tarifs adaptés*" sqref="E19" xr:uid="{00000000-0002-0000-0200-000000000000}"/>
  </dataValidations>
  <pageMargins left="0" right="0" top="0" bottom="0" header="0.31496062992125984" footer="0"/>
  <pageSetup paperSize="9" scale="47" orientation="portrait" r:id="rId1"/>
  <colBreaks count="1" manualBreakCount="1">
    <brk id="17" max="1048575" man="1"/>
  </colBreaks>
  <drawing r:id="rId2"/>
  <legacyDrawing r:id="rId3"/>
  <oleObjects>
    <mc:AlternateContent xmlns:mc="http://schemas.openxmlformats.org/markup-compatibility/2006">
      <mc:Choice Requires="x14">
        <oleObject progId="Excel.Sheet.12" shapeId="7625" r:id="rId4">
          <objectPr defaultSize="0" autoPict="0" r:id="rId5">
            <anchor moveWithCells="1">
              <from>
                <xdr:col>3</xdr:col>
                <xdr:colOff>28575</xdr:colOff>
                <xdr:row>34</xdr:row>
                <xdr:rowOff>238125</xdr:rowOff>
              </from>
              <to>
                <xdr:col>6</xdr:col>
                <xdr:colOff>419100</xdr:colOff>
                <xdr:row>37</xdr:row>
                <xdr:rowOff>114300</xdr:rowOff>
              </to>
            </anchor>
          </objectPr>
        </oleObject>
      </mc:Choice>
      <mc:Fallback>
        <oleObject progId="Excel.Sheet.12" shapeId="7625"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promptTitle="baisse réforme fiscale" prompt="1= dès janvier_x000a_2= dès août" xr:uid="{C34FAEFE-58E8-4EED-A4BD-45ED24333A06}">
          <x14:formula1>
            <xm:f>Feuil1!$A$1:$A$2</xm:f>
          </x14:formula1>
          <xm:sqref>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6135-4806-405A-A025-FC80C797CD43}">
  <dimension ref="A1:A2"/>
  <sheetViews>
    <sheetView workbookViewId="0">
      <selection activeCell="B5" sqref="B5"/>
    </sheetView>
  </sheetViews>
  <sheetFormatPr baseColWidth="10" defaultRowHeight="15" x14ac:dyDescent="0.25"/>
  <sheetData>
    <row r="1" spans="1:1" x14ac:dyDescent="0.25">
      <c r="A1">
        <v>1</v>
      </c>
    </row>
    <row r="2" spans="1:1" x14ac:dyDescent="0.25">
      <c r="A2">
        <v>2</v>
      </c>
    </row>
  </sheetData>
  <dataValidations count="1">
    <dataValidation type="list" allowBlank="1" showInputMessage="1" showErrorMessage="1" promptTitle="baisse réforme fiscale" sqref="A1:A2" xr:uid="{3C38FE3F-8EC1-48CB-8F12-E7845E5F3AE4}">
      <formula1>$A$1:$A$2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U49"/>
  <sheetViews>
    <sheetView topLeftCell="B4" zoomScaleNormal="100" workbookViewId="0">
      <selection activeCell="H31" sqref="H31"/>
    </sheetView>
  </sheetViews>
  <sheetFormatPr baseColWidth="10" defaultColWidth="11.42578125" defaultRowHeight="15" x14ac:dyDescent="0.25"/>
  <cols>
    <col min="1" max="1" width="5.7109375" style="1" customWidth="1"/>
    <col min="2" max="2" width="11.42578125" style="1"/>
    <col min="3" max="3" width="8.140625" style="1" customWidth="1"/>
    <col min="4" max="4" width="32.28515625" style="1" customWidth="1"/>
    <col min="5" max="5" width="24.28515625" style="1" customWidth="1"/>
    <col min="6" max="6" width="11.42578125" style="1"/>
    <col min="7" max="7" width="5.85546875" style="1" customWidth="1"/>
    <col min="8" max="8" width="16" style="1" customWidth="1"/>
    <col min="9" max="9" width="11.42578125" style="1" customWidth="1"/>
    <col min="10" max="10" width="14.85546875" style="1" customWidth="1"/>
    <col min="11" max="11" width="1.42578125" style="1" customWidth="1"/>
    <col min="12" max="16384" width="11.42578125" style="1"/>
  </cols>
  <sheetData>
    <row r="1" spans="1:11" ht="18" customHeight="1" x14ac:dyDescent="0.25">
      <c r="B1" s="2"/>
      <c r="C1" s="2"/>
      <c r="D1" s="2"/>
      <c r="E1" s="2"/>
      <c r="F1" s="2"/>
      <c r="G1" s="2"/>
      <c r="H1" s="2"/>
      <c r="I1" s="2"/>
      <c r="J1" s="2"/>
    </row>
    <row r="2" spans="1:11" x14ac:dyDescent="0.25">
      <c r="B2" s="2"/>
      <c r="C2" s="2"/>
      <c r="D2" s="2"/>
      <c r="E2" s="2"/>
      <c r="F2" s="2"/>
      <c r="G2" s="2"/>
      <c r="H2" s="2"/>
      <c r="I2" s="2"/>
      <c r="J2" s="2"/>
    </row>
    <row r="3" spans="1:11" x14ac:dyDescent="0.25">
      <c r="B3" s="2"/>
      <c r="C3" s="2"/>
      <c r="D3" s="3"/>
      <c r="E3" s="2"/>
      <c r="F3" s="2"/>
      <c r="G3" s="2"/>
      <c r="H3" s="2"/>
      <c r="I3" s="2"/>
      <c r="J3" s="2"/>
    </row>
    <row r="4" spans="1:11" ht="12" customHeight="1" x14ac:dyDescent="0.25">
      <c r="B4" s="2"/>
      <c r="C4" s="2"/>
      <c r="D4" s="2"/>
      <c r="E4" s="2"/>
      <c r="F4" s="2"/>
      <c r="G4" s="26" t="s">
        <v>76</v>
      </c>
      <c r="H4" s="2"/>
      <c r="I4" s="2"/>
      <c r="J4" s="2"/>
    </row>
    <row r="5" spans="1:11" x14ac:dyDescent="0.25">
      <c r="B5" s="2"/>
      <c r="C5" s="2"/>
      <c r="D5" s="2"/>
      <c r="E5" s="2"/>
      <c r="F5" s="2"/>
      <c r="G5" s="25" t="s">
        <v>77</v>
      </c>
      <c r="H5" s="2"/>
      <c r="I5" s="2"/>
      <c r="J5" s="2"/>
    </row>
    <row r="6" spans="1:11" ht="5.25" customHeight="1" thickBot="1" x14ac:dyDescent="0.3">
      <c r="B6" s="2"/>
      <c r="C6" s="2"/>
      <c r="D6" s="2"/>
      <c r="F6" s="2"/>
      <c r="G6" s="2"/>
      <c r="H6" s="2"/>
      <c r="I6" s="2"/>
      <c r="J6" s="2"/>
    </row>
    <row r="7" spans="1:11" ht="15.75" thickBot="1" x14ac:dyDescent="0.3">
      <c r="B7" s="7"/>
      <c r="C7" s="7"/>
      <c r="D7" s="7"/>
      <c r="E7" s="7"/>
      <c r="F7" s="7"/>
      <c r="G7" s="7"/>
      <c r="H7" s="7"/>
      <c r="I7" s="7"/>
      <c r="J7" s="7"/>
      <c r="K7" s="7"/>
    </row>
    <row r="8" spans="1:11" s="92" customFormat="1" ht="28.5" customHeight="1" thickBot="1" x14ac:dyDescent="0.3">
      <c r="A8" s="96"/>
      <c r="B8" s="97" t="s">
        <v>78</v>
      </c>
      <c r="C8" s="98"/>
      <c r="D8" s="98"/>
      <c r="E8" s="98"/>
      <c r="F8" s="99"/>
      <c r="G8" s="99"/>
      <c r="H8" s="99"/>
      <c r="I8" s="146"/>
      <c r="J8" s="145"/>
      <c r="K8" s="100"/>
    </row>
    <row r="9" spans="1:11" s="92" customFormat="1" ht="24" customHeight="1" thickBot="1" x14ac:dyDescent="0.3">
      <c r="A9" s="101"/>
      <c r="B9" s="171" t="s">
        <v>128</v>
      </c>
      <c r="C9" s="172"/>
      <c r="D9" s="161"/>
      <c r="E9" s="102"/>
      <c r="F9" s="102"/>
      <c r="G9" s="102"/>
      <c r="H9" s="102"/>
      <c r="I9" s="102"/>
      <c r="J9" s="102"/>
      <c r="K9" s="103"/>
    </row>
    <row r="10" spans="1:11" s="92" customFormat="1" ht="9.75" customHeight="1" x14ac:dyDescent="0.25">
      <c r="A10" s="101"/>
      <c r="C10" s="102"/>
      <c r="D10" s="102"/>
      <c r="E10" s="102"/>
      <c r="F10" s="102"/>
      <c r="G10" s="102"/>
      <c r="H10" s="102"/>
      <c r="I10" s="102"/>
      <c r="J10" s="102"/>
      <c r="K10" s="104"/>
    </row>
    <row r="11" spans="1:11" s="92" customFormat="1" ht="15.75" x14ac:dyDescent="0.25">
      <c r="A11" s="101"/>
      <c r="B11" s="6" t="s">
        <v>79</v>
      </c>
      <c r="C11" s="102"/>
      <c r="D11" s="102"/>
      <c r="E11" s="102"/>
      <c r="F11" s="102"/>
      <c r="G11" s="102"/>
      <c r="H11" s="102"/>
      <c r="I11" s="102"/>
      <c r="J11" s="102"/>
      <c r="K11" s="105"/>
    </row>
    <row r="12" spans="1:11" s="92" customFormat="1" ht="9" customHeight="1" x14ac:dyDescent="0.25">
      <c r="A12" s="101"/>
      <c r="B12" s="6"/>
      <c r="C12" s="102"/>
      <c r="D12" s="102"/>
      <c r="E12" s="102"/>
      <c r="F12" s="102"/>
      <c r="G12" s="102"/>
      <c r="H12" s="102"/>
      <c r="I12" s="102"/>
      <c r="J12" s="102"/>
      <c r="K12" s="105"/>
    </row>
    <row r="13" spans="1:11" s="92" customFormat="1" ht="24" hidden="1" customHeight="1" x14ac:dyDescent="0.25">
      <c r="A13" s="106"/>
      <c r="B13" s="80" t="s">
        <v>200</v>
      </c>
      <c r="C13" s="80"/>
      <c r="D13" s="80"/>
      <c r="E13" s="77"/>
      <c r="F13" s="77"/>
      <c r="G13" s="77"/>
      <c r="H13" s="107" t="e">
        <f>'Annexe II_heures effectives'!#REF!</f>
        <v>#REF!</v>
      </c>
      <c r="I13" s="77"/>
      <c r="J13" s="77"/>
      <c r="K13" s="105"/>
    </row>
    <row r="14" spans="1:11" s="92" customFormat="1" hidden="1" x14ac:dyDescent="0.25">
      <c r="A14" s="106"/>
      <c r="B14" s="108" t="s">
        <v>211</v>
      </c>
      <c r="C14" s="77"/>
      <c r="D14" s="77"/>
      <c r="E14" s="77"/>
      <c r="F14" s="77"/>
      <c r="G14" s="77"/>
      <c r="H14" s="77"/>
      <c r="I14" s="77"/>
      <c r="J14" s="77"/>
      <c r="K14" s="105"/>
    </row>
    <row r="15" spans="1:11" s="92" customFormat="1" ht="9" hidden="1" customHeight="1" x14ac:dyDescent="0.25">
      <c r="B15" s="108"/>
      <c r="C15" s="77"/>
      <c r="D15" s="77"/>
      <c r="E15" s="77"/>
      <c r="F15" s="77"/>
      <c r="G15" s="77"/>
      <c r="H15" s="77"/>
      <c r="I15" s="77"/>
      <c r="J15" s="77"/>
      <c r="K15" s="114"/>
    </row>
    <row r="16" spans="1:11" ht="18" customHeight="1" x14ac:dyDescent="0.25">
      <c r="A16" s="72"/>
      <c r="B16" s="80" t="s">
        <v>124</v>
      </c>
      <c r="C16" s="77"/>
      <c r="D16" s="77"/>
      <c r="E16" s="77"/>
      <c r="F16" s="77"/>
      <c r="G16" s="77"/>
      <c r="H16" s="107">
        <f>'Annexe II_heures effectives'!G61</f>
        <v>0</v>
      </c>
      <c r="I16" s="77" t="s">
        <v>70</v>
      </c>
      <c r="J16" s="77"/>
      <c r="K16" s="114"/>
    </row>
    <row r="17" spans="1:11" s="92" customFormat="1" ht="10.5" customHeight="1" x14ac:dyDescent="0.25">
      <c r="A17" s="106"/>
      <c r="B17" s="77"/>
      <c r="C17" s="77"/>
      <c r="D17" s="77"/>
      <c r="E17" s="77"/>
      <c r="F17" s="77"/>
      <c r="G17" s="77"/>
      <c r="H17" s="77"/>
      <c r="I17" s="77"/>
      <c r="J17" s="77"/>
      <c r="K17" s="114"/>
    </row>
    <row r="18" spans="1:11" s="92" customFormat="1" ht="16.5" customHeight="1" x14ac:dyDescent="0.25">
      <c r="A18" s="106"/>
      <c r="B18" s="80" t="s">
        <v>125</v>
      </c>
      <c r="C18" s="77"/>
      <c r="D18" s="77"/>
      <c r="E18" s="77"/>
      <c r="F18" s="77"/>
      <c r="G18" s="77"/>
      <c r="H18" s="107">
        <f>'Formulaire creche 1'!H113</f>
        <v>0</v>
      </c>
      <c r="I18" s="109" t="s">
        <v>170</v>
      </c>
      <c r="J18" s="77"/>
      <c r="K18" s="105"/>
    </row>
    <row r="19" spans="1:11" s="92" customFormat="1" ht="16.5" customHeight="1" x14ac:dyDescent="0.25">
      <c r="A19" s="106"/>
      <c r="B19" s="77" t="s">
        <v>80</v>
      </c>
      <c r="C19" s="77"/>
      <c r="D19" s="77"/>
      <c r="E19" s="77"/>
      <c r="F19" s="77"/>
      <c r="G19" s="77"/>
      <c r="H19" s="77"/>
      <c r="I19" s="111"/>
      <c r="J19" s="77"/>
      <c r="K19" s="105"/>
    </row>
    <row r="20" spans="1:11" s="92" customFormat="1" ht="6" customHeight="1" x14ac:dyDescent="0.25">
      <c r="A20" s="106"/>
      <c r="B20" s="77"/>
      <c r="C20" s="77"/>
      <c r="D20" s="77"/>
      <c r="E20" s="77"/>
      <c r="F20" s="77"/>
      <c r="G20" s="77"/>
      <c r="H20" s="77"/>
      <c r="I20" s="77"/>
      <c r="J20" s="77"/>
      <c r="K20" s="105"/>
    </row>
    <row r="21" spans="1:11" s="92" customFormat="1" ht="14.25" customHeight="1" x14ac:dyDescent="0.25">
      <c r="A21" s="106"/>
      <c r="B21" s="80" t="s">
        <v>81</v>
      </c>
      <c r="C21" s="77"/>
      <c r="D21" s="77"/>
      <c r="E21" s="77"/>
      <c r="F21" s="77"/>
      <c r="G21" s="77"/>
      <c r="H21" s="107">
        <f>'Formulaire creche 1'!H116</f>
        <v>0</v>
      </c>
      <c r="I21" s="110"/>
      <c r="J21" s="77"/>
      <c r="K21" s="105"/>
    </row>
    <row r="22" spans="1:11" s="92" customFormat="1" ht="11.25" customHeight="1" x14ac:dyDescent="0.25">
      <c r="A22" s="106"/>
      <c r="B22" s="80"/>
      <c r="C22" s="77"/>
      <c r="D22" s="77"/>
      <c r="E22" s="77"/>
      <c r="F22" s="77"/>
      <c r="G22" s="77"/>
      <c r="H22" s="80"/>
      <c r="I22" s="111"/>
      <c r="J22" s="77"/>
      <c r="K22" s="105"/>
    </row>
    <row r="23" spans="1:11" s="92" customFormat="1" ht="17.25" customHeight="1" x14ac:dyDescent="0.25">
      <c r="A23" s="106"/>
      <c r="B23" s="80" t="s">
        <v>228</v>
      </c>
      <c r="C23" s="77"/>
      <c r="D23" s="77"/>
      <c r="E23" s="77"/>
      <c r="F23" s="77"/>
      <c r="G23" s="77"/>
      <c r="H23" s="107">
        <f>'Formulaire creche 1'!H118</f>
        <v>0</v>
      </c>
      <c r="I23" s="110"/>
      <c r="J23" s="77"/>
      <c r="K23" s="105"/>
    </row>
    <row r="24" spans="1:11" s="92" customFormat="1" ht="8.25" customHeight="1" thickBot="1" x14ac:dyDescent="0.3">
      <c r="A24" s="106"/>
      <c r="B24" s="80"/>
      <c r="C24" s="77"/>
      <c r="D24" s="77"/>
      <c r="E24" s="77"/>
      <c r="F24" s="77"/>
      <c r="G24" s="77"/>
      <c r="H24" s="77"/>
      <c r="I24" s="111"/>
      <c r="J24" s="77"/>
      <c r="K24" s="105"/>
    </row>
    <row r="25" spans="1:11" s="92" customFormat="1" ht="7.5" customHeight="1" x14ac:dyDescent="0.25">
      <c r="A25" s="106"/>
      <c r="B25" s="80"/>
      <c r="C25" s="77"/>
      <c r="D25" s="77"/>
      <c r="E25" s="77"/>
      <c r="F25" s="77"/>
      <c r="G25" s="77"/>
      <c r="H25" s="112"/>
      <c r="I25" s="111"/>
      <c r="J25" s="77"/>
      <c r="K25" s="105"/>
    </row>
    <row r="26" spans="1:11" s="92" customFormat="1" ht="17.25" customHeight="1" x14ac:dyDescent="0.25">
      <c r="A26" s="106"/>
      <c r="B26" s="163" t="s">
        <v>229</v>
      </c>
      <c r="C26" s="155"/>
      <c r="D26" s="155"/>
      <c r="E26" s="176"/>
      <c r="F26" s="77"/>
      <c r="G26" s="155"/>
      <c r="H26" s="107">
        <f>'Formulaire creche 1'!H123</f>
        <v>0</v>
      </c>
      <c r="I26" s="162"/>
      <c r="J26" s="77"/>
      <c r="K26" s="105"/>
    </row>
    <row r="27" spans="1:11" s="92" customFormat="1" ht="17.25" customHeight="1" x14ac:dyDescent="0.25">
      <c r="B27" s="163"/>
      <c r="C27" s="155"/>
      <c r="D27" s="155"/>
      <c r="E27" s="176"/>
      <c r="F27" s="77"/>
      <c r="G27" s="155"/>
      <c r="H27" s="176"/>
      <c r="I27" s="162"/>
      <c r="J27" s="77"/>
      <c r="K27" s="105"/>
    </row>
    <row r="28" spans="1:11" ht="14.25" customHeight="1" x14ac:dyDescent="0.25">
      <c r="A28" s="72"/>
      <c r="B28" s="77" t="s">
        <v>242</v>
      </c>
      <c r="C28" s="77"/>
      <c r="D28" s="77"/>
      <c r="E28" s="77"/>
      <c r="F28" s="77"/>
      <c r="G28" s="160"/>
      <c r="H28" s="311">
        <f>'Formulaire creche 1'!H125</f>
        <v>0</v>
      </c>
      <c r="I28" s="110"/>
      <c r="J28" s="77"/>
      <c r="K28" s="105"/>
    </row>
    <row r="29" spans="1:11" ht="14.25" customHeight="1" x14ac:dyDescent="0.25">
      <c r="A29" s="72"/>
      <c r="B29" s="77" t="s">
        <v>243</v>
      </c>
      <c r="C29" s="77"/>
      <c r="D29" s="77"/>
      <c r="E29" s="77"/>
      <c r="F29" s="77"/>
      <c r="G29" s="160"/>
      <c r="H29" s="311">
        <f>'Formulaire creche 1'!H126</f>
        <v>0</v>
      </c>
      <c r="I29" s="110"/>
      <c r="J29" s="77"/>
      <c r="K29" s="105"/>
    </row>
    <row r="30" spans="1:11" ht="14.25" customHeight="1" x14ac:dyDescent="0.25">
      <c r="A30" s="72"/>
      <c r="B30" s="77" t="s">
        <v>244</v>
      </c>
      <c r="C30" s="77"/>
      <c r="D30" s="77"/>
      <c r="E30" s="77"/>
      <c r="F30" s="77"/>
      <c r="G30" s="160"/>
      <c r="H30" s="311">
        <f>'Formulaire creche 1'!H127</f>
        <v>0</v>
      </c>
      <c r="I30" s="110"/>
      <c r="J30" s="77"/>
      <c r="K30" s="105"/>
    </row>
    <row r="31" spans="1:11" ht="14.25" customHeight="1" x14ac:dyDescent="0.25">
      <c r="A31" s="72"/>
      <c r="B31" s="77" t="s">
        <v>245</v>
      </c>
      <c r="C31" s="77"/>
      <c r="D31" s="77"/>
      <c r="E31" s="77"/>
      <c r="F31" s="77"/>
      <c r="G31" s="160"/>
      <c r="H31" s="311">
        <f>'Formulaire creche 1'!H128</f>
        <v>0</v>
      </c>
      <c r="I31" s="110"/>
      <c r="J31" s="77"/>
      <c r="K31" s="105"/>
    </row>
    <row r="32" spans="1:11" ht="9.75" customHeight="1" x14ac:dyDescent="0.25">
      <c r="A32" s="72"/>
      <c r="B32" s="77"/>
      <c r="C32" s="77"/>
      <c r="D32" s="77"/>
      <c r="E32" s="77"/>
      <c r="F32" s="77"/>
      <c r="G32" s="77"/>
      <c r="H32" s="77"/>
      <c r="I32" s="77"/>
      <c r="J32" s="77"/>
      <c r="K32" s="105"/>
    </row>
    <row r="33" spans="1:21" ht="14.25" customHeight="1" x14ac:dyDescent="0.25">
      <c r="A33" s="72"/>
      <c r="B33" s="80" t="s">
        <v>239</v>
      </c>
      <c r="C33" s="77"/>
      <c r="D33" s="77"/>
      <c r="E33" s="77"/>
      <c r="F33" s="77"/>
      <c r="G33" s="77"/>
      <c r="H33" s="107">
        <f>'Formulaire creche 1'!H130</f>
        <v>0</v>
      </c>
      <c r="I33" s="77"/>
      <c r="J33" s="77"/>
      <c r="K33" s="105"/>
    </row>
    <row r="34" spans="1:21" s="92" customFormat="1" ht="20.25" customHeight="1" x14ac:dyDescent="0.25">
      <c r="A34" s="106"/>
      <c r="B34" s="173" t="s">
        <v>129</v>
      </c>
      <c r="C34" s="173"/>
      <c r="D34" s="173"/>
      <c r="E34" s="173"/>
      <c r="F34" s="173"/>
      <c r="G34" s="173"/>
      <c r="H34" s="173"/>
      <c r="I34" s="162"/>
      <c r="J34" s="77"/>
      <c r="K34" s="105"/>
    </row>
    <row r="35" spans="1:21" s="92" customFormat="1" ht="13.5" customHeight="1" x14ac:dyDescent="0.25">
      <c r="A35" s="106"/>
      <c r="B35" s="173" t="s">
        <v>130</v>
      </c>
      <c r="C35" s="173"/>
      <c r="D35" s="173"/>
      <c r="E35" s="173"/>
      <c r="F35" s="173"/>
      <c r="G35" s="173"/>
      <c r="H35" s="173"/>
      <c r="I35" s="162"/>
      <c r="J35" s="77"/>
      <c r="K35" s="105"/>
    </row>
    <row r="36" spans="1:21" s="92" customFormat="1" ht="17.25" customHeight="1" x14ac:dyDescent="0.25">
      <c r="A36" s="106"/>
      <c r="B36" s="77"/>
      <c r="C36" s="77"/>
      <c r="D36" s="77"/>
      <c r="E36" s="77"/>
      <c r="F36" s="77"/>
      <c r="G36" s="77"/>
      <c r="H36" s="77"/>
      <c r="I36" s="77"/>
      <c r="J36" s="77"/>
      <c r="K36" s="105"/>
    </row>
    <row r="37" spans="1:21" s="92" customFormat="1" ht="17.25" customHeight="1" x14ac:dyDescent="0.25">
      <c r="A37" s="106"/>
      <c r="B37" s="77" t="s">
        <v>131</v>
      </c>
      <c r="C37" s="77"/>
      <c r="D37" s="77"/>
      <c r="E37" s="119">
        <f>'Formulaire creche 1'!E56</f>
        <v>0</v>
      </c>
      <c r="F37" s="77"/>
      <c r="G37" s="77"/>
      <c r="H37" s="77"/>
      <c r="I37" s="77"/>
      <c r="J37" s="77"/>
      <c r="K37" s="105"/>
    </row>
    <row r="38" spans="1:21" s="92" customFormat="1" ht="17.25" customHeight="1" x14ac:dyDescent="0.25">
      <c r="A38" s="106"/>
      <c r="B38" s="77" t="s">
        <v>113</v>
      </c>
      <c r="C38" s="77"/>
      <c r="D38" s="77"/>
      <c r="E38" s="119">
        <f>'Formulaire creche 1'!E52</f>
        <v>0</v>
      </c>
      <c r="F38" s="77"/>
      <c r="G38" s="77"/>
      <c r="H38" s="77"/>
      <c r="I38" s="77"/>
      <c r="J38" s="77"/>
      <c r="K38" s="105"/>
    </row>
    <row r="39" spans="1:21" s="92" customFormat="1" ht="17.25" customHeight="1" x14ac:dyDescent="0.25">
      <c r="A39" s="106"/>
      <c r="B39" s="77" t="s">
        <v>82</v>
      </c>
      <c r="C39" s="77"/>
      <c r="D39" s="77"/>
      <c r="E39" s="119">
        <f>'Formulaire creche 1'!E53</f>
        <v>0</v>
      </c>
      <c r="F39" s="77"/>
      <c r="G39" s="77"/>
      <c r="H39" s="77"/>
      <c r="I39" s="77"/>
      <c r="J39" s="77"/>
      <c r="K39" s="105"/>
    </row>
    <row r="40" spans="1:21" s="92" customFormat="1" ht="17.25" customHeight="1" x14ac:dyDescent="0.25">
      <c r="A40" s="106"/>
      <c r="B40" s="77" t="s">
        <v>3</v>
      </c>
      <c r="C40" s="77"/>
      <c r="D40" s="77"/>
      <c r="E40" s="119">
        <f>'Formulaire creche 1'!E54</f>
        <v>0</v>
      </c>
      <c r="F40" s="77"/>
      <c r="G40" s="77"/>
      <c r="H40" s="77"/>
      <c r="I40" s="77"/>
      <c r="J40" s="77"/>
      <c r="K40" s="105"/>
    </row>
    <row r="41" spans="1:21" s="92" customFormat="1" ht="17.25" customHeight="1" x14ac:dyDescent="0.25">
      <c r="A41" s="106"/>
      <c r="B41" s="77" t="s">
        <v>83</v>
      </c>
      <c r="C41" s="77"/>
      <c r="D41" s="77"/>
      <c r="E41" s="119">
        <f>'Formulaire creche 1'!E55</f>
        <v>0</v>
      </c>
      <c r="F41" s="77"/>
      <c r="G41" s="77"/>
      <c r="H41" s="77"/>
      <c r="I41" s="77"/>
      <c r="J41" s="77"/>
      <c r="K41" s="105"/>
    </row>
    <row r="42" spans="1:21" s="92" customFormat="1" x14ac:dyDescent="0.25">
      <c r="A42" s="106"/>
      <c r="B42" s="239"/>
      <c r="C42" s="225"/>
      <c r="D42" s="225"/>
      <c r="E42" s="225"/>
      <c r="F42" s="225"/>
      <c r="G42" s="240"/>
      <c r="H42" s="240"/>
      <c r="I42" s="227"/>
      <c r="J42" s="240"/>
      <c r="K42" s="105"/>
    </row>
    <row r="43" spans="1:21" s="92" customFormat="1" ht="18.75" x14ac:dyDescent="0.3">
      <c r="A43" s="106"/>
      <c r="B43" s="241" t="s">
        <v>84</v>
      </c>
      <c r="C43" s="227"/>
      <c r="D43" s="227"/>
      <c r="E43" s="227"/>
      <c r="F43" s="227"/>
      <c r="G43" s="242" t="s">
        <v>85</v>
      </c>
      <c r="H43" s="243"/>
      <c r="I43" s="244"/>
      <c r="J43" s="245"/>
      <c r="K43" s="105"/>
      <c r="M43" s="102"/>
      <c r="N43" s="102"/>
      <c r="O43" s="102"/>
      <c r="P43" s="102"/>
      <c r="Q43" s="102"/>
      <c r="R43" s="102"/>
      <c r="S43" s="102"/>
      <c r="T43" s="102"/>
      <c r="U43" s="102"/>
    </row>
    <row r="44" spans="1:21" s="92" customFormat="1" ht="18.75" x14ac:dyDescent="0.3">
      <c r="A44" s="106"/>
      <c r="B44" s="246" t="s">
        <v>86</v>
      </c>
      <c r="C44" s="227"/>
      <c r="D44" s="227"/>
      <c r="E44" s="227"/>
      <c r="F44" s="227"/>
      <c r="G44" s="227"/>
      <c r="H44" s="227"/>
      <c r="I44" s="227"/>
      <c r="J44" s="227"/>
      <c r="K44" s="105"/>
      <c r="M44" s="102"/>
      <c r="N44" s="102"/>
      <c r="O44" s="102"/>
      <c r="P44" s="102"/>
      <c r="Q44" s="102"/>
      <c r="R44" s="102"/>
      <c r="S44" s="102"/>
      <c r="T44" s="102"/>
      <c r="U44" s="102"/>
    </row>
    <row r="45" spans="1:21" s="92" customFormat="1" x14ac:dyDescent="0.25">
      <c r="A45" s="106"/>
      <c r="B45" s="247"/>
      <c r="C45" s="247"/>
      <c r="D45" s="247"/>
      <c r="E45" s="247"/>
      <c r="F45" s="247"/>
      <c r="G45" s="247"/>
      <c r="H45" s="247"/>
      <c r="I45" s="247"/>
      <c r="J45" s="247"/>
      <c r="K45" s="105"/>
      <c r="M45" s="102"/>
      <c r="N45" s="102"/>
      <c r="O45" s="102"/>
      <c r="P45" s="102"/>
      <c r="Q45" s="102"/>
      <c r="R45" s="102"/>
      <c r="S45" s="102"/>
      <c r="T45" s="102"/>
      <c r="U45" s="102"/>
    </row>
    <row r="46" spans="1:21" x14ac:dyDescent="0.25">
      <c r="A46" s="113"/>
      <c r="B46" s="247"/>
      <c r="C46" s="247"/>
      <c r="D46" s="247"/>
      <c r="E46" s="247"/>
      <c r="F46" s="247"/>
      <c r="G46" s="247"/>
      <c r="H46" s="247"/>
      <c r="I46" s="247"/>
      <c r="J46" s="247"/>
      <c r="K46" s="114"/>
    </row>
    <row r="47" spans="1:21" x14ac:dyDescent="0.25">
      <c r="A47" s="113"/>
      <c r="B47" s="247"/>
      <c r="C47" s="247"/>
      <c r="D47" s="247"/>
      <c r="E47" s="247"/>
      <c r="F47" s="247"/>
      <c r="G47" s="247"/>
      <c r="H47" s="247"/>
      <c r="I47" s="247"/>
      <c r="J47" s="247"/>
      <c r="K47" s="114"/>
    </row>
    <row r="48" spans="1:21" x14ac:dyDescent="0.25">
      <c r="A48" s="113"/>
      <c r="K48" s="114"/>
    </row>
    <row r="49" spans="1:11" ht="15.75" thickBot="1" x14ac:dyDescent="0.3">
      <c r="A49" s="115"/>
      <c r="B49" s="116"/>
      <c r="C49" s="116"/>
      <c r="D49" s="116"/>
      <c r="E49" s="116"/>
      <c r="F49" s="116"/>
      <c r="G49" s="116"/>
      <c r="H49" s="116"/>
      <c r="I49" s="116"/>
      <c r="J49" s="116"/>
      <c r="K49" s="117"/>
    </row>
  </sheetData>
  <sheetProtection password="EB4E" sheet="1" formatCells="0" formatColumns="0" formatRows="0" insertColumns="0" insertRows="0"/>
  <pageMargins left="0.31496062992125984" right="0.31496062992125984" top="0.15748031496062992" bottom="0.15748031496062992" header="0.31496062992125984" footer="0.31496062992125984"/>
  <pageSetup paperSize="9" scale="88"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S23"/>
  <sheetViews>
    <sheetView topLeftCell="AD1" zoomScaleNormal="100" workbookViewId="0">
      <selection activeCell="I25" sqref="I25"/>
    </sheetView>
  </sheetViews>
  <sheetFormatPr baseColWidth="10" defaultRowHeight="15" x14ac:dyDescent="0.25"/>
  <cols>
    <col min="1" max="1" width="15.7109375" customWidth="1"/>
    <col min="2" max="2" width="15.5703125" customWidth="1"/>
    <col min="3" max="4" width="16.140625" customWidth="1"/>
    <col min="5" max="9" width="14.42578125" customWidth="1"/>
    <col min="21" max="21" width="12.5703125" customWidth="1"/>
    <col min="22" max="70" width="11.42578125" style="1" customWidth="1"/>
  </cols>
  <sheetData>
    <row r="1" spans="1:70" ht="15.75" thickBot="1" x14ac:dyDescent="0.3">
      <c r="U1" s="1"/>
      <c r="BR1"/>
    </row>
    <row r="2" spans="1:70" s="1" customFormat="1" ht="81.75" customHeight="1" x14ac:dyDescent="0.25">
      <c r="A2" s="164" t="s">
        <v>132</v>
      </c>
      <c r="B2" s="165" t="s">
        <v>5</v>
      </c>
      <c r="C2" s="165" t="s">
        <v>19</v>
      </c>
      <c r="D2" s="165" t="s">
        <v>138</v>
      </c>
      <c r="E2" s="165" t="s">
        <v>139</v>
      </c>
      <c r="F2" s="165" t="s">
        <v>3</v>
      </c>
      <c r="G2" s="165" t="s">
        <v>140</v>
      </c>
      <c r="H2" s="165" t="s">
        <v>141</v>
      </c>
      <c r="I2" s="165" t="s">
        <v>166</v>
      </c>
      <c r="J2" s="165" t="s">
        <v>133</v>
      </c>
      <c r="K2" s="165" t="s">
        <v>142</v>
      </c>
      <c r="L2" s="166" t="s">
        <v>134</v>
      </c>
      <c r="M2" s="166" t="s">
        <v>135</v>
      </c>
      <c r="N2" s="166" t="s">
        <v>136</v>
      </c>
      <c r="O2" s="165" t="s">
        <v>146</v>
      </c>
      <c r="P2" s="274" t="s">
        <v>206</v>
      </c>
      <c r="Q2" s="165" t="s">
        <v>201</v>
      </c>
      <c r="R2" s="165" t="s">
        <v>143</v>
      </c>
      <c r="S2" s="165" t="s">
        <v>144</v>
      </c>
      <c r="T2" s="165" t="s">
        <v>137</v>
      </c>
      <c r="U2" s="165" t="s">
        <v>145</v>
      </c>
      <c r="V2" s="197" t="s">
        <v>163</v>
      </c>
      <c r="W2" s="197" t="s">
        <v>164</v>
      </c>
      <c r="X2" s="301" t="s">
        <v>234</v>
      </c>
      <c r="Y2" s="301" t="s">
        <v>139</v>
      </c>
      <c r="Z2" s="301" t="s">
        <v>3</v>
      </c>
      <c r="AA2" s="301" t="s">
        <v>19</v>
      </c>
    </row>
    <row r="3" spans="1:70" s="167" customFormat="1" ht="26.25" customHeight="1" x14ac:dyDescent="0.25">
      <c r="A3" s="167">
        <f>'Formulaire creche 1'!E46</f>
        <v>0</v>
      </c>
      <c r="B3" s="167">
        <f>'Formulaire creche 1'!E42</f>
        <v>0</v>
      </c>
      <c r="C3" s="167">
        <f>'Formulaire creche 1'!E45</f>
        <v>0</v>
      </c>
      <c r="D3" s="167">
        <f>'Formulaire creche 1'!E52</f>
        <v>0</v>
      </c>
      <c r="E3" s="167">
        <f>'Formulaire creche 1'!E53</f>
        <v>0</v>
      </c>
      <c r="F3" s="167">
        <f>'Formulaire creche 1'!E54</f>
        <v>0</v>
      </c>
      <c r="G3" s="167">
        <f>'Formulaire creche 1'!E55</f>
        <v>0</v>
      </c>
      <c r="H3" s="167">
        <f>'Formulaire creche 1'!E56</f>
        <v>0</v>
      </c>
      <c r="I3" s="167">
        <f>'Formulaire creche 1'!E48</f>
        <v>0</v>
      </c>
      <c r="J3" s="168">
        <f>'Formulaire creche 1'!E90</f>
        <v>0</v>
      </c>
      <c r="K3" s="168">
        <f>'Formulaire creche 1'!E97</f>
        <v>0</v>
      </c>
      <c r="L3" s="168" t="e">
        <f>'Formulaire creche 1'!#REF!</f>
        <v>#REF!</v>
      </c>
      <c r="M3" s="168" t="e">
        <f>'Formulaire creche 1'!#REF!</f>
        <v>#REF!</v>
      </c>
      <c r="N3" s="168" t="e">
        <f>'Formulaire creche 1'!#REF!</f>
        <v>#REF!</v>
      </c>
      <c r="O3" s="168">
        <f>'Annexe II_heures effectives'!C57</f>
        <v>0</v>
      </c>
      <c r="P3" s="169" t="e">
        <f>'Formulaire creche 1'!F85</f>
        <v>#DIV/0!</v>
      </c>
      <c r="Q3" s="169" t="e">
        <f>'Formulaire creche 1'!H108</f>
        <v>#REF!</v>
      </c>
      <c r="R3" s="169">
        <f>'Formulaire creche 1'!H111</f>
        <v>0</v>
      </c>
      <c r="S3" s="169">
        <f>'Formulaire creche 1'!H113</f>
        <v>0</v>
      </c>
      <c r="T3" s="169">
        <f>'Formulaire creche 1'!H116</f>
        <v>0</v>
      </c>
      <c r="U3" s="169">
        <f>'Formulaire creche 1'!H118</f>
        <v>0</v>
      </c>
      <c r="V3" s="198">
        <f>'Annexe I '!I25</f>
        <v>0</v>
      </c>
      <c r="W3" s="198">
        <f>'Annexe I '!I86</f>
        <v>0</v>
      </c>
      <c r="X3" s="302" t="e">
        <f>'Formulaire creche 1'!#REF!</f>
        <v>#REF!</v>
      </c>
      <c r="Y3" s="302" t="e">
        <f>'Formulaire creche 1'!#REF!</f>
        <v>#REF!</v>
      </c>
      <c r="Z3" s="302" t="e">
        <f>'Formulaire creche 1'!#REF!</f>
        <v>#REF!</v>
      </c>
      <c r="AA3" s="302" t="e">
        <f>'Formulaire creche 1'!#REF!</f>
        <v>#REF!</v>
      </c>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row>
    <row r="20" spans="1:97" x14ac:dyDescent="0.25">
      <c r="A20" s="177" t="s">
        <v>152</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row>
    <row r="21" spans="1:97" ht="15.75" thickBot="1" x14ac:dyDescent="0.3">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row>
    <row r="22" spans="1:97" s="181" customFormat="1" ht="113.25" customHeight="1" x14ac:dyDescent="0.2">
      <c r="A22" s="178" t="s">
        <v>132</v>
      </c>
      <c r="B22" s="178" t="s">
        <v>5</v>
      </c>
      <c r="C22" s="178" t="s">
        <v>19</v>
      </c>
      <c r="D22" s="178" t="s">
        <v>58</v>
      </c>
      <c r="E22" s="178" t="s">
        <v>158</v>
      </c>
      <c r="F22" s="179" t="s">
        <v>153</v>
      </c>
      <c r="G22" s="179" t="s">
        <v>154</v>
      </c>
      <c r="H22" s="179" t="s">
        <v>202</v>
      </c>
      <c r="I22" s="179" t="s">
        <v>154</v>
      </c>
      <c r="J22" s="179" t="s">
        <v>202</v>
      </c>
      <c r="K22" s="179" t="s">
        <v>154</v>
      </c>
      <c r="L22" s="179" t="s">
        <v>202</v>
      </c>
      <c r="M22" s="179" t="s">
        <v>154</v>
      </c>
      <c r="N22" s="179" t="s">
        <v>202</v>
      </c>
      <c r="O22" s="179" t="s">
        <v>154</v>
      </c>
      <c r="P22" s="179" t="s">
        <v>202</v>
      </c>
      <c r="Q22" s="179" t="s">
        <v>154</v>
      </c>
      <c r="R22" s="179" t="s">
        <v>202</v>
      </c>
      <c r="S22" s="179" t="s">
        <v>154</v>
      </c>
      <c r="T22" s="179" t="s">
        <v>202</v>
      </c>
      <c r="U22" s="179" t="s">
        <v>154</v>
      </c>
      <c r="V22" s="179" t="s">
        <v>202</v>
      </c>
      <c r="W22" s="179" t="s">
        <v>154</v>
      </c>
      <c r="X22" s="179" t="s">
        <v>202</v>
      </c>
      <c r="Y22" s="179" t="s">
        <v>154</v>
      </c>
      <c r="Z22" s="179" t="s">
        <v>202</v>
      </c>
      <c r="AA22" s="179" t="s">
        <v>154</v>
      </c>
      <c r="AB22" s="179" t="s">
        <v>202</v>
      </c>
      <c r="AC22" s="179" t="s">
        <v>154</v>
      </c>
      <c r="AD22" s="179" t="s">
        <v>202</v>
      </c>
      <c r="AE22" s="179" t="s">
        <v>154</v>
      </c>
      <c r="AF22" s="179" t="s">
        <v>202</v>
      </c>
      <c r="AG22" s="179" t="s">
        <v>155</v>
      </c>
      <c r="AH22" s="179" t="s">
        <v>156</v>
      </c>
      <c r="AI22" s="179" t="s">
        <v>155</v>
      </c>
      <c r="AJ22" s="179" t="s">
        <v>156</v>
      </c>
      <c r="AK22" s="179" t="s">
        <v>155</v>
      </c>
      <c r="AL22" s="179" t="s">
        <v>156</v>
      </c>
      <c r="AM22" s="179" t="s">
        <v>155</v>
      </c>
      <c r="AN22" s="179" t="s">
        <v>156</v>
      </c>
      <c r="AO22" s="179" t="s">
        <v>155</v>
      </c>
      <c r="AP22" s="179" t="s">
        <v>156</v>
      </c>
      <c r="AQ22" s="179" t="s">
        <v>155</v>
      </c>
      <c r="AR22" s="179" t="s">
        <v>156</v>
      </c>
      <c r="AS22" s="179" t="s">
        <v>155</v>
      </c>
      <c r="AT22" s="179" t="s">
        <v>156</v>
      </c>
      <c r="AU22" s="179" t="s">
        <v>155</v>
      </c>
      <c r="AV22" s="179" t="s">
        <v>156</v>
      </c>
      <c r="AW22" s="180" t="s">
        <v>157</v>
      </c>
      <c r="AX22" s="180" t="s">
        <v>159</v>
      </c>
      <c r="AY22" s="180" t="s">
        <v>160</v>
      </c>
      <c r="AZ22" s="180" t="s">
        <v>161</v>
      </c>
      <c r="BA22" s="180" t="s">
        <v>162</v>
      </c>
      <c r="BB22" s="197" t="s">
        <v>163</v>
      </c>
      <c r="BC22" s="197" t="s">
        <v>164</v>
      </c>
    </row>
    <row r="23" spans="1:97" s="182" customFormat="1" ht="26.25" customHeight="1" x14ac:dyDescent="0.2">
      <c r="A23" s="182">
        <f>'Formulaire creche 1'!E46</f>
        <v>0</v>
      </c>
      <c r="B23" s="182">
        <f>'Formulaire creche 1'!E42</f>
        <v>0</v>
      </c>
      <c r="C23" s="182">
        <f>'Formulaire creche 1'!E45</f>
        <v>0</v>
      </c>
      <c r="D23" s="182" t="e">
        <f>'Formulaire creche 1'!#REF!</f>
        <v>#REF!</v>
      </c>
      <c r="E23" s="183">
        <f>'Formulaire creche 1'!E90</f>
        <v>0</v>
      </c>
      <c r="F23" s="183">
        <f>'Formulaire creche 1'!E97</f>
        <v>0</v>
      </c>
      <c r="G23" s="182" t="e">
        <f>'Formulaire creche 1'!#REF!</f>
        <v>#REF!</v>
      </c>
      <c r="H23" s="183" t="e">
        <f>'Formulaire creche 1'!#REF!</f>
        <v>#REF!</v>
      </c>
      <c r="I23" s="182" t="e">
        <f>'Formulaire creche 1'!#REF!</f>
        <v>#REF!</v>
      </c>
      <c r="J23" s="183" t="e">
        <f>'Formulaire creche 1'!#REF!</f>
        <v>#REF!</v>
      </c>
      <c r="K23" s="182" t="e">
        <f>'Formulaire creche 1'!#REF!</f>
        <v>#REF!</v>
      </c>
      <c r="L23" s="183" t="e">
        <f>'Formulaire creche 1'!#REF!</f>
        <v>#REF!</v>
      </c>
      <c r="M23" s="182" t="e">
        <f>'Formulaire creche 1'!#REF!</f>
        <v>#REF!</v>
      </c>
      <c r="N23" s="183" t="e">
        <f>'Formulaire creche 1'!#REF!</f>
        <v>#REF!</v>
      </c>
      <c r="O23" s="182" t="e">
        <f>'Formulaire creche 1'!#REF!</f>
        <v>#REF!</v>
      </c>
      <c r="P23" s="183" t="e">
        <f>'Formulaire creche 1'!#REF!</f>
        <v>#REF!</v>
      </c>
      <c r="Q23" s="182" t="e">
        <f>'Formulaire creche 1'!#REF!</f>
        <v>#REF!</v>
      </c>
      <c r="R23" s="183" t="e">
        <f>'Formulaire creche 1'!#REF!</f>
        <v>#REF!</v>
      </c>
      <c r="S23" s="182" t="e">
        <f>'Formulaire creche 1'!#REF!</f>
        <v>#REF!</v>
      </c>
      <c r="T23" s="183" t="e">
        <f>'Formulaire creche 1'!#REF!</f>
        <v>#REF!</v>
      </c>
      <c r="U23" s="182" t="e">
        <f>'Formulaire creche 1'!#REF!</f>
        <v>#REF!</v>
      </c>
      <c r="V23" s="183" t="e">
        <f>'Formulaire creche 1'!#REF!</f>
        <v>#REF!</v>
      </c>
      <c r="W23" s="182" t="e">
        <f>'Formulaire creche 1'!#REF!</f>
        <v>#REF!</v>
      </c>
      <c r="X23" s="183" t="e">
        <f>'Formulaire creche 1'!#REF!</f>
        <v>#REF!</v>
      </c>
      <c r="Y23" s="182" t="e">
        <f>'Formulaire creche 1'!#REF!</f>
        <v>#REF!</v>
      </c>
      <c r="Z23" s="183" t="e">
        <f>'Formulaire creche 1'!#REF!</f>
        <v>#REF!</v>
      </c>
      <c r="AA23" s="182" t="e">
        <f>'Formulaire creche 1'!#REF!</f>
        <v>#REF!</v>
      </c>
      <c r="AB23" s="183" t="e">
        <f>'Formulaire creche 1'!#REF!</f>
        <v>#REF!</v>
      </c>
      <c r="AC23" s="182" t="e">
        <f>'Formulaire creche 1'!#REF!</f>
        <v>#REF!</v>
      </c>
      <c r="AD23" s="183" t="e">
        <f>'Formulaire creche 1'!#REF!</f>
        <v>#REF!</v>
      </c>
      <c r="AE23" s="182" t="e">
        <f>'Formulaire creche 1'!#REF!</f>
        <v>#REF!</v>
      </c>
      <c r="AF23" s="183" t="e">
        <f>'Formulaire creche 1'!#REF!</f>
        <v>#REF!</v>
      </c>
      <c r="AG23" s="182" t="e">
        <f>'Formulaire creche 1'!#REF!</f>
        <v>#REF!</v>
      </c>
      <c r="AH23" s="183" t="e">
        <f>'Formulaire creche 1'!#REF!</f>
        <v>#REF!</v>
      </c>
      <c r="AI23" s="182" t="e">
        <f>'Formulaire creche 1'!#REF!</f>
        <v>#REF!</v>
      </c>
      <c r="AJ23" s="183" t="e">
        <f>'Formulaire creche 1'!#REF!</f>
        <v>#REF!</v>
      </c>
      <c r="AK23" s="182" t="e">
        <f>'Formulaire creche 1'!#REF!</f>
        <v>#REF!</v>
      </c>
      <c r="AL23" s="183" t="e">
        <f>'Formulaire creche 1'!#REF!</f>
        <v>#REF!</v>
      </c>
      <c r="AM23" s="182" t="e">
        <f>'Formulaire creche 1'!#REF!</f>
        <v>#REF!</v>
      </c>
      <c r="AN23" s="184" t="e">
        <f>'Formulaire creche 1'!#REF!</f>
        <v>#REF!</v>
      </c>
      <c r="AO23" s="182" t="e">
        <f>'Formulaire creche 1'!#REF!</f>
        <v>#REF!</v>
      </c>
      <c r="AP23" s="184" t="e">
        <f>'Formulaire creche 1'!#REF!</f>
        <v>#REF!</v>
      </c>
      <c r="AQ23" s="182" t="e">
        <f>'Formulaire creche 1'!#REF!</f>
        <v>#REF!</v>
      </c>
      <c r="AR23" s="184" t="e">
        <f>'Formulaire creche 1'!#REF!</f>
        <v>#REF!</v>
      </c>
      <c r="AS23" s="182" t="e">
        <f>'Formulaire creche 1'!#REF!</f>
        <v>#REF!</v>
      </c>
      <c r="AT23" s="184" t="e">
        <f>'Formulaire creche 1'!#REF!</f>
        <v>#REF!</v>
      </c>
      <c r="AU23" s="182" t="e">
        <f>'Formulaire creche 1'!#REF!</f>
        <v>#REF!</v>
      </c>
      <c r="AV23" s="184" t="e">
        <f>'Formulaire creche 1'!#REF!</f>
        <v>#REF!</v>
      </c>
      <c r="AW23" s="184" t="e">
        <f>'Formulaire creche 1'!#REF!</f>
        <v>#REF!</v>
      </c>
      <c r="AX23" s="184" t="e">
        <f>'Formulaire creche 1'!#REF!</f>
        <v>#REF!</v>
      </c>
      <c r="AY23" s="184" t="e">
        <f>'Formulaire creche 1'!#REF!</f>
        <v>#REF!</v>
      </c>
      <c r="AZ23" s="184" t="e">
        <f>'Formulaire creche 1'!#REF!</f>
        <v>#REF!</v>
      </c>
      <c r="BA23" s="184" t="e">
        <f>'Formulaire creche 1'!#REF!</f>
        <v>#REF!</v>
      </c>
      <c r="BB23" s="198">
        <f>'Annexe I '!I25</f>
        <v>0</v>
      </c>
      <c r="BC23" s="198">
        <f>'Annexe I '!I86</f>
        <v>0</v>
      </c>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row>
  </sheetData>
  <sheetProtection password="EB4E" sheet="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Formulaire creche 1</vt:lpstr>
      <vt:lpstr>Annexe I </vt:lpstr>
      <vt:lpstr>Annexe II_heures effectives</vt:lpstr>
      <vt:lpstr>Feuil1</vt:lpstr>
      <vt:lpstr>Decompte final_NE PAS REMPLIR</vt:lpstr>
      <vt:lpstr>feuille masquee</vt:lpstr>
      <vt:lpstr>'Annexe I '!Zone_d_impression</vt:lpstr>
      <vt:lpstr>'Annexe II_heures effectives'!Zone_d_impression</vt:lpstr>
      <vt:lpstr>'Decompte final_NE PAS REMPLIR'!Zone_d_impression</vt:lpstr>
      <vt:lpstr>'Formulaire creche 1'!Zone_d_impression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PlancherelF</dc:creator>
  <cp:lastModifiedBy>Rosenast Jessica</cp:lastModifiedBy>
  <cp:lastPrinted>2012-01-23T13:45:56Z</cp:lastPrinted>
  <dcterms:created xsi:type="dcterms:W3CDTF">2010-08-18T12:30:40Z</dcterms:created>
  <dcterms:modified xsi:type="dcterms:W3CDTF">2025-04-28T09:32:01Z</dcterms:modified>
</cp:coreProperties>
</file>