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Site Internet - janvier 2024/"/>
    </mc:Choice>
  </mc:AlternateContent>
  <xr:revisionPtr revIDLastSave="9" documentId="13_ncr:1_{340B25CC-09F3-458E-A466-701A65B62578}" xr6:coauthVersionLast="47" xr6:coauthVersionMax="47" xr10:uidLastSave="{2DE48989-AF04-4E64-9575-0FB4169BF6E7}"/>
  <bookViews>
    <workbookView xWindow="28680" yWindow="-120" windowWidth="29040" windowHeight="1572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D21" i="5"/>
  <c r="D23" i="5" s="1"/>
  <c r="B18" i="5" l="1"/>
  <c r="D24" i="5" s="1"/>
  <c r="D27" i="5" s="1"/>
  <c r="C27" i="5" s="1"/>
  <c r="D18" i="5"/>
  <c r="A19" i="5" l="1"/>
</calcChain>
</file>

<file path=xl/sharedStrings.xml><?xml version="1.0" encoding="utf-8"?>
<sst xmlns="http://schemas.openxmlformats.org/spreadsheetml/2006/main" count="72" uniqueCount="64">
  <si>
    <t>(déplacement avec la souris ou le tabulateur)</t>
  </si>
  <si>
    <t>Projet SCC utilitaire intranet / Internet</t>
  </si>
  <si>
    <t>Détail explicatif pour renseignements téléphoniques</t>
  </si>
  <si>
    <t>Revenu déterminant pour déduction maximale</t>
  </si>
  <si>
    <t>Revenu net déclaré (code 4.91)</t>
  </si>
  <si>
    <t>Augmentation pour</t>
  </si>
  <si>
    <t>Réduction pour dépassement des limites pour</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</si>
  <si>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</si>
  <si>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</si>
  <si>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</si>
  <si>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</si>
  <si>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</si>
  <si>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</si>
  <si>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</si>
  <si>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</si>
  <si>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</si>
  <si>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</si>
  <si>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</si>
  <si>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</si>
  <si>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</si>
  <si>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</si>
  <si>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</si>
  <si>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</si>
  <si>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</si>
  <si>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</si>
  <si>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Déduction à reporter sous code 6.11</t>
  </si>
  <si>
    <t>Variables législation</t>
  </si>
  <si>
    <t>VALEUR_DEDUCT_ORDINAIRE</t>
  </si>
  <si>
    <t>VALEUR_DEDUCT_DES_3EME</t>
  </si>
  <si>
    <t>VALEUR_REVDET_BASE</t>
  </si>
  <si>
    <t>VALEUR_REVDET_ACCROISS</t>
  </si>
  <si>
    <t>VALEUR_REVDET_REDUCT</t>
  </si>
  <si>
    <t>x</t>
  </si>
  <si>
    <t>Paramètres modifiables</t>
  </si>
  <si>
    <t>LIBELLE_DETAIL_EXPLICATIF_10</t>
  </si>
  <si>
    <t>Déductions maximales pour</t>
  </si>
  <si>
    <t>VALEUR_REDUCT_MAX_SELON_REVDET</t>
  </si>
  <si>
    <t>VAR_NBRE_ENFANTS_NEGATIF</t>
  </si>
  <si>
    <t>Saisie erronée: le nombre d'enfant(s) ne peut être que nul ou positif. Veuillez modifier la saisie …</t>
  </si>
  <si>
    <t>enfant(s)</t>
  </si>
  <si>
    <t>enfant(s) supplémentaire(s)</t>
  </si>
  <si>
    <t>Déductions maximales pour 1 ou 2 enfants</t>
  </si>
  <si>
    <t>Déductions maximales dès 3 enfants</t>
  </si>
  <si>
    <t>LIBELLE_TITRE_01</t>
  </si>
  <si>
    <t>LIBELLE_TITRE_02</t>
  </si>
  <si>
    <t>Messages d'erreurs ou d'information</t>
  </si>
  <si>
    <t>VAR_REDUCT_6.91</t>
  </si>
  <si>
    <t>Aucune déduction</t>
  </si>
  <si>
    <t>Dès la période fiscale 2006, les déductions sociales pour enfants sont calculées en fonction du revenu net (code 4.91).
La déduction doit être reportée sous chiffre 6.11 de la déclaration d'impôt.</t>
  </si>
  <si>
    <t>Personnes physiques
Calcul des déductions sociales pour enfants</t>
  </si>
  <si>
    <t>Art. 36 al. 1 let. a et b LICD</t>
  </si>
  <si>
    <t>Limite de revenu net pour le 1er enfant</t>
  </si>
  <si>
    <t>Note : la réduction est limitée à 15 tranches de 100 francs !</t>
  </si>
  <si>
    <t>Nombre d'enfants à charge</t>
  </si>
  <si>
    <t>Revenu net (code 4.91)</t>
  </si>
  <si>
    <t>Introduisez :</t>
  </si>
  <si>
    <t>Explications pour le taxateur</t>
  </si>
  <si>
    <t>Dépassement des limites, soit</t>
  </si>
  <si>
    <t>LIBELLE_TITRE_03</t>
  </si>
  <si>
    <t>—</t>
  </si>
  <si>
    <t>Insérez les données dans les rubriques vides (cellules violettes) :</t>
  </si>
  <si>
    <t>Art. 36 Déductions sociales
1 Sont déduits du revenu net :
a) 8'600 francs pour chaque enfant mineur ou faisant un apprentissage ou des études, si l’enfant est à la charge exclusive du contribuable et que le revenu net n’excède pas la limite déterminante ; la déduction est portée à 9'600 francs dès et y compris le troisième enfant. La déduction est réduite de 100 francs pour chaque tranche de 1'000 francs de revenu dépassant la limite déterminante ; elle ne peut toutefois être inférieure à 7'100 francs pour chaque enfant, montant porté à 8'100 francs dès et y compris le troisième enfant. La limite de revenu déterminante est de 62'700 francs pour le premier enfant ; elle est augmentée de 10'100 francs pour chaque enfant supplémentaire ;
b) 8'600 francs du revenu de l’orphelin de père et mère, s’il est mineur, aux études ou en apprentissage et que son revenu net n’excède pas 62'700 francs. La déduction est réduite de 100 francs pour chaque tranche de 1'000 francs de revenu en plus. La déduction ne peut toutefois être inférieure à 7'100 francs ;</t>
  </si>
  <si>
    <t>Valable dès l'année fiscale 2024</t>
  </si>
  <si>
    <t>tranche(s)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</si>
</sst>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5"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s>
  <fills count="4">
    <fill>
      <patternFill patternType="none"/>
    </fill>
    <fill>
      <patternFill patternType="gray125"/>
    </fill>
    <fill>
      <patternFill patternType="solid">
        <fgColor indexed="13"/>
        <bgColor indexed="64"/>
      </patternFill>
    </fill>
    <fill>
      <patternFill patternType="solid">
        <fgColor rgb="FFE0D9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68">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0" fontId="8" fillId="0" borderId="0" xfId="0" applyFont="1" applyAlignment="1">
      <alignment horizontal="left" indent="5"/>
    </xf>
    <xf numFmtId="0" fontId="9" fillId="0" borderId="0" xfId="3" applyFont="1" applyAlignment="1">
      <alignment horizontal="left" vertical="center"/>
    </xf>
    <xf numFmtId="0" fontId="4" fillId="0" borderId="2" xfId="3" applyFont="1" applyBorder="1" applyAlignment="1">
      <alignment horizontal="left" vertical="center" wrapText="1"/>
    </xf>
    <xf numFmtId="0" fontId="4" fillId="0" borderId="0" xfId="3" applyFont="1" applyAlignment="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2" xfId="0" applyFont="1" applyBorder="1" applyAlignment="1">
      <alignment vertical="center"/>
    </xf>
    <xf numFmtId="0" fontId="5" fillId="0" borderId="3" xfId="3" applyFont="1" applyBorder="1" applyAlignment="1">
      <alignment horizontal="left" vertical="center"/>
    </xf>
    <xf numFmtId="0" fontId="6" fillId="0" borderId="3" xfId="3" applyFont="1" applyBorder="1" applyAlignment="1">
      <alignment vertical="center"/>
    </xf>
    <xf numFmtId="0" fontId="7" fillId="0" borderId="0" xfId="3" applyFont="1" applyAlignment="1">
      <alignment vertical="center"/>
    </xf>
    <xf numFmtId="0" fontId="6" fillId="0" borderId="0" xfId="3" applyFont="1" applyAlignment="1">
      <alignment horizontal="left" vertical="center"/>
    </xf>
    <xf numFmtId="0" fontId="6" fillId="0" borderId="0" xfId="3" applyFont="1" applyAlignment="1">
      <alignment vertical="center"/>
    </xf>
    <xf numFmtId="0" fontId="4" fillId="0" borderId="0" xfId="3" applyFont="1" applyAlignment="1">
      <alignment vertical="center"/>
    </xf>
    <xf numFmtId="0" fontId="14" fillId="0" borderId="0" xfId="0" applyFont="1"/>
    <xf numFmtId="0" fontId="5"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Border="1" applyAlignment="1">
      <alignment horizontal="left" vertical="center"/>
    </xf>
    <xf numFmtId="0" fontId="17" fillId="0" borderId="6" xfId="3" applyFont="1" applyBorder="1" applyAlignment="1">
      <alignment horizontal="left" vertical="center" wrapText="1"/>
    </xf>
    <xf numFmtId="165" fontId="5" fillId="3" borderId="5" xfId="3"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vertical="center"/>
    </xf>
    <xf numFmtId="0" fontId="7" fillId="0" borderId="9" xfId="3" applyFont="1" applyBorder="1" applyAlignment="1">
      <alignment horizontal="left" vertical="center"/>
    </xf>
    <xf numFmtId="0" fontId="7" fillId="0" borderId="9" xfId="3" applyFont="1" applyBorder="1" applyAlignment="1">
      <alignment horizontal="center" vertical="center" wrapText="1"/>
    </xf>
    <xf numFmtId="0" fontId="7" fillId="0" borderId="9" xfId="3" applyFont="1" applyBorder="1" applyAlignment="1">
      <alignment horizontal="left" vertical="center" wrapText="1"/>
    </xf>
    <xf numFmtId="165" fontId="7" fillId="0" borderId="9" xfId="3" applyNumberFormat="1" applyFont="1" applyBorder="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21" fillId="0" borderId="0" xfId="3" applyFont="1" applyAlignment="1">
      <alignment vertical="center"/>
    </xf>
    <xf numFmtId="165" fontId="13" fillId="0" borderId="4" xfId="3" applyNumberFormat="1" applyFont="1" applyBorder="1" applyAlignment="1">
      <alignment horizontal="center" vertical="center"/>
    </xf>
    <xf numFmtId="0" fontId="13" fillId="0" borderId="0" xfId="0" applyFont="1" applyAlignment="1">
      <alignment vertical="center"/>
    </xf>
    <xf numFmtId="0" fontId="13" fillId="0" borderId="0" xfId="3" applyFont="1" applyAlignment="1">
      <alignment horizontal="center" vertical="center" wrapText="1"/>
    </xf>
    <xf numFmtId="165" fontId="13" fillId="0" borderId="7" xfId="3" applyNumberFormat="1" applyFont="1" applyBorder="1" applyAlignment="1">
      <alignment horizontal="center" vertical="center"/>
    </xf>
    <xf numFmtId="0" fontId="10" fillId="0" borderId="0" xfId="3" applyFont="1" applyAlignment="1">
      <alignment horizontal="left" vertical="center"/>
    </xf>
    <xf numFmtId="165" fontId="10" fillId="0" borderId="5" xfId="3" applyNumberFormat="1" applyFont="1" applyBorder="1" applyAlignment="1">
      <alignment horizontal="center" vertical="center"/>
    </xf>
    <xf numFmtId="165" fontId="13" fillId="0" borderId="1" xfId="3" applyNumberFormat="1" applyFont="1" applyBorder="1" applyAlignment="1">
      <alignment horizontal="center" vertical="center"/>
    </xf>
    <xf numFmtId="0" fontId="22" fillId="0" borderId="0" xfId="3" applyFont="1" applyAlignment="1">
      <alignment horizontal="left" vertical="center"/>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wrapText="1"/>
    </xf>
    <xf numFmtId="0" fontId="23" fillId="0" borderId="0" xfId="3" applyFont="1" applyAlignment="1">
      <alignment horizontal="left" vertical="center" wrapText="1"/>
    </xf>
    <xf numFmtId="165" fontId="23" fillId="0" borderId="8" xfId="3" applyNumberFormat="1" applyFont="1" applyBorder="1" applyAlignment="1">
      <alignment horizontal="center" vertical="center"/>
    </xf>
    <xf numFmtId="0" fontId="1" fillId="0" borderId="1" xfId="0" applyFont="1" applyBorder="1" applyAlignment="1">
      <alignment horizontal="left" vertical="center" wrapText="1"/>
    </xf>
    <xf numFmtId="166" fontId="0" fillId="0" borderId="1" xfId="2" applyFont="1" applyFill="1" applyBorder="1" applyAlignment="1">
      <alignment horizontal="left" vertical="center" wrapText="1"/>
    </xf>
    <xf numFmtId="166" fontId="0" fillId="0" borderId="0" xfId="2" applyFont="1" applyFill="1" applyBorder="1" applyAlignment="1">
      <alignment horizontal="left" vertical="center" wrapText="1"/>
    </xf>
    <xf numFmtId="0" fontId="15" fillId="0" borderId="0" xfId="0" applyFont="1" applyAlignment="1">
      <alignment horizontal="left" vertical="top" wrapText="1"/>
    </xf>
    <xf numFmtId="0" fontId="20" fillId="0" borderId="0" xfId="0" applyFont="1" applyAlignment="1">
      <alignment horizontal="justify" vertical="center" wrapText="1"/>
    </xf>
    <xf numFmtId="0" fontId="5" fillId="0" borderId="0" xfId="3"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0" xfId="0" applyFont="1" applyAlignment="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E0D9F2"/>
      <color rgb="FF663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23.7109375" style="2" customWidth="1"/>
    <col min="5" max="5" width="35" style="2" customWidth="1"/>
    <col min="6" max="16384" width="11.42578125" style="2"/>
  </cols>
  <sheetData>
    <row r="1" spans="1:2" ht="18" x14ac:dyDescent="0.2">
      <c r="A1" s="6" t="s">
        <v>1</v>
      </c>
    </row>
    <row r="3" spans="1:2" ht="18" x14ac:dyDescent="0.2">
      <c r="A3" s="6" t="s">
        <v>33</v>
      </c>
    </row>
    <row r="4" spans="1:2" x14ac:dyDescent="0.2">
      <c r="B4" s="3"/>
    </row>
    <row r="5" spans="1:2" ht="45.75" customHeight="1" x14ac:dyDescent="0.2">
      <c r="A5" s="4" t="s">
        <v>43</v>
      </c>
      <c r="B5" s="5" t="s">
        <v>49</v>
      </c>
    </row>
    <row r="6" spans="1:2" ht="18.75" customHeight="1" x14ac:dyDescent="0.2">
      <c r="A6" s="4" t="s">
        <v>44</v>
      </c>
      <c r="B6" s="59" t="s">
        <v>62</v>
      </c>
    </row>
    <row r="7" spans="1:2" ht="18" customHeight="1" x14ac:dyDescent="0.2">
      <c r="A7" s="4" t="s">
        <v>58</v>
      </c>
      <c r="B7" s="5">
        <v>2024</v>
      </c>
    </row>
    <row r="8" spans="1:2" ht="18" customHeight="1" x14ac:dyDescent="0.2">
      <c r="A8" s="4" t="s">
        <v>7</v>
      </c>
      <c r="B8" s="5" t="s">
        <v>50</v>
      </c>
    </row>
    <row r="9" spans="1:2" ht="18" customHeight="1" x14ac:dyDescent="0.2"/>
    <row r="10" spans="1:2" ht="63.75" x14ac:dyDescent="0.2">
      <c r="A10" s="4" t="s">
        <v>8</v>
      </c>
      <c r="B10" s="5" t="s">
        <v>48</v>
      </c>
    </row>
    <row r="11" spans="1:2" x14ac:dyDescent="0.2">
      <c r="A11" s="4" t="s">
        <v>9</v>
      </c>
      <c r="B11" s="5" t="s">
        <v>2</v>
      </c>
    </row>
    <row r="12" spans="1:2" ht="25.5" x14ac:dyDescent="0.2">
      <c r="A12" s="4" t="s">
        <v>10</v>
      </c>
      <c r="B12" s="59" t="s">
        <v>60</v>
      </c>
    </row>
    <row r="13" spans="1:2" ht="18.75" customHeight="1" x14ac:dyDescent="0.2">
      <c r="A13" s="4" t="s">
        <v>11</v>
      </c>
      <c r="B13" s="5" t="s">
        <v>0</v>
      </c>
    </row>
    <row r="14" spans="1:2" ht="18.75" customHeight="1" x14ac:dyDescent="0.2">
      <c r="A14" s="4" t="s">
        <v>12</v>
      </c>
      <c r="B14" s="5" t="s">
        <v>55</v>
      </c>
    </row>
    <row r="15" spans="1:2" ht="18.75" customHeight="1" x14ac:dyDescent="0.2">
      <c r="A15" s="4" t="s">
        <v>13</v>
      </c>
      <c r="B15" s="5" t="s">
        <v>56</v>
      </c>
    </row>
    <row r="16" spans="1:2" ht="18.75" customHeight="1" x14ac:dyDescent="0.2"/>
    <row r="17" spans="1:4" ht="18.75" customHeight="1" x14ac:dyDescent="0.2">
      <c r="A17" s="4" t="s">
        <v>14</v>
      </c>
      <c r="B17" s="5" t="s">
        <v>53</v>
      </c>
    </row>
    <row r="18" spans="1:4" ht="18.75" customHeight="1" x14ac:dyDescent="0.2">
      <c r="A18" s="4" t="s">
        <v>15</v>
      </c>
      <c r="B18" s="5" t="s">
        <v>54</v>
      </c>
    </row>
    <row r="19" spans="1:4" ht="18.75" customHeight="1" x14ac:dyDescent="0.2"/>
    <row r="20" spans="1:4" ht="27" customHeight="1" x14ac:dyDescent="0.2">
      <c r="A20" s="4" t="s">
        <v>16</v>
      </c>
      <c r="B20" s="5" t="s">
        <v>51</v>
      </c>
    </row>
    <row r="21" spans="1:4" ht="17.25" customHeight="1" x14ac:dyDescent="0.2">
      <c r="A21" s="4" t="s">
        <v>17</v>
      </c>
      <c r="B21" s="5" t="s">
        <v>5</v>
      </c>
      <c r="C21" s="10" t="s">
        <v>32</v>
      </c>
      <c r="D21" s="5" t="s">
        <v>40</v>
      </c>
    </row>
    <row r="22" spans="1:4" ht="17.25" customHeight="1" x14ac:dyDescent="0.2">
      <c r="A22" s="4" t="s">
        <v>18</v>
      </c>
      <c r="B22" s="5" t="s">
        <v>3</v>
      </c>
    </row>
    <row r="23" spans="1:4" ht="17.25" customHeight="1" x14ac:dyDescent="0.2">
      <c r="A23" s="4" t="s">
        <v>19</v>
      </c>
      <c r="B23" s="5" t="s">
        <v>4</v>
      </c>
    </row>
    <row r="24" spans="1:4" ht="17.25" customHeight="1" x14ac:dyDescent="0.2">
      <c r="A24" s="4" t="s">
        <v>20</v>
      </c>
      <c r="B24" s="5" t="s">
        <v>57</v>
      </c>
      <c r="C24" s="10" t="s">
        <v>32</v>
      </c>
      <c r="D24" s="59" t="s">
        <v>63</v>
      </c>
    </row>
    <row r="25" spans="1:4" ht="17.25" customHeight="1" x14ac:dyDescent="0.2">
      <c r="A25" s="4" t="s">
        <v>21</v>
      </c>
      <c r="B25" s="5" t="s">
        <v>41</v>
      </c>
      <c r="C25" s="10" t="s">
        <v>32</v>
      </c>
      <c r="D25" s="5" t="s">
        <v>39</v>
      </c>
    </row>
    <row r="26" spans="1:4" ht="17.25" customHeight="1" x14ac:dyDescent="0.2">
      <c r="A26" s="4" t="s">
        <v>22</v>
      </c>
      <c r="B26" s="5" t="s">
        <v>42</v>
      </c>
      <c r="C26" s="10"/>
      <c r="D26" s="5" t="s">
        <v>39</v>
      </c>
    </row>
    <row r="27" spans="1:4" ht="17.25" customHeight="1" x14ac:dyDescent="0.2">
      <c r="A27" s="4" t="s">
        <v>23</v>
      </c>
      <c r="B27" s="5" t="s">
        <v>35</v>
      </c>
      <c r="C27" s="10" t="s">
        <v>32</v>
      </c>
      <c r="D27" s="5" t="s">
        <v>39</v>
      </c>
    </row>
    <row r="28" spans="1:4" ht="17.25" customHeight="1" x14ac:dyDescent="0.2">
      <c r="A28" s="4" t="s">
        <v>24</v>
      </c>
      <c r="B28" s="5" t="s">
        <v>6</v>
      </c>
      <c r="C28" s="10" t="s">
        <v>32</v>
      </c>
      <c r="D28" s="5" t="s">
        <v>39</v>
      </c>
    </row>
    <row r="29" spans="1:4" ht="17.25" customHeight="1" x14ac:dyDescent="0.2">
      <c r="A29" s="4" t="s">
        <v>34</v>
      </c>
      <c r="B29" s="5" t="s">
        <v>25</v>
      </c>
    </row>
    <row r="32" spans="1:4" ht="18" x14ac:dyDescent="0.2">
      <c r="A32" s="6" t="s">
        <v>26</v>
      </c>
    </row>
    <row r="33" spans="1:2" x14ac:dyDescent="0.2">
      <c r="B33" s="2"/>
    </row>
    <row r="34" spans="1:2" ht="18.75" customHeight="1" x14ac:dyDescent="0.2">
      <c r="A34" s="4" t="s">
        <v>27</v>
      </c>
      <c r="B34" s="60">
        <v>8600</v>
      </c>
    </row>
    <row r="35" spans="1:2" ht="18.75" customHeight="1" x14ac:dyDescent="0.2">
      <c r="A35" s="4" t="s">
        <v>28</v>
      </c>
      <c r="B35" s="60">
        <v>9600</v>
      </c>
    </row>
    <row r="36" spans="1:2" ht="18.75" customHeight="1" x14ac:dyDescent="0.2">
      <c r="B36" s="61"/>
    </row>
    <row r="37" spans="1:2" ht="18.75" customHeight="1" x14ac:dyDescent="0.2">
      <c r="A37" s="4" t="s">
        <v>29</v>
      </c>
      <c r="B37" s="60">
        <v>62700</v>
      </c>
    </row>
    <row r="38" spans="1:2" ht="18.75" customHeight="1" x14ac:dyDescent="0.2">
      <c r="A38" s="4" t="s">
        <v>30</v>
      </c>
      <c r="B38" s="60">
        <v>10100</v>
      </c>
    </row>
    <row r="39" spans="1:2" ht="18.75" customHeight="1" x14ac:dyDescent="0.2">
      <c r="B39" s="61"/>
    </row>
    <row r="40" spans="1:2" ht="18.75" customHeight="1" x14ac:dyDescent="0.2">
      <c r="A40" s="4" t="s">
        <v>31</v>
      </c>
      <c r="B40" s="60">
        <v>-100</v>
      </c>
    </row>
    <row r="41" spans="1:2" ht="18.75" customHeight="1" x14ac:dyDescent="0.2">
      <c r="A41" s="4" t="s">
        <v>36</v>
      </c>
      <c r="B41" s="60">
        <v>-1500</v>
      </c>
    </row>
    <row r="43" spans="1:2" x14ac:dyDescent="0.2">
      <c r="A43" s="12"/>
    </row>
    <row r="44" spans="1:2" ht="18" x14ac:dyDescent="0.2">
      <c r="A44" s="6" t="s">
        <v>45</v>
      </c>
    </row>
    <row r="45" spans="1:2" x14ac:dyDescent="0.2">
      <c r="B45" s="2"/>
    </row>
    <row r="46" spans="1:2" ht="27.75" customHeight="1" x14ac:dyDescent="0.2">
      <c r="A46" s="4" t="s">
        <v>37</v>
      </c>
      <c r="B46" s="11" t="s">
        <v>38</v>
      </c>
    </row>
    <row r="47" spans="1:2" ht="25.5" customHeight="1" x14ac:dyDescent="0.2">
      <c r="A47" s="4" t="s">
        <v>37</v>
      </c>
      <c r="B47" s="11" t="s">
        <v>52</v>
      </c>
    </row>
    <row r="48" spans="1:2" x14ac:dyDescent="0.2">
      <c r="A48" s="4" t="s">
        <v>46</v>
      </c>
      <c r="B48" s="11" t="s">
        <v>47</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8" sqref="D8"/>
    </sheetView>
  </sheetViews>
  <sheetFormatPr baseColWidth="10" defaultRowHeight="21.75" customHeight="1" x14ac:dyDescent="0.2"/>
  <cols>
    <col min="1" max="1" width="42.140625" style="17" customWidth="1"/>
    <col min="2" max="2" width="5.5703125" style="17" customWidth="1"/>
    <col min="3" max="3" width="23.28515625" style="17" customWidth="1"/>
    <col min="4" max="4" width="15.140625" style="17" customWidth="1"/>
    <col min="5" max="16384" width="11.42578125" style="17"/>
  </cols>
  <sheetData>
    <row r="1" spans="1:4" ht="42.75" customHeight="1" x14ac:dyDescent="0.2">
      <c r="A1" s="62" t="str">
        <f>Paramètres!B5</f>
        <v>Personnes physiques
Calcul des déductions sociales pour enfants</v>
      </c>
      <c r="B1" s="62"/>
      <c r="C1" s="28"/>
      <c r="D1" s="28">
        <f>Paramètres!B7</f>
        <v>2024</v>
      </c>
    </row>
    <row r="2" spans="1:4" ht="18.600000000000001" customHeight="1" x14ac:dyDescent="0.2">
      <c r="A2" s="27" t="str">
        <f>Paramètres!B6</f>
        <v>Valable dès l'année fiscale 2024</v>
      </c>
      <c r="B2" s="26"/>
      <c r="C2" s="28"/>
      <c r="D2" s="28"/>
    </row>
    <row r="3" spans="1:4" ht="20.25" customHeight="1" x14ac:dyDescent="0.3">
      <c r="A3" s="25" t="s">
        <v>59</v>
      </c>
      <c r="B3" s="26"/>
      <c r="C3" s="28"/>
      <c r="D3" s="28"/>
    </row>
    <row r="4" spans="1:4" s="36" customFormat="1" ht="12" x14ac:dyDescent="0.2">
      <c r="A4" s="34" t="str">
        <f>Paramètres!B8</f>
        <v>Art. 36 al. 1 let. a et b LICD</v>
      </c>
      <c r="B4" s="35"/>
      <c r="C4" s="35"/>
      <c r="D4" s="35"/>
    </row>
    <row r="5" spans="1:4" s="36" customFormat="1" ht="48.75" customHeight="1" x14ac:dyDescent="0.2">
      <c r="A5" s="63" t="str">
        <f>Paramètres!B10</f>
        <v>Dès la période fiscale 2006, les déductions sociales pour enfants sont calculées en fonction du revenu net (code 4.91).
La déduction doit être reportée sous chiffre 6.11 de la déclaration d'impôt.</v>
      </c>
      <c r="B5" s="63"/>
      <c r="C5" s="63"/>
      <c r="D5" s="63"/>
    </row>
    <row r="6" spans="1:4" ht="15.75" thickBot="1" x14ac:dyDescent="0.25">
      <c r="A6" s="19"/>
      <c r="B6" s="19"/>
      <c r="C6" s="19"/>
      <c r="D6" s="20"/>
    </row>
    <row r="7" spans="1:4" ht="15.75" thickBot="1" x14ac:dyDescent="0.25">
      <c r="A7" s="64" t="str">
        <f>Paramètres!B14</f>
        <v>Introduisez :</v>
      </c>
      <c r="B7" s="8" t="str">
        <f>Paramètres!B17</f>
        <v>Nombre d'enfants à charge</v>
      </c>
      <c r="D7" s="29"/>
    </row>
    <row r="8" spans="1:4" ht="15.75" thickBot="1" x14ac:dyDescent="0.25">
      <c r="A8" s="64"/>
      <c r="B8" s="8" t="str">
        <f>Paramètres!B18</f>
        <v>Revenu net (code 4.91)</v>
      </c>
      <c r="D8" s="30"/>
    </row>
    <row r="9" spans="1:4" ht="14.25" x14ac:dyDescent="0.2">
      <c r="A9" s="13" t="str">
        <f>IF(D7&lt;0,Paramètres!B46,"")</f>
        <v/>
      </c>
      <c r="B9" s="8"/>
      <c r="C9" s="8"/>
      <c r="D9" s="21"/>
    </row>
    <row r="10" spans="1:4" ht="15" thickBot="1" x14ac:dyDescent="0.25">
      <c r="A10" s="8"/>
      <c r="B10" s="9"/>
      <c r="C10" s="9"/>
      <c r="D10" s="9"/>
    </row>
    <row r="11" spans="1:4" ht="15" x14ac:dyDescent="0.2">
      <c r="A11" s="31" t="str">
        <f>Paramètres!B15</f>
        <v>Explications pour le taxateur</v>
      </c>
      <c r="B11" s="32"/>
      <c r="C11" s="32"/>
      <c r="D11" s="32"/>
    </row>
    <row r="12" spans="1:4" ht="15" x14ac:dyDescent="0.2">
      <c r="A12" s="22"/>
      <c r="B12" s="23"/>
      <c r="C12" s="23"/>
      <c r="D12" s="24"/>
    </row>
    <row r="13" spans="1:4" s="45" customFormat="1" ht="12.75" x14ac:dyDescent="0.2">
      <c r="A13" s="41" t="str">
        <f>Paramètres!B20</f>
        <v>Limite de revenu net pour le 1er enfant</v>
      </c>
      <c r="B13" s="42"/>
      <c r="C13" s="43"/>
      <c r="D13" s="44">
        <f>Paramètres!B37</f>
        <v>62700</v>
      </c>
    </row>
    <row r="14" spans="1:4" s="45" customFormat="1" ht="26.25" thickBot="1" x14ac:dyDescent="0.25">
      <c r="A14" s="41" t="str">
        <f>Paramètres!B21</f>
        <v>Augmentation pour</v>
      </c>
      <c r="B14" s="46">
        <f>IF(D$7&lt;=1,0,D$7-1)</f>
        <v>0</v>
      </c>
      <c r="C14" s="42" t="str">
        <f>Paramètres!D21</f>
        <v>enfant(s) supplémentaire(s)</v>
      </c>
      <c r="D14" s="47">
        <f>Paramètres!B38*INTRANET!B14</f>
        <v>0</v>
      </c>
    </row>
    <row r="15" spans="1:4" s="45" customFormat="1" ht="13.5" thickBot="1" x14ac:dyDescent="0.25">
      <c r="A15" s="48" t="str">
        <f>Paramètres!B22</f>
        <v>Revenu déterminant pour déduction maximale</v>
      </c>
      <c r="B15" s="46"/>
      <c r="C15" s="42"/>
      <c r="D15" s="49">
        <f>SUM(D13:D14)</f>
        <v>62700</v>
      </c>
    </row>
    <row r="16" spans="1:4" s="45" customFormat="1" ht="12.75" x14ac:dyDescent="0.2">
      <c r="A16" s="41"/>
      <c r="B16" s="46"/>
      <c r="C16" s="42"/>
      <c r="D16" s="42"/>
    </row>
    <row r="17" spans="1:4" s="45" customFormat="1" ht="12.75" x14ac:dyDescent="0.2">
      <c r="A17" s="41" t="str">
        <f>Paramètres!B23</f>
        <v>Revenu net déclaré (code 4.91)</v>
      </c>
      <c r="B17" s="46"/>
      <c r="D17" s="50">
        <f>D8</f>
        <v>0</v>
      </c>
    </row>
    <row r="18" spans="1:4" s="45" customFormat="1" ht="12.75" x14ac:dyDescent="0.2">
      <c r="A18" s="41" t="str">
        <f>Paramètres!B24</f>
        <v>Dépassement des limites, soit</v>
      </c>
      <c r="B18" s="46">
        <f>IF((D17-D15)&lt;=0,0,CEILING((D17-D15)/1000,1))</f>
        <v>0</v>
      </c>
      <c r="C18" s="42" t="str">
        <f>Paramètres!D24</f>
        <v>tranche(s)</v>
      </c>
      <c r="D18" s="50">
        <f>IF((D17-D15)&lt;0,0,D17-D15)</f>
        <v>0</v>
      </c>
    </row>
    <row r="19" spans="1:4" s="45" customFormat="1" ht="12.75" x14ac:dyDescent="0.2">
      <c r="A19" s="51" t="str">
        <f>IF(B18&gt;15,Paramètres!B47,"")</f>
        <v/>
      </c>
      <c r="B19" s="52"/>
      <c r="C19" s="41"/>
      <c r="D19" s="53"/>
    </row>
    <row r="20" spans="1:4" s="45" customFormat="1" ht="12.75" x14ac:dyDescent="0.2">
      <c r="A20" s="41"/>
      <c r="B20" s="54"/>
      <c r="D20" s="53"/>
    </row>
    <row r="21" spans="1:4" s="45" customFormat="1" ht="12.75" x14ac:dyDescent="0.2">
      <c r="A21" s="41" t="str">
        <f>Paramètres!B25</f>
        <v>Déductions maximales pour 1 ou 2 enfants</v>
      </c>
      <c r="B21" s="46">
        <f>IF(D$7&gt;=2,2,IF(D$7&gt;=1,1,0))</f>
        <v>0</v>
      </c>
      <c r="C21" s="42" t="str">
        <f>Paramètres!D25</f>
        <v>enfant(s)</v>
      </c>
      <c r="D21" s="44">
        <f>Paramètres!B34*B21</f>
        <v>0</v>
      </c>
    </row>
    <row r="22" spans="1:4" s="45" customFormat="1" ht="13.5" thickBot="1" x14ac:dyDescent="0.25">
      <c r="A22" s="41" t="str">
        <f>Paramètres!B26</f>
        <v>Déductions maximales dès 3 enfants</v>
      </c>
      <c r="B22" s="46">
        <f>IF(B21&lt;2,0,D$7-B$21)</f>
        <v>0</v>
      </c>
      <c r="C22" s="42" t="str">
        <f>Paramètres!D26</f>
        <v>enfant(s)</v>
      </c>
      <c r="D22" s="47">
        <f>Paramètres!B35*B22</f>
        <v>0</v>
      </c>
    </row>
    <row r="23" spans="1:4" s="45" customFormat="1" ht="13.5" thickBot="1" x14ac:dyDescent="0.25">
      <c r="A23" s="48" t="str">
        <f>Paramètres!B27</f>
        <v>Déductions maximales pour</v>
      </c>
      <c r="B23" s="46">
        <f>IF(D$7&lt;=0,0,D$7)</f>
        <v>0</v>
      </c>
      <c r="C23" s="42" t="str">
        <f>Paramètres!D27</f>
        <v>enfant(s)</v>
      </c>
      <c r="D23" s="49">
        <f>SUM(D21:D22)</f>
        <v>0</v>
      </c>
    </row>
    <row r="24" spans="1:4" s="45" customFormat="1" ht="12.75" x14ac:dyDescent="0.2">
      <c r="A24" s="55" t="str">
        <f>Paramètres!B28</f>
        <v>Réduction pour dépassement des limites pour</v>
      </c>
      <c r="B24" s="56">
        <f>IF(D$7&lt;=0,0,D$7)</f>
        <v>0</v>
      </c>
      <c r="C24" s="57" t="str">
        <f>Paramètres!D28</f>
        <v>enfant(s)</v>
      </c>
      <c r="D24" s="58">
        <f>IF(B$18&lt;=15,B$18*Paramètres!B40*B24,B$24*Paramètres!B41)</f>
        <v>0</v>
      </c>
    </row>
    <row r="25" spans="1:4" ht="15" thickBot="1" x14ac:dyDescent="0.25">
      <c r="A25" s="37"/>
      <c r="B25" s="38"/>
      <c r="C25" s="39"/>
      <c r="D25" s="40"/>
    </row>
    <row r="26" spans="1:4" ht="11.25" customHeight="1" thickBot="1" x14ac:dyDescent="0.25">
      <c r="A26" s="8"/>
      <c r="B26" s="16"/>
      <c r="C26" s="9"/>
      <c r="D26" s="9"/>
    </row>
    <row r="27" spans="1:4" ht="15.75" thickBot="1" x14ac:dyDescent="0.25">
      <c r="A27" s="7" t="str">
        <f>Paramètres!B29</f>
        <v>Déduction à reporter sous code 6.11</v>
      </c>
      <c r="B27" s="15"/>
      <c r="C27" s="13" t="str">
        <f>IF(D27=0,Paramètres!B48,"")</f>
        <v>Aucune déduction</v>
      </c>
      <c r="D27" s="33">
        <f>SUM(D23:D24)</f>
        <v>0</v>
      </c>
    </row>
    <row r="28" spans="1:4" ht="11.25" customHeight="1" x14ac:dyDescent="0.2">
      <c r="A28" s="14"/>
      <c r="B28" s="14"/>
      <c r="C28" s="14"/>
      <c r="D28" s="18"/>
    </row>
    <row r="29" spans="1:4" ht="14.25" x14ac:dyDescent="0.2">
      <c r="A29" s="65" t="s">
        <v>61</v>
      </c>
      <c r="B29" s="66"/>
      <c r="C29" s="66"/>
      <c r="D29" s="66"/>
    </row>
    <row r="30" spans="1:4" ht="14.25" x14ac:dyDescent="0.2">
      <c r="A30" s="67"/>
      <c r="B30" s="67"/>
      <c r="C30" s="67"/>
      <c r="D30" s="67"/>
    </row>
    <row r="31" spans="1:4" ht="14.25" x14ac:dyDescent="0.2">
      <c r="A31" s="67"/>
      <c r="B31" s="67"/>
      <c r="C31" s="67"/>
      <c r="D31" s="67"/>
    </row>
    <row r="32" spans="1:4" ht="14.25" x14ac:dyDescent="0.2">
      <c r="A32" s="67"/>
      <c r="B32" s="67"/>
      <c r="C32" s="67"/>
      <c r="D32" s="67"/>
    </row>
    <row r="33" spans="1:4" ht="14.25" x14ac:dyDescent="0.2">
      <c r="A33" s="67"/>
      <c r="B33" s="67"/>
      <c r="C33" s="67"/>
      <c r="D33" s="67"/>
    </row>
    <row r="34" spans="1:4" ht="14.25" x14ac:dyDescent="0.2">
      <c r="A34" s="67"/>
      <c r="B34" s="67"/>
      <c r="C34" s="67"/>
      <c r="D34" s="67"/>
    </row>
    <row r="35" spans="1:4" ht="14.25" x14ac:dyDescent="0.2">
      <c r="A35" s="67"/>
      <c r="B35" s="67"/>
      <c r="C35" s="67"/>
      <c r="D35" s="67"/>
    </row>
    <row r="36" spans="1:4" ht="14.25" x14ac:dyDescent="0.2">
      <c r="A36" s="67"/>
      <c r="B36" s="67"/>
      <c r="C36" s="67"/>
      <c r="D36" s="67"/>
    </row>
    <row r="37" spans="1:4" ht="14.25" x14ac:dyDescent="0.2">
      <c r="A37" s="67"/>
      <c r="B37" s="67"/>
      <c r="C37" s="67"/>
      <c r="D37" s="67"/>
    </row>
    <row r="38" spans="1:4" ht="14.25" x14ac:dyDescent="0.2">
      <c r="A38" s="67"/>
      <c r="B38" s="67"/>
      <c r="C38" s="67"/>
      <c r="D38" s="67"/>
    </row>
    <row r="39" spans="1:4" ht="14.25" x14ac:dyDescent="0.2">
      <c r="A39" s="67"/>
      <c r="B39" s="67"/>
      <c r="C39" s="67"/>
      <c r="D39" s="67"/>
    </row>
    <row r="40" spans="1:4" ht="14.25" x14ac:dyDescent="0.2">
      <c r="A40" s="67"/>
      <c r="B40" s="67"/>
      <c r="C40" s="67"/>
      <c r="D40" s="67"/>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1811023622047245" header="0.31496062992125984" footer="0.35433070866141736"/>
  <pageSetup paperSize="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2012-12-06T14:15:35Z</cp:lastPrinted>
  <dcterms:created xsi:type="dcterms:W3CDTF">2006-03-09T13:56:58Z</dcterms:created>
  <dcterms:modified xsi:type="dcterms:W3CDTF">2025-01-28T09:12:44Z</dcterms:modified>
</cp:coreProperties>
</file>