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2 Infrastructure et environnement\0202 Utilisation du territoire et paysage\Excel\2025\"/>
    </mc:Choice>
  </mc:AlternateContent>
  <xr:revisionPtr revIDLastSave="0" documentId="13_ncr:1_{F6CA33B3-6113-4FF2-BA24-F678D9151090}" xr6:coauthVersionLast="47" xr6:coauthVersionMax="47" xr10:uidLastSave="{00000000-0000-0000-0000-000000000000}"/>
  <bookViews>
    <workbookView xWindow="28680" yWindow="-300" windowWidth="29040" windowHeight="15720" tabRatio="810" xr2:uid="{00000000-000D-0000-FFFF-FFFF00000000}"/>
  </bookViews>
  <sheets>
    <sheet name="te353" sheetId="25" r:id="rId1"/>
    <sheet name="Signes - Zeichen" sheetId="26" r:id="rId2"/>
  </sheets>
  <externalReferences>
    <externalReference r:id="rId3"/>
    <externalReference r:id="rId4"/>
    <externalReference r:id="rId5"/>
  </externalReferences>
  <definedNames>
    <definedName name="_AMO_UniqueIdentifier" hidden="1">"'3d5a85b5-449d-46b2-9fdc-1be749b08c4c'"</definedName>
    <definedName name="AS_Bereich" localSheetId="0">#REF!</definedName>
    <definedName name="AS_Bereich">#REF!</definedName>
    <definedName name="o">'[1]Kantone SfproE 2004-09'!$A$22:$M$47</definedName>
    <definedName name="OLE_LINK1" localSheetId="0">'te353'!$A$1</definedName>
    <definedName name="ooo" localSheetId="0">'[2]Kantone SfproE 2004-09'!$A$22:$M$47</definedName>
    <definedName name="ooo">'[3]Kantone SfproE 2004-09'!$A$22:$M$47</definedName>
    <definedName name="sfproe_csv" localSheetId="0">#REF!</definedName>
    <definedName name="sfproe_csv">#REF!</definedName>
    <definedName name="Sortierbereich" localSheetId="0">#REF!</definedName>
    <definedName name="Sortierbereich">#REF!</definedName>
    <definedName name="Sortierbereichtemp" localSheetId="0">#REF!</definedName>
    <definedName name="Sortierbereichtemp">#REF!</definedName>
    <definedName name="SortierungLC" localSheetId="0">#REF!</definedName>
    <definedName name="SortierungLC">#REF!</definedName>
    <definedName name="SortierungLD" localSheetId="0">#REF!</definedName>
    <definedName name="SortierungLD">#REF!</definedName>
    <definedName name="_xlnm.Print_Area" localSheetId="0">'te353'!$A$1:$H$77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25" l="1"/>
  <c r="F60" i="25"/>
  <c r="H61" i="25"/>
  <c r="F61" i="25"/>
  <c r="H59" i="25"/>
  <c r="H58" i="25"/>
  <c r="F58" i="25"/>
  <c r="H57" i="25"/>
  <c r="F57" i="25"/>
  <c r="H56" i="25"/>
  <c r="F56" i="25"/>
  <c r="H55" i="25"/>
  <c r="F55" i="25"/>
  <c r="H54" i="25"/>
  <c r="F54" i="25"/>
  <c r="H53" i="25"/>
  <c r="F53" i="25"/>
  <c r="H52" i="25"/>
  <c r="F52" i="25"/>
  <c r="H49" i="25"/>
  <c r="F49" i="25"/>
  <c r="H45" i="25"/>
  <c r="F45" i="25"/>
  <c r="H44" i="25"/>
  <c r="F44" i="25"/>
  <c r="H43" i="25"/>
  <c r="F43" i="25"/>
  <c r="H42" i="25"/>
  <c r="F42" i="25"/>
  <c r="H41" i="25"/>
  <c r="F41" i="25"/>
  <c r="H40" i="25"/>
  <c r="F40" i="25"/>
  <c r="H39" i="25"/>
  <c r="F39" i="25"/>
  <c r="H38" i="25"/>
  <c r="F38" i="25"/>
  <c r="H36" i="25"/>
  <c r="F36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25" i="25"/>
  <c r="F25" i="25"/>
  <c r="H24" i="25"/>
  <c r="F24" i="25"/>
  <c r="H23" i="25"/>
  <c r="F23" i="25"/>
  <c r="H22" i="25"/>
  <c r="F22" i="25"/>
  <c r="H21" i="25"/>
  <c r="F21" i="25"/>
  <c r="H20" i="25"/>
  <c r="F20" i="25"/>
  <c r="H19" i="25"/>
  <c r="F19" i="25"/>
  <c r="H18" i="25"/>
  <c r="F18" i="25"/>
  <c r="H17" i="25"/>
  <c r="F17" i="25"/>
  <c r="H16" i="25"/>
  <c r="F16" i="25"/>
  <c r="H15" i="25"/>
  <c r="F15" i="25"/>
  <c r="H14" i="25"/>
  <c r="F14" i="25"/>
  <c r="H13" i="25"/>
  <c r="F13" i="25"/>
  <c r="H12" i="25"/>
  <c r="F12" i="25"/>
  <c r="H11" i="25"/>
  <c r="F11" i="25"/>
  <c r="H10" i="25"/>
  <c r="F10" i="25"/>
</calcChain>
</file>

<file path=xl/sharedStrings.xml><?xml version="1.0" encoding="utf-8"?>
<sst xmlns="http://schemas.openxmlformats.org/spreadsheetml/2006/main" count="184" uniqueCount="132">
  <si>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</si>
  <si>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</si>
  <si>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</si>
  <si>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</si>
  <si>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</si>
  <si>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</si>
  <si>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</si>
  <si>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</si>
  <si>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</si>
  <si>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</si>
  <si>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</si>
  <si>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</si>
  <si>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</si>
  <si>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</si>
  <si>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</si>
  <si>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</si>
  <si>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</si>
  <si>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</si>
  <si>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</si>
  <si>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</si>
  <si>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</si>
  <si>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</si>
  <si>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</si>
  <si>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</si>
  <si>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</si>
  <si>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Sarine / Saane</t>
  </si>
  <si>
    <t>Singine / Sense</t>
  </si>
  <si>
    <t>Gruyère / Greyerz</t>
  </si>
  <si>
    <t>Glâne / Glane</t>
  </si>
  <si>
    <t>Broye / Broye</t>
  </si>
  <si>
    <t>Veveyse / Vivisbach</t>
  </si>
  <si>
    <t>Lacs / Seen</t>
  </si>
  <si>
    <t>Canton de Fribourg</t>
  </si>
  <si>
    <t>Kanton Freiburg</t>
  </si>
  <si>
    <t>Staatswald Galm</t>
  </si>
  <si>
    <t>Gemeinden</t>
  </si>
  <si>
    <t>—</t>
  </si>
  <si>
    <t>See / Lac</t>
  </si>
  <si>
    <t>2013/14</t>
  </si>
  <si>
    <t>Nombre</t>
  </si>
  <si>
    <t>Nombre de</t>
  </si>
  <si>
    <t>Superficie moyen-</t>
  </si>
  <si>
    <t>Population rési-</t>
  </si>
  <si>
    <r>
      <t>Habitants par km</t>
    </r>
    <r>
      <rPr>
        <b/>
        <vertAlign val="superscript"/>
        <sz val="6"/>
        <rFont val="Arial"/>
        <family val="2"/>
      </rPr>
      <t>2</t>
    </r>
  </si>
  <si>
    <t>de districts</t>
  </si>
  <si>
    <t>communes</t>
  </si>
  <si>
    <t>ne par commune,</t>
  </si>
  <si>
    <t>dante permanen-</t>
  </si>
  <si>
    <r>
      <t>au 1</t>
    </r>
    <r>
      <rPr>
        <b/>
        <vertAlign val="superscript"/>
        <sz val="6"/>
        <rFont val="Arial"/>
        <family val="2"/>
      </rPr>
      <t>er</t>
    </r>
    <r>
      <rPr>
        <b/>
        <sz val="6"/>
        <rFont val="Arial"/>
        <family val="2"/>
      </rPr>
      <t xml:space="preserve"> janvier</t>
    </r>
  </si>
  <si>
    <t>Zahl der</t>
  </si>
  <si>
    <t>Années du relevé</t>
  </si>
  <si>
    <r>
      <t>Superficie</t>
    </r>
    <r>
      <rPr>
        <b/>
        <sz val="6"/>
        <rFont val="Arial"/>
        <family val="2"/>
      </rPr>
      <t xml:space="preserve"> en ha</t>
    </r>
  </si>
  <si>
    <t>Durchschnittliche</t>
  </si>
  <si>
    <t>Ständige</t>
  </si>
  <si>
    <r>
      <t>Einwohner pro km</t>
    </r>
    <r>
      <rPr>
        <b/>
        <vertAlign val="superscript"/>
        <sz val="6"/>
        <rFont val="Arial"/>
        <family val="2"/>
      </rPr>
      <t>2</t>
    </r>
  </si>
  <si>
    <t>Bezirke</t>
  </si>
  <si>
    <t>Erhebungsjahre</t>
  </si>
  <si>
    <r>
      <t>Fläche</t>
    </r>
    <r>
      <rPr>
        <b/>
        <sz val="6"/>
        <rFont val="Arial"/>
        <family val="2"/>
      </rPr>
      <t xml:space="preserve"> in ha</t>
    </r>
  </si>
  <si>
    <t>Fläche pro</t>
  </si>
  <si>
    <t>Wohnbevölkerung</t>
  </si>
  <si>
    <t>am 1. Januar</t>
  </si>
  <si>
    <r>
      <t>SG</t>
    </r>
    <r>
      <rPr>
        <vertAlign val="superscript"/>
        <sz val="6.5"/>
        <rFont val="Arial"/>
        <family val="2"/>
      </rPr>
      <t>2</t>
    </r>
  </si>
  <si>
    <t>...</t>
  </si>
  <si>
    <t>…</t>
  </si>
  <si>
    <t xml:space="preserve"> wald Galm pour les districts du canton de Fribourg</t>
  </si>
  <si>
    <r>
      <t>1</t>
    </r>
    <r>
      <rPr>
        <sz val="6"/>
        <rFont val="Arial"/>
        <family val="2"/>
      </rPr>
      <t>Bevölkerungsdichte = ständige Wohnbevölkerung geteilt durch Fläche. Fläche mit Seen für die Schweiz und die Kantone, ohne Seen von mehr als 500 ha sowie Staatswald Galm für</t>
    </r>
  </si>
  <si>
    <t xml:space="preserve"> die Bezirke des Kantons Freiburg</t>
  </si>
  <si>
    <r>
      <t>2</t>
    </r>
    <r>
      <rPr>
        <sz val="6"/>
        <rFont val="Arial"/>
        <family val="2"/>
      </rPr>
      <t>Le nombre de districts correspond au nombre de régions (abandon de la structure par district au 1.1.2003)</t>
    </r>
  </si>
  <si>
    <r>
      <t>2</t>
    </r>
    <r>
      <rPr>
        <sz val="6"/>
        <rFont val="Arial"/>
        <family val="2"/>
      </rPr>
      <t>Die Anzahl Bezirke entspricht der Anzahl Regionen (Die Bezirksstruktur wurde am 1.1.2003 abgeschafft)</t>
    </r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</si>
  <si>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</si>
  <si>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t>en ha</t>
  </si>
  <si>
    <t>Gemeinde, in ha</t>
  </si>
  <si>
    <t>Superficie (surface par points)</t>
  </si>
  <si>
    <t>Fläche (Punktfläche)</t>
  </si>
  <si>
    <t>2015/16</t>
  </si>
  <si>
    <t>2014/15</t>
  </si>
  <si>
    <t>2013/16</t>
  </si>
  <si>
    <t>2016/19</t>
  </si>
  <si>
    <t>2015/19</t>
  </si>
  <si>
    <t>2016/17</t>
  </si>
  <si>
    <t>2015/18</t>
  </si>
  <si>
    <t>2013/17</t>
  </si>
  <si>
    <t>2012/14</t>
  </si>
  <si>
    <t>2013/18</t>
  </si>
  <si>
    <t>T02-02-01</t>
  </si>
  <si>
    <r>
      <t>1</t>
    </r>
    <r>
      <rPr>
        <sz val="6"/>
        <rFont val="Arial"/>
        <family val="2"/>
      </rPr>
      <t>Densité de population = population résidante permanente divisée par superficie. Superficie avec lacs pour la Suisse et les cantons, sans les lacs de plus de 500 ha ainsi que sans Staats-</t>
    </r>
  </si>
  <si>
    <r>
      <rPr>
        <vertAlign val="superscript"/>
        <sz val="6"/>
        <color rgb="FF000000"/>
        <rFont val="Arial"/>
        <family val="2"/>
      </rPr>
      <t>4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</si>
  <si>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t>Source : Office fédéral de la statistique : Section Démographie et migration, Section Recensement de la population, Section Géo-information, Neuchâtel</t>
  </si>
  <si>
    <r>
      <t>te au 1</t>
    </r>
    <r>
      <rPr>
        <b/>
        <vertAlign val="superscript"/>
        <sz val="6"/>
        <rFont val="Arial"/>
        <family val="2"/>
      </rPr>
      <t>er</t>
    </r>
    <r>
      <rPr>
        <b/>
        <sz val="6"/>
        <rFont val="Arial"/>
        <family val="2"/>
      </rPr>
      <t xml:space="preserve"> janvier</t>
    </r>
  </si>
  <si>
    <t>2020/25</t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</si>
  <si>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</si>
  <si>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rgb="FF000000"/>
        <rFont val="Arial"/>
        <family val="2"/>
      </rPr>
      <t>4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</si>
  <si>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t>Quelle: Bundesamt für Statistik: Sektion Demografie und Migration, Sektion Bevölkerungs- und Haushaltsstruktur, Sektion Geoinformation, Neuenburg, te24-353</t>
  </si>
  <si>
    <t>Canton de Fribourg (2025)</t>
  </si>
  <si>
    <t xml:space="preserve">Kanton Freiburg (2025)              </t>
  </si>
  <si>
    <t>Les niveaux institutionnels, la superficie et la densité de la population, par canton, district et agglomération, de 2016 à 2025</t>
  </si>
  <si>
    <t>Institutionelle Ebenen, Fläche und Bevölkerungsdichte nach Kanton, Bezirk und Agglomeration von 2016 bis 2025</t>
  </si>
  <si>
    <t>Suisse / Schweiz (2025)</t>
  </si>
  <si>
    <t>Actualisation / Aktualisiert am: 16.01.2025</t>
  </si>
  <si>
    <r>
      <t>Agglo Fribourg (2025)</t>
    </r>
    <r>
      <rPr>
        <b/>
        <vertAlign val="superscript"/>
        <sz val="6.5"/>
        <rFont val="Arial"/>
        <family val="2"/>
      </rPr>
      <t>3</t>
    </r>
  </si>
  <si>
    <r>
      <t>Agglo Freiburg (2025)</t>
    </r>
    <r>
      <rPr>
        <b/>
        <vertAlign val="superscript"/>
        <sz val="6.5"/>
        <rFont val="Arial"/>
        <family val="2"/>
      </rPr>
      <t>3</t>
    </r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</si>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</sst>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\ ###\ ###"/>
    <numFmt numFmtId="165" formatCode="#\ ###"/>
    <numFmt numFmtId="166" formatCode="#,##0;\-#,##0;&quot;-&quot;"/>
    <numFmt numFmtId="167" formatCode="#,##0.0"/>
    <numFmt numFmtId="168" formatCode="#\ ##0\,0"/>
    <numFmt numFmtId="169" formatCode="yyyy\/yy"/>
  </numFmts>
  <fonts count="33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vertAlign val="superscript"/>
      <sz val="6.5"/>
      <name val="Arial"/>
      <family val="2"/>
    </font>
    <font>
      <vertAlign val="superscript"/>
      <sz val="6.5"/>
      <name val="Arial"/>
      <family val="2"/>
    </font>
    <font>
      <i/>
      <sz val="6.5"/>
      <name val="Arial"/>
      <family val="2"/>
    </font>
    <font>
      <sz val="6.5"/>
      <color indexed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Arial"/>
      <family val="2"/>
    </font>
    <font>
      <sz val="6.5"/>
      <color theme="0" tint="-0.499984740745262"/>
      <name val="Arial"/>
      <family val="2"/>
    </font>
    <font>
      <b/>
      <vertAlign val="superscript"/>
      <sz val="6"/>
      <name val="Arial"/>
      <family val="2"/>
    </font>
    <font>
      <vertAlign val="superscript"/>
      <sz val="6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</font>
    <font>
      <vertAlign val="superscript"/>
      <sz val="6"/>
      <color rgb="FF000000"/>
      <name val="Arial"/>
      <family val="2"/>
    </font>
    <font>
      <sz val="8.5"/>
      <name val="Helvetica-Narrow"/>
      <family val="3"/>
    </font>
    <font>
      <sz val="6"/>
      <color indexed="8"/>
      <name val="MS Sans Serif"/>
    </font>
    <font>
      <sz val="6.5"/>
      <color rgb="FFFF0000"/>
      <name val="Arial"/>
      <family val="2"/>
    </font>
    <font>
      <sz val="10"/>
      <color rgb="FFFF0000"/>
      <name val="Courier"/>
      <family val="3"/>
    </font>
    <font>
      <sz val="6.5"/>
      <color rgb="FF000000"/>
      <name val="Arial"/>
      <family val="2"/>
    </font>
    <font>
      <b/>
      <sz val="6.5"/>
      <color theme="1"/>
      <name val="Arial"/>
      <family val="2"/>
    </font>
    <font>
      <sz val="8"/>
      <color indexed="8"/>
      <name val="Arial"/>
      <family val="2"/>
    </font>
    <font>
      <sz val="11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2" fillId="0" borderId="0"/>
    <xf numFmtId="0" fontId="16" fillId="0" borderId="0"/>
    <xf numFmtId="0" fontId="20" fillId="0" borderId="0"/>
    <xf numFmtId="0" fontId="2" fillId="0" borderId="0"/>
    <xf numFmtId="0" fontId="2" fillId="0" borderId="0"/>
    <xf numFmtId="0" fontId="21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/>
    <xf numFmtId="168" fontId="25" fillId="0" borderId="0" applyFont="0" applyFill="0" applyBorder="0" applyAlignment="0" applyProtection="0">
      <alignment horizontal="right"/>
    </xf>
  </cellStyleXfs>
  <cellXfs count="99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2" fillId="0" borderId="0" xfId="8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11" fillId="0" borderId="0" xfId="4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2" borderId="3" xfId="8" applyNumberFormat="1" applyFont="1" applyFill="1" applyBorder="1" applyAlignment="1">
      <alignment vertical="center"/>
    </xf>
    <xf numFmtId="3" fontId="7" fillId="2" borderId="3" xfId="8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66" fontId="6" fillId="0" borderId="3" xfId="0" applyNumberFormat="1" applyFont="1" applyBorder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166" fontId="6" fillId="0" borderId="4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4" fillId="0" borderId="0" xfId="8" applyFont="1" applyAlignment="1">
      <alignment vertical="top" wrapText="1"/>
    </xf>
    <xf numFmtId="3" fontId="6" fillId="0" borderId="3" xfId="8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7" fillId="2" borderId="6" xfId="8" applyNumberFormat="1" applyFont="1" applyFill="1" applyBorder="1" applyAlignment="1">
      <alignment vertical="center"/>
    </xf>
    <xf numFmtId="3" fontId="7" fillId="2" borderId="0" xfId="8" applyNumberFormat="1" applyFont="1" applyFill="1" applyAlignment="1">
      <alignment vertical="center"/>
    </xf>
    <xf numFmtId="3" fontId="7" fillId="2" borderId="0" xfId="8" applyNumberFormat="1" applyFont="1" applyFill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0" borderId="8" xfId="8" applyFont="1" applyBorder="1" applyAlignment="1">
      <alignment horizontal="left" vertical="center"/>
    </xf>
    <xf numFmtId="0" fontId="26" fillId="0" borderId="0" xfId="11" applyFont="1" applyAlignment="1">
      <alignment vertical="top" wrapText="1"/>
    </xf>
    <xf numFmtId="0" fontId="12" fillId="0" borderId="0" xfId="0" applyFont="1" applyAlignment="1">
      <alignment vertical="center"/>
    </xf>
    <xf numFmtId="0" fontId="14" fillId="0" borderId="0" xfId="8" applyFont="1" applyAlignment="1">
      <alignment vertical="top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27" fillId="0" borderId="0" xfId="0" applyFont="1" applyAlignment="1">
      <alignment horizontal="left" vertical="center"/>
    </xf>
    <xf numFmtId="169" fontId="6" fillId="0" borderId="0" xfId="0" applyNumberFormat="1" applyFont="1" applyAlignment="1">
      <alignment horizontal="right" vertical="center"/>
    </xf>
    <xf numFmtId="49" fontId="7" fillId="2" borderId="0" xfId="8" applyNumberFormat="1" applyFont="1" applyFill="1" applyAlignment="1">
      <alignment horizontal="right" vertical="center"/>
    </xf>
    <xf numFmtId="3" fontId="29" fillId="3" borderId="0" xfId="0" applyNumberFormat="1" applyFont="1" applyFill="1" applyAlignment="1">
      <alignment horizontal="right" vertical="center"/>
    </xf>
    <xf numFmtId="3" fontId="7" fillId="4" borderId="0" xfId="8" applyNumberFormat="1" applyFont="1" applyFill="1" applyAlignment="1">
      <alignment horizontal="right" vertical="center"/>
    </xf>
    <xf numFmtId="3" fontId="30" fillId="2" borderId="0" xfId="8" applyNumberFormat="1" applyFont="1" applyFill="1" applyAlignment="1">
      <alignment horizontal="right" vertical="center"/>
    </xf>
    <xf numFmtId="3" fontId="7" fillId="5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3" xfId="8" applyFont="1" applyBorder="1" applyAlignment="1">
      <alignment horizontal="left" vertical="center"/>
    </xf>
    <xf numFmtId="0" fontId="4" fillId="6" borderId="0" xfId="8" applyFont="1" applyFill="1" applyAlignment="1">
      <alignment horizontal="left" vertical="center"/>
    </xf>
    <xf numFmtId="0" fontId="21" fillId="0" borderId="0" xfId="7"/>
    <xf numFmtId="0" fontId="31" fillId="6" borderId="0" xfId="8" applyFont="1" applyFill="1" applyAlignment="1">
      <alignment vertical="top"/>
    </xf>
    <xf numFmtId="0" fontId="21" fillId="0" borderId="0" xfId="7" applyAlignment="1">
      <alignment vertical="top"/>
    </xf>
    <xf numFmtId="0" fontId="13" fillId="0" borderId="11" xfId="7" applyFont="1" applyBorder="1"/>
    <xf numFmtId="0" fontId="13" fillId="0" borderId="12" xfId="7" applyFont="1" applyBorder="1"/>
    <xf numFmtId="0" fontId="13" fillId="0" borderId="3" xfId="7" applyFont="1" applyBorder="1"/>
    <xf numFmtId="0" fontId="6" fillId="7" borderId="6" xfId="7" applyFont="1" applyFill="1" applyBorder="1" applyAlignment="1">
      <alignment vertical="top"/>
    </xf>
    <xf numFmtId="0" fontId="6" fillId="7" borderId="3" xfId="7" applyFont="1" applyFill="1" applyBorder="1" applyAlignment="1">
      <alignment vertical="top" wrapText="1"/>
    </xf>
    <xf numFmtId="0" fontId="6" fillId="0" borderId="0" xfId="7" applyFont="1" applyAlignment="1">
      <alignment vertical="top" wrapText="1"/>
    </xf>
    <xf numFmtId="0" fontId="6" fillId="0" borderId="6" xfId="7" applyFont="1" applyBorder="1" applyAlignment="1">
      <alignment vertical="top"/>
    </xf>
    <xf numFmtId="0" fontId="6" fillId="8" borderId="3" xfId="7" applyFont="1" applyFill="1" applyBorder="1" applyAlignment="1">
      <alignment vertical="top" wrapText="1"/>
    </xf>
    <xf numFmtId="0" fontId="6" fillId="7" borderId="6" xfId="7" applyFont="1" applyFill="1" applyBorder="1" applyAlignment="1">
      <alignment horizontal="left" vertical="top"/>
    </xf>
    <xf numFmtId="0" fontId="6" fillId="0" borderId="8" xfId="7" applyFont="1" applyBorder="1" applyAlignment="1">
      <alignment vertical="top"/>
    </xf>
    <xf numFmtId="0" fontId="6" fillId="8" borderId="4" xfId="7" applyFont="1" applyFill="1" applyBorder="1" applyAlignment="1">
      <alignment vertical="top" wrapText="1"/>
    </xf>
    <xf numFmtId="0" fontId="2" fillId="0" borderId="0" xfId="7" applyFont="1"/>
    <xf numFmtId="0" fontId="32" fillId="0" borderId="0" xfId="0" applyFont="1"/>
    <xf numFmtId="167" fontId="11" fillId="0" borderId="0" xfId="4" applyNumberFormat="1" applyFont="1" applyAlignment="1">
      <alignment vertical="center"/>
    </xf>
    <xf numFmtId="0" fontId="27" fillId="0" borderId="0" xfId="0" applyFont="1" applyAlignment="1">
      <alignment vertical="top" wrapText="1"/>
    </xf>
    <xf numFmtId="0" fontId="28" fillId="0" borderId="0" xfId="0" applyFont="1"/>
    <xf numFmtId="0" fontId="14" fillId="0" borderId="0" xfId="8" applyFont="1" applyAlignment="1">
      <alignment vertical="top" wrapText="1"/>
    </xf>
    <xf numFmtId="0" fontId="23" fillId="0" borderId="0" xfId="11" applyAlignment="1">
      <alignment vertical="top" wrapText="1"/>
    </xf>
  </cellXfs>
  <cellStyles count="13">
    <cellStyle name="Lien hypertexte 2" xfId="10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2 3" xfId="8" xr:uid="{00000000-0005-0000-0000-000004000000}"/>
    <cellStyle name="Normal 3" xfId="3" xr:uid="{00000000-0005-0000-0000-000005000000}"/>
    <cellStyle name="Normal 4" xfId="4" xr:uid="{00000000-0005-0000-0000-000006000000}"/>
    <cellStyle name="Normal 5" xfId="7" xr:uid="{00000000-0005-0000-0000-000007000000}"/>
    <cellStyle name="Normal 6" xfId="9" xr:uid="{00000000-0005-0000-0000-000008000000}"/>
    <cellStyle name="Normal 7" xfId="11" xr:uid="{CFDC5385-2152-4CFF-AC88-4339AAD68CCA}"/>
    <cellStyle name="Standard 3" xfId="6" xr:uid="{00000000-0005-0000-0000-000009000000}"/>
    <cellStyle name="Standard_01.01.2007" xfId="1" xr:uid="{00000000-0005-0000-0000-00000A000000}"/>
    <cellStyle name="virgule" xfId="12" xr:uid="{85EF85EB-E575-436D-AC51-61F93EC9D718}"/>
  </cellStyles>
  <dxfs count="0"/>
  <tableStyles count="1" defaultTableStyle="TableStyleMedium2" defaultPivotStyle="PivotStyleLight16">
    <tableStyle name="Invisible" pivot="0" table="0" count="0" xr9:uid="{6355D77C-47BF-4B60-92C2-BC9348E3DC6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69696"/>
      <rgbColor rgb="00008080"/>
      <rgbColor rgb="00EAEAEA"/>
      <rgbColor rgb="00DDDDDD"/>
      <rgbColor rgb="0000FFFF"/>
      <rgbColor rgb="00CCFFFF"/>
      <rgbColor rgb="0099FF99"/>
      <rgbColor rgb="00B2B2B2"/>
      <rgbColor rgb="00CC99FF"/>
      <rgbColor rgb="00FFFF66"/>
      <rgbColor rgb="00FFCC00"/>
      <rgbColor rgb="00FF6600"/>
      <rgbColor rgb="0000FFFF"/>
      <rgbColor rgb="00CCFFFF"/>
      <rgbColor rgb="00CCFFCC"/>
      <rgbColor rgb="00C0C0C0"/>
      <rgbColor rgb="00CCCCFF"/>
      <rgbColor rgb="00FFFF99"/>
      <rgbColor rgb="00FFCC99"/>
      <rgbColor rgb="00FF6600"/>
      <rgbColor rgb="0000CCFF"/>
      <rgbColor rgb="00CCFFFF"/>
      <rgbColor rgb="00CFCFCF"/>
      <rgbColor rgb="00FFFF99"/>
      <rgbColor rgb="0099CCFF"/>
      <rgbColor rgb="00FF99CC"/>
      <rgbColor rgb="00C0C0C0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CFCFCF"/>
      <rgbColor rgb="00003366"/>
      <rgbColor rgb="00339966"/>
      <rgbColor rgb="00003300"/>
      <rgbColor rgb="00333300"/>
      <rgbColor rgb="00993300"/>
      <rgbColor rgb="00B2B2B2"/>
      <rgbColor rgb="005F5F5F"/>
      <rgbColor rgb="00CFCFCF"/>
    </indexed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net.fr.ch\dfs\Bfs003san\GEO_DATA_M\Pfister\Datenauswertung2006ff\Auswertungen10\SfproE10\Berechnungen_10\SfproE_nach_Kantonen_mit_Formeln-20091110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ntone SfproE 2004-09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A03C-934A-4C8D-BD36-66AF39C2C819}">
  <dimension ref="A1:Q87"/>
  <sheetViews>
    <sheetView showGridLines="0" tabSelected="1" zoomScale="130" zoomScaleNormal="130" workbookViewId="0"/>
  </sheetViews>
  <sheetFormatPr baseColWidth="10" defaultColWidth="11" defaultRowHeight="10.5" customHeight="1"/>
  <cols>
    <col min="1" max="1" width="15" style="3" customWidth="1"/>
    <col min="2" max="3" width="8.83203125" style="3" customWidth="1"/>
    <col min="4" max="4" width="14" style="3" customWidth="1"/>
    <col min="5" max="5" width="11" style="3" bestFit="1" customWidth="1"/>
    <col min="6" max="6" width="11.08203125" style="3" bestFit="1" customWidth="1"/>
    <col min="7" max="7" width="11" style="3" customWidth="1"/>
    <col min="8" max="8" width="11.58203125" style="3" bestFit="1" customWidth="1"/>
    <col min="9" max="9" width="11" style="3"/>
    <col min="10" max="13" width="11" style="2"/>
    <col min="14" max="16384" width="11" style="3"/>
  </cols>
  <sheetData>
    <row r="1" spans="1:13" s="14" customFormat="1" ht="10.5" customHeight="1">
      <c r="A1" s="65" t="s">
        <v>95</v>
      </c>
      <c r="J1" s="2"/>
      <c r="K1" s="2"/>
      <c r="L1" s="2"/>
      <c r="M1" s="2"/>
    </row>
    <row r="2" spans="1:13" s="15" customFormat="1" ht="10.5" customHeight="1">
      <c r="A2" s="8" t="s">
        <v>96</v>
      </c>
      <c r="J2" s="2"/>
      <c r="K2" s="2"/>
      <c r="L2" s="2"/>
      <c r="M2" s="2"/>
    </row>
    <row r="3" spans="1:13" s="75" customFormat="1" ht="15" customHeight="1">
      <c r="A3" s="74" t="s">
        <v>36</v>
      </c>
      <c r="I3" s="95"/>
      <c r="J3" s="96"/>
      <c r="K3" s="2"/>
      <c r="L3" s="2"/>
      <c r="M3" s="2"/>
    </row>
    <row r="4" spans="1:13" s="2" customFormat="1" ht="10.5" customHeight="1">
      <c r="A4" s="41" t="s">
        <v>84</v>
      </c>
      <c r="B4" s="51" t="s">
        <v>39</v>
      </c>
      <c r="C4" s="31" t="s">
        <v>40</v>
      </c>
      <c r="D4" s="34" t="s">
        <v>72</v>
      </c>
      <c r="E4" s="35"/>
      <c r="F4" s="31" t="s">
        <v>41</v>
      </c>
      <c r="G4" s="31" t="s">
        <v>42</v>
      </c>
      <c r="H4" s="31" t="s">
        <v>43</v>
      </c>
      <c r="I4" s="96"/>
      <c r="J4" s="96"/>
    </row>
    <row r="5" spans="1:13" s="2" customFormat="1" ht="10.5" customHeight="1">
      <c r="A5" s="42"/>
      <c r="B5" s="29" t="s">
        <v>44</v>
      </c>
      <c r="C5" s="32" t="s">
        <v>45</v>
      </c>
      <c r="D5" s="36" t="s">
        <v>73</v>
      </c>
      <c r="E5" s="37"/>
      <c r="F5" s="32" t="s">
        <v>46</v>
      </c>
      <c r="G5" s="32" t="s">
        <v>47</v>
      </c>
      <c r="H5" s="32" t="s">
        <v>48</v>
      </c>
      <c r="I5" s="96"/>
      <c r="J5" s="96"/>
    </row>
    <row r="6" spans="1:13" s="2" customFormat="1" ht="10.5" customHeight="1">
      <c r="A6" s="42"/>
      <c r="B6" s="29" t="s">
        <v>48</v>
      </c>
      <c r="C6" s="32" t="s">
        <v>48</v>
      </c>
      <c r="D6" s="39"/>
      <c r="E6" s="40"/>
      <c r="F6" s="32" t="s">
        <v>70</v>
      </c>
      <c r="G6" s="32" t="s">
        <v>88</v>
      </c>
      <c r="H6" s="32"/>
    </row>
    <row r="7" spans="1:13" s="2" customFormat="1" ht="10.5" customHeight="1">
      <c r="A7" s="43"/>
      <c r="B7" s="29" t="s">
        <v>49</v>
      </c>
      <c r="C7" s="32" t="s">
        <v>49</v>
      </c>
      <c r="D7" s="31" t="s">
        <v>50</v>
      </c>
      <c r="E7" s="29" t="s">
        <v>51</v>
      </c>
      <c r="F7" s="32" t="s">
        <v>52</v>
      </c>
      <c r="G7" s="32" t="s">
        <v>53</v>
      </c>
      <c r="H7" s="32" t="s">
        <v>54</v>
      </c>
    </row>
    <row r="8" spans="1:13" s="2" customFormat="1" ht="10.5" customHeight="1">
      <c r="A8" s="42"/>
      <c r="B8" s="29" t="s">
        <v>55</v>
      </c>
      <c r="C8" s="32" t="s">
        <v>35</v>
      </c>
      <c r="D8" s="32" t="s">
        <v>56</v>
      </c>
      <c r="E8" s="29" t="s">
        <v>57</v>
      </c>
      <c r="F8" s="32" t="s">
        <v>58</v>
      </c>
      <c r="G8" s="32" t="s">
        <v>59</v>
      </c>
      <c r="H8" s="32" t="s">
        <v>60</v>
      </c>
    </row>
    <row r="9" spans="1:13" s="2" customFormat="1" ht="10.5" customHeight="1">
      <c r="A9" s="44"/>
      <c r="B9" s="38" t="s">
        <v>60</v>
      </c>
      <c r="C9" s="33" t="s">
        <v>60</v>
      </c>
      <c r="D9" s="33"/>
      <c r="E9" s="38"/>
      <c r="F9" s="33" t="s">
        <v>71</v>
      </c>
      <c r="G9" s="33" t="s">
        <v>60</v>
      </c>
      <c r="H9" s="33"/>
    </row>
    <row r="10" spans="1:13" s="1" customFormat="1" ht="10.5" customHeight="1">
      <c r="A10" s="55" t="s">
        <v>97</v>
      </c>
      <c r="B10" s="56">
        <v>143</v>
      </c>
      <c r="C10" s="56">
        <v>2121</v>
      </c>
      <c r="D10" s="57" t="s">
        <v>83</v>
      </c>
      <c r="E10" s="56">
        <v>4129071</v>
      </c>
      <c r="F10" s="56">
        <f t="shared" ref="F10:F36" si="0">E10/C10</f>
        <v>1946.7567185289959</v>
      </c>
      <c r="G10" s="56">
        <v>8962258</v>
      </c>
      <c r="H10" s="27">
        <f t="shared" ref="H10:H36" si="1">G10/E10*100</f>
        <v>217.0526493731883</v>
      </c>
      <c r="J10" s="2"/>
      <c r="K10" s="2"/>
      <c r="L10" s="2"/>
      <c r="M10" s="2"/>
    </row>
    <row r="11" spans="1:13" ht="10.5" customHeight="1">
      <c r="A11" s="59" t="s">
        <v>17</v>
      </c>
      <c r="B11" s="10">
        <v>11</v>
      </c>
      <c r="C11" s="10">
        <v>197</v>
      </c>
      <c r="D11" s="9" t="s">
        <v>74</v>
      </c>
      <c r="E11" s="10">
        <v>140385</v>
      </c>
      <c r="F11" s="10">
        <f t="shared" si="0"/>
        <v>712.61421319796955</v>
      </c>
      <c r="G11" s="10">
        <v>726894</v>
      </c>
      <c r="H11" s="30">
        <f t="shared" si="1"/>
        <v>517.78608825729248</v>
      </c>
      <c r="I11" s="48"/>
    </row>
    <row r="12" spans="1:13" ht="10.5" customHeight="1">
      <c r="A12" s="59" t="s">
        <v>14</v>
      </c>
      <c r="B12" s="10">
        <v>3</v>
      </c>
      <c r="C12" s="10">
        <v>20</v>
      </c>
      <c r="D12" s="9">
        <v>2017</v>
      </c>
      <c r="E12" s="10">
        <v>24291</v>
      </c>
      <c r="F12" s="10">
        <f t="shared" si="0"/>
        <v>1214.55</v>
      </c>
      <c r="G12" s="10">
        <v>56495</v>
      </c>
      <c r="H12" s="30">
        <f t="shared" si="1"/>
        <v>232.57585113828165</v>
      </c>
      <c r="I12" s="48"/>
    </row>
    <row r="13" spans="1:13" ht="10.5" customHeight="1">
      <c r="A13" s="59" t="s">
        <v>15</v>
      </c>
      <c r="B13" s="10">
        <v>1</v>
      </c>
      <c r="C13" s="10">
        <v>5</v>
      </c>
      <c r="D13" s="9">
        <v>2017</v>
      </c>
      <c r="E13" s="10">
        <v>17236</v>
      </c>
      <c r="F13" s="10">
        <f t="shared" si="0"/>
        <v>3447.2</v>
      </c>
      <c r="G13" s="10">
        <v>16585</v>
      </c>
      <c r="H13" s="30">
        <f t="shared" si="1"/>
        <v>96.223021582733821</v>
      </c>
      <c r="I13" s="48"/>
    </row>
    <row r="14" spans="1:13" ht="10.5" customHeight="1">
      <c r="A14" s="59" t="s">
        <v>12</v>
      </c>
      <c r="B14" s="10">
        <v>5</v>
      </c>
      <c r="C14" s="10">
        <v>86</v>
      </c>
      <c r="D14" s="9" t="s">
        <v>75</v>
      </c>
      <c r="E14" s="10">
        <v>51775</v>
      </c>
      <c r="F14" s="10">
        <f t="shared" si="0"/>
        <v>602.03488372093022</v>
      </c>
      <c r="G14" s="10">
        <v>298837</v>
      </c>
      <c r="H14" s="30">
        <f t="shared" si="1"/>
        <v>577.18396909705461</v>
      </c>
      <c r="I14" s="48"/>
    </row>
    <row r="15" spans="1:13" ht="10.5" customHeight="1">
      <c r="A15" s="59" t="s">
        <v>11</v>
      </c>
      <c r="B15" s="10">
        <v>1</v>
      </c>
      <c r="C15" s="10">
        <v>3</v>
      </c>
      <c r="D15" s="9">
        <v>2014</v>
      </c>
      <c r="E15" s="10">
        <v>3697</v>
      </c>
      <c r="F15" s="10">
        <f t="shared" si="0"/>
        <v>1232.3333333333333</v>
      </c>
      <c r="G15" s="10">
        <v>200031</v>
      </c>
      <c r="H15" s="30">
        <f t="shared" si="1"/>
        <v>5410.6302407357316</v>
      </c>
      <c r="I15" s="48"/>
      <c r="J15" s="67"/>
    </row>
    <row r="16" spans="1:13" ht="10.5" customHeight="1">
      <c r="A16" s="59" t="s">
        <v>1</v>
      </c>
      <c r="B16" s="10">
        <v>10</v>
      </c>
      <c r="C16" s="10">
        <v>335</v>
      </c>
      <c r="D16" s="9" t="s">
        <v>76</v>
      </c>
      <c r="E16" s="10">
        <v>595852</v>
      </c>
      <c r="F16" s="10">
        <f t="shared" si="0"/>
        <v>1778.6626865671642</v>
      </c>
      <c r="G16" s="10">
        <v>1063533</v>
      </c>
      <c r="H16" s="30">
        <f t="shared" si="1"/>
        <v>178.48945711351141</v>
      </c>
      <c r="I16" s="48"/>
    </row>
    <row r="17" spans="1:9" ht="10.5" customHeight="1">
      <c r="A17" s="59" t="s">
        <v>9</v>
      </c>
      <c r="B17" s="10">
        <v>7</v>
      </c>
      <c r="C17" s="10">
        <v>121</v>
      </c>
      <c r="D17" s="9" t="s">
        <v>38</v>
      </c>
      <c r="E17" s="10">
        <v>167244</v>
      </c>
      <c r="F17" s="10">
        <f t="shared" si="0"/>
        <v>1382.1818181818182</v>
      </c>
      <c r="G17" s="10">
        <v>341537</v>
      </c>
      <c r="H17" s="30">
        <f t="shared" si="1"/>
        <v>204.21479993303197</v>
      </c>
      <c r="I17" s="48"/>
    </row>
    <row r="18" spans="1:9" ht="10.5" customHeight="1">
      <c r="A18" s="59" t="s">
        <v>23</v>
      </c>
      <c r="B18" s="10">
        <v>1</v>
      </c>
      <c r="C18" s="10">
        <v>45</v>
      </c>
      <c r="D18" s="9">
        <v>2012</v>
      </c>
      <c r="E18" s="10">
        <v>28237</v>
      </c>
      <c r="F18" s="10">
        <f t="shared" si="0"/>
        <v>627.48888888888894</v>
      </c>
      <c r="G18" s="10">
        <v>524410</v>
      </c>
      <c r="H18" s="30">
        <f t="shared" si="1"/>
        <v>1857.1732124517478</v>
      </c>
      <c r="I18" s="48"/>
    </row>
    <row r="19" spans="1:9" ht="10.5" customHeight="1">
      <c r="A19" s="59" t="s">
        <v>7</v>
      </c>
      <c r="B19" s="10">
        <v>1</v>
      </c>
      <c r="C19" s="10">
        <v>3</v>
      </c>
      <c r="D19" s="9" t="s">
        <v>77</v>
      </c>
      <c r="E19" s="10">
        <v>68534</v>
      </c>
      <c r="F19" s="10">
        <f t="shared" si="0"/>
        <v>22844.666666666668</v>
      </c>
      <c r="G19" s="10">
        <v>42056</v>
      </c>
      <c r="H19" s="30">
        <f t="shared" si="1"/>
        <v>61.365161817492051</v>
      </c>
      <c r="I19" s="48"/>
    </row>
    <row r="20" spans="1:9" ht="10.5" customHeight="1">
      <c r="A20" s="59" t="s">
        <v>16</v>
      </c>
      <c r="B20" s="10">
        <v>11</v>
      </c>
      <c r="C20" s="10">
        <v>100</v>
      </c>
      <c r="D20" s="9" t="s">
        <v>78</v>
      </c>
      <c r="E20" s="10">
        <v>710517</v>
      </c>
      <c r="F20" s="10">
        <f t="shared" si="0"/>
        <v>7105.17</v>
      </c>
      <c r="G20" s="10">
        <v>204888</v>
      </c>
      <c r="H20" s="30">
        <f t="shared" si="1"/>
        <v>28.836466967011344</v>
      </c>
      <c r="I20" s="48"/>
    </row>
    <row r="21" spans="1:9" ht="10.5" customHeight="1">
      <c r="A21" s="59" t="s">
        <v>24</v>
      </c>
      <c r="B21" s="10">
        <v>3</v>
      </c>
      <c r="C21" s="10">
        <v>50</v>
      </c>
      <c r="D21" s="9">
        <v>2014</v>
      </c>
      <c r="E21" s="10">
        <v>83857</v>
      </c>
      <c r="F21" s="10">
        <f t="shared" si="0"/>
        <v>1677.14</v>
      </c>
      <c r="G21" s="10">
        <v>74548</v>
      </c>
      <c r="H21" s="30">
        <f t="shared" si="1"/>
        <v>88.89895894200842</v>
      </c>
      <c r="I21" s="48"/>
    </row>
    <row r="22" spans="1:9" ht="10.5" customHeight="1">
      <c r="A22" s="59" t="s">
        <v>2</v>
      </c>
      <c r="B22" s="10">
        <v>6</v>
      </c>
      <c r="C22" s="10">
        <v>79</v>
      </c>
      <c r="D22" s="9" t="s">
        <v>74</v>
      </c>
      <c r="E22" s="10">
        <v>149330</v>
      </c>
      <c r="F22" s="10">
        <f t="shared" si="0"/>
        <v>1890.253164556962</v>
      </c>
      <c r="G22" s="10">
        <v>432744</v>
      </c>
      <c r="H22" s="30">
        <f t="shared" si="1"/>
        <v>289.79039710707826</v>
      </c>
      <c r="I22" s="48"/>
    </row>
    <row r="23" spans="1:9" ht="10.5" customHeight="1">
      <c r="A23" s="59" t="s">
        <v>22</v>
      </c>
      <c r="B23" s="10">
        <v>1</v>
      </c>
      <c r="C23" s="10">
        <v>24</v>
      </c>
      <c r="D23" s="9" t="s">
        <v>38</v>
      </c>
      <c r="E23" s="10">
        <v>80214</v>
      </c>
      <c r="F23" s="10">
        <f t="shared" si="0"/>
        <v>3342.25</v>
      </c>
      <c r="G23" s="10">
        <v>178291</v>
      </c>
      <c r="H23" s="30">
        <f t="shared" si="1"/>
        <v>222.26917994365073</v>
      </c>
      <c r="I23" s="48"/>
    </row>
    <row r="24" spans="1:9" ht="10.5" customHeight="1">
      <c r="A24" s="59" t="s">
        <v>6</v>
      </c>
      <c r="B24" s="10">
        <v>1</v>
      </c>
      <c r="C24" s="10">
        <v>11</v>
      </c>
      <c r="D24" s="9">
        <v>2016</v>
      </c>
      <c r="E24" s="10">
        <v>27597</v>
      </c>
      <c r="F24" s="10">
        <f t="shared" si="0"/>
        <v>2508.818181818182</v>
      </c>
      <c r="G24" s="10">
        <v>45016</v>
      </c>
      <c r="H24" s="30">
        <f t="shared" si="1"/>
        <v>163.11917962097328</v>
      </c>
      <c r="I24" s="48"/>
    </row>
    <row r="25" spans="1:9" ht="10.5" customHeight="1">
      <c r="A25" s="59" t="s">
        <v>5</v>
      </c>
      <c r="B25" s="10">
        <v>1</v>
      </c>
      <c r="C25" s="10">
        <v>7</v>
      </c>
      <c r="D25" s="9" t="s">
        <v>74</v>
      </c>
      <c r="E25" s="10">
        <v>49063</v>
      </c>
      <c r="F25" s="10">
        <f t="shared" si="0"/>
        <v>7009</v>
      </c>
      <c r="G25" s="10">
        <v>39272</v>
      </c>
      <c r="H25" s="30">
        <f t="shared" si="1"/>
        <v>80.044025029044292</v>
      </c>
      <c r="I25" s="48"/>
    </row>
    <row r="26" spans="1:9" ht="10.5" customHeight="1">
      <c r="A26" s="59" t="s">
        <v>61</v>
      </c>
      <c r="B26" s="10">
        <v>8</v>
      </c>
      <c r="C26" s="10">
        <v>75</v>
      </c>
      <c r="D26" s="9" t="s">
        <v>77</v>
      </c>
      <c r="E26" s="10">
        <v>202822</v>
      </c>
      <c r="F26" s="10">
        <f t="shared" si="0"/>
        <v>2704.2933333333335</v>
      </c>
      <c r="G26" s="10">
        <v>535114</v>
      </c>
      <c r="H26" s="30">
        <f t="shared" si="1"/>
        <v>263.83429805445166</v>
      </c>
      <c r="I26" s="48"/>
    </row>
    <row r="27" spans="1:9" ht="10.5" customHeight="1">
      <c r="A27" s="59" t="s">
        <v>13</v>
      </c>
      <c r="B27" s="10">
        <v>6</v>
      </c>
      <c r="C27" s="10">
        <v>26</v>
      </c>
      <c r="D27" s="9" t="s">
        <v>79</v>
      </c>
      <c r="E27" s="10">
        <v>29843</v>
      </c>
      <c r="F27" s="10">
        <f t="shared" si="0"/>
        <v>1147.8076923076924</v>
      </c>
      <c r="G27" s="10">
        <v>87111</v>
      </c>
      <c r="H27" s="30">
        <f t="shared" si="1"/>
        <v>291.89759742653217</v>
      </c>
      <c r="I27" s="48"/>
    </row>
    <row r="28" spans="1:9" ht="10.5" customHeight="1">
      <c r="A28" s="59" t="s">
        <v>4</v>
      </c>
      <c r="B28" s="10">
        <v>6</v>
      </c>
      <c r="C28" s="10">
        <v>30</v>
      </c>
      <c r="D28" s="9">
        <v>2016</v>
      </c>
      <c r="E28" s="10">
        <v>90804</v>
      </c>
      <c r="F28" s="10">
        <f t="shared" si="0"/>
        <v>3026.8</v>
      </c>
      <c r="G28" s="10">
        <v>167403</v>
      </c>
      <c r="H28" s="30">
        <f t="shared" si="1"/>
        <v>184.35641601691555</v>
      </c>
      <c r="I28" s="48"/>
    </row>
    <row r="29" spans="1:9" ht="10.5" customHeight="1">
      <c r="A29" s="59" t="s">
        <v>10</v>
      </c>
      <c r="B29" s="10">
        <v>10</v>
      </c>
      <c r="C29" s="10">
        <v>106</v>
      </c>
      <c r="D29" s="9" t="s">
        <v>75</v>
      </c>
      <c r="E29" s="10">
        <v>79039</v>
      </c>
      <c r="F29" s="10">
        <f t="shared" si="0"/>
        <v>745.65094339622647</v>
      </c>
      <c r="G29" s="10">
        <v>286844</v>
      </c>
      <c r="H29" s="30">
        <f t="shared" si="1"/>
        <v>362.91451055807892</v>
      </c>
      <c r="I29" s="48"/>
    </row>
    <row r="30" spans="1:9" ht="10.5" customHeight="1">
      <c r="A30" s="59" t="s">
        <v>18</v>
      </c>
      <c r="B30" s="10">
        <v>5</v>
      </c>
      <c r="C30" s="10">
        <v>80</v>
      </c>
      <c r="D30" s="9" t="s">
        <v>79</v>
      </c>
      <c r="E30" s="10">
        <v>99400</v>
      </c>
      <c r="F30" s="10">
        <f t="shared" si="0"/>
        <v>1242.5</v>
      </c>
      <c r="G30" s="10">
        <v>295220</v>
      </c>
      <c r="H30" s="30">
        <f t="shared" si="1"/>
        <v>297.00201207243458</v>
      </c>
      <c r="I30" s="48"/>
    </row>
    <row r="31" spans="1:9" ht="10.5" customHeight="1">
      <c r="A31" s="59" t="s">
        <v>19</v>
      </c>
      <c r="B31" s="10">
        <v>8</v>
      </c>
      <c r="C31" s="10">
        <v>106</v>
      </c>
      <c r="D31" s="68" t="s">
        <v>80</v>
      </c>
      <c r="E31" s="10">
        <v>281230</v>
      </c>
      <c r="F31" s="10">
        <f t="shared" si="0"/>
        <v>2653.1132075471696</v>
      </c>
      <c r="G31" s="10">
        <v>357720</v>
      </c>
      <c r="H31" s="30">
        <f t="shared" si="1"/>
        <v>127.19837855136365</v>
      </c>
      <c r="I31" s="48"/>
    </row>
    <row r="32" spans="1:9" ht="10.5" customHeight="1">
      <c r="A32" s="59" t="s">
        <v>3</v>
      </c>
      <c r="B32" s="10">
        <v>1</v>
      </c>
      <c r="C32" s="10">
        <v>19</v>
      </c>
      <c r="D32" s="9" t="s">
        <v>74</v>
      </c>
      <c r="E32" s="10">
        <v>107639</v>
      </c>
      <c r="F32" s="10">
        <f t="shared" si="0"/>
        <v>5665.2105263157891</v>
      </c>
      <c r="G32" s="10">
        <v>37931</v>
      </c>
      <c r="H32" s="30">
        <f t="shared" si="1"/>
        <v>35.239086204814242</v>
      </c>
      <c r="I32" s="48"/>
    </row>
    <row r="33" spans="1:13" ht="10.5" customHeight="1">
      <c r="A33" s="59" t="s">
        <v>21</v>
      </c>
      <c r="B33" s="10">
        <v>13</v>
      </c>
      <c r="C33" s="10">
        <v>122</v>
      </c>
      <c r="D33" s="9" t="s">
        <v>81</v>
      </c>
      <c r="E33" s="10">
        <v>522482</v>
      </c>
      <c r="F33" s="10">
        <f t="shared" si="0"/>
        <v>4282.6393442622948</v>
      </c>
      <c r="G33" s="10">
        <v>365844</v>
      </c>
      <c r="H33" s="30">
        <f t="shared" si="1"/>
        <v>70.020402616740867</v>
      </c>
      <c r="I33" s="48"/>
    </row>
    <row r="34" spans="1:13" ht="10.5" customHeight="1">
      <c r="A34" s="59" t="s">
        <v>20</v>
      </c>
      <c r="B34" s="10">
        <v>10</v>
      </c>
      <c r="C34" s="10">
        <v>300</v>
      </c>
      <c r="D34" s="9" t="s">
        <v>82</v>
      </c>
      <c r="E34" s="10">
        <v>321223</v>
      </c>
      <c r="F34" s="10">
        <f t="shared" si="0"/>
        <v>1070.7433333333333</v>
      </c>
      <c r="G34" s="10">
        <v>845870</v>
      </c>
      <c r="H34" s="30">
        <f t="shared" si="1"/>
        <v>263.32796842069217</v>
      </c>
      <c r="I34" s="48"/>
    </row>
    <row r="35" spans="1:13" ht="10.5" customHeight="1">
      <c r="A35" s="59" t="s">
        <v>8</v>
      </c>
      <c r="B35" s="10">
        <v>1</v>
      </c>
      <c r="C35" s="10">
        <v>11</v>
      </c>
      <c r="D35" s="9">
        <v>2016</v>
      </c>
      <c r="E35" s="10">
        <v>23874</v>
      </c>
      <c r="F35" s="10">
        <f t="shared" si="0"/>
        <v>2170.3636363636365</v>
      </c>
      <c r="G35" s="10">
        <v>132556</v>
      </c>
      <c r="H35" s="30">
        <f t="shared" si="1"/>
        <v>555.23163273854402</v>
      </c>
      <c r="I35" s="48"/>
    </row>
    <row r="36" spans="1:13" ht="10.5" customHeight="1">
      <c r="A36" s="59" t="s">
        <v>0</v>
      </c>
      <c r="B36" s="10">
        <v>12</v>
      </c>
      <c r="C36" s="10">
        <v>160</v>
      </c>
      <c r="D36" s="9" t="s">
        <v>79</v>
      </c>
      <c r="E36" s="10">
        <v>172886</v>
      </c>
      <c r="F36" s="10">
        <f t="shared" si="0"/>
        <v>1080.5374999999999</v>
      </c>
      <c r="G36" s="10">
        <v>1605508</v>
      </c>
      <c r="H36" s="30">
        <f t="shared" si="1"/>
        <v>928.65124995661881</v>
      </c>
      <c r="I36" s="48"/>
    </row>
    <row r="37" spans="1:13" s="1" customFormat="1" ht="10.5" customHeight="1">
      <c r="A37" s="55" t="s">
        <v>93</v>
      </c>
      <c r="B37" s="57"/>
      <c r="C37" s="57"/>
      <c r="D37" s="57"/>
      <c r="E37" s="57"/>
      <c r="F37" s="57"/>
      <c r="G37" s="57"/>
      <c r="H37" s="28"/>
      <c r="I37" s="48"/>
      <c r="J37" s="2"/>
      <c r="K37" s="2"/>
      <c r="L37" s="2"/>
      <c r="M37" s="2"/>
    </row>
    <row r="38" spans="1:13" s="1" customFormat="1" ht="10.5" customHeight="1">
      <c r="A38" s="55" t="s">
        <v>94</v>
      </c>
      <c r="B38" s="57">
        <v>7</v>
      </c>
      <c r="C38" s="57">
        <v>121</v>
      </c>
      <c r="D38" s="69" t="s">
        <v>89</v>
      </c>
      <c r="E38" s="57">
        <v>167244</v>
      </c>
      <c r="F38" s="57">
        <f t="shared" ref="F38:F45" si="2">E38/C38</f>
        <v>1382.1818181818182</v>
      </c>
      <c r="G38" s="57">
        <v>341537</v>
      </c>
      <c r="H38" s="28">
        <f t="shared" ref="H38:H45" si="3">G38/E38*100</f>
        <v>204.21479993303197</v>
      </c>
      <c r="J38" s="2"/>
      <c r="K38" s="2"/>
      <c r="L38" s="2"/>
      <c r="M38" s="2"/>
    </row>
    <row r="39" spans="1:13" ht="10.5" customHeight="1">
      <c r="A39" s="59" t="s">
        <v>29</v>
      </c>
      <c r="B39" s="10">
        <v>1</v>
      </c>
      <c r="C39" s="10">
        <v>18</v>
      </c>
      <c r="D39" s="16" t="s">
        <v>89</v>
      </c>
      <c r="E39" s="10">
        <v>17354</v>
      </c>
      <c r="F39" s="10">
        <f t="shared" si="2"/>
        <v>964.11111111111109</v>
      </c>
      <c r="G39" s="58">
        <v>35865</v>
      </c>
      <c r="H39" s="53">
        <f t="shared" si="3"/>
        <v>206.66705082401751</v>
      </c>
      <c r="I39" s="66"/>
    </row>
    <row r="40" spans="1:13" ht="10.5" customHeight="1">
      <c r="A40" s="59" t="s">
        <v>28</v>
      </c>
      <c r="B40" s="10">
        <v>1</v>
      </c>
      <c r="C40" s="10">
        <v>14</v>
      </c>
      <c r="D40" s="16" t="s">
        <v>89</v>
      </c>
      <c r="E40" s="10">
        <v>16878</v>
      </c>
      <c r="F40" s="10">
        <f t="shared" si="2"/>
        <v>1205.5714285714287</v>
      </c>
      <c r="G40" s="58">
        <v>26511</v>
      </c>
      <c r="H40" s="53">
        <f t="shared" si="3"/>
        <v>157.07429790259508</v>
      </c>
      <c r="I40"/>
      <c r="M40" s="70"/>
    </row>
    <row r="41" spans="1:13" ht="10.5" customHeight="1">
      <c r="A41" s="59" t="s">
        <v>27</v>
      </c>
      <c r="B41" s="10">
        <v>1</v>
      </c>
      <c r="C41" s="10">
        <v>25</v>
      </c>
      <c r="D41" s="16" t="s">
        <v>89</v>
      </c>
      <c r="E41" s="10">
        <v>48983</v>
      </c>
      <c r="F41" s="10">
        <f t="shared" si="2"/>
        <v>1959.32</v>
      </c>
      <c r="G41" s="58">
        <v>61441</v>
      </c>
      <c r="H41" s="53">
        <f t="shared" si="3"/>
        <v>125.43331359859545</v>
      </c>
      <c r="I41"/>
      <c r="M41" s="70"/>
    </row>
    <row r="42" spans="1:13" ht="10.5" customHeight="1">
      <c r="A42" s="59" t="s">
        <v>25</v>
      </c>
      <c r="B42" s="10">
        <v>1</v>
      </c>
      <c r="C42" s="10">
        <v>25</v>
      </c>
      <c r="D42" s="16" t="s">
        <v>89</v>
      </c>
      <c r="E42" s="10">
        <v>21773</v>
      </c>
      <c r="F42" s="10">
        <f t="shared" si="2"/>
        <v>870.92</v>
      </c>
      <c r="G42" s="58">
        <v>111151</v>
      </c>
      <c r="H42" s="53">
        <f t="shared" si="3"/>
        <v>510.49924218068253</v>
      </c>
      <c r="I42"/>
      <c r="M42" s="70"/>
    </row>
    <row r="43" spans="1:13" ht="10.5" customHeight="1">
      <c r="A43" s="59" t="s">
        <v>37</v>
      </c>
      <c r="B43" s="10">
        <v>1</v>
      </c>
      <c r="C43" s="10">
        <v>15</v>
      </c>
      <c r="D43" s="16" t="s">
        <v>89</v>
      </c>
      <c r="E43" s="10">
        <v>14314</v>
      </c>
      <c r="F43" s="10">
        <f t="shared" si="2"/>
        <v>954.26666666666665</v>
      </c>
      <c r="G43" s="58">
        <v>39299</v>
      </c>
      <c r="H43" s="53">
        <f t="shared" si="3"/>
        <v>274.54939220343721</v>
      </c>
      <c r="I43"/>
      <c r="M43" s="70"/>
    </row>
    <row r="44" spans="1:13" ht="10.5" customHeight="1">
      <c r="A44" s="59" t="s">
        <v>26</v>
      </c>
      <c r="B44" s="10">
        <v>1</v>
      </c>
      <c r="C44" s="10">
        <v>15</v>
      </c>
      <c r="D44" s="16" t="s">
        <v>89</v>
      </c>
      <c r="E44" s="10">
        <v>26544</v>
      </c>
      <c r="F44" s="10">
        <f t="shared" si="2"/>
        <v>1769.6</v>
      </c>
      <c r="G44" s="58">
        <v>46081</v>
      </c>
      <c r="H44" s="53">
        <f t="shared" si="3"/>
        <v>173.60232067510549</v>
      </c>
      <c r="I44"/>
      <c r="M44" s="70"/>
    </row>
    <row r="45" spans="1:13" ht="10.5" customHeight="1">
      <c r="A45" s="59" t="s">
        <v>30</v>
      </c>
      <c r="B45" s="10">
        <v>1</v>
      </c>
      <c r="C45" s="10">
        <v>9</v>
      </c>
      <c r="D45" s="16" t="s">
        <v>89</v>
      </c>
      <c r="E45" s="10">
        <v>13436</v>
      </c>
      <c r="F45" s="10">
        <f t="shared" si="2"/>
        <v>1492.8888888888889</v>
      </c>
      <c r="G45" s="58">
        <v>21189</v>
      </c>
      <c r="H45" s="53">
        <f t="shared" si="3"/>
        <v>157.70318547186665</v>
      </c>
      <c r="I45"/>
      <c r="M45" s="70"/>
    </row>
    <row r="46" spans="1:13" s="4" customFormat="1" ht="10.5" customHeight="1">
      <c r="A46" s="60" t="s">
        <v>31</v>
      </c>
      <c r="B46" s="17" t="s">
        <v>63</v>
      </c>
      <c r="C46" s="17" t="s">
        <v>63</v>
      </c>
      <c r="D46" s="16" t="s">
        <v>89</v>
      </c>
      <c r="E46" s="17">
        <v>7703</v>
      </c>
      <c r="F46" s="17" t="s">
        <v>62</v>
      </c>
      <c r="G46" s="17" t="s">
        <v>62</v>
      </c>
      <c r="H46" s="53" t="s">
        <v>63</v>
      </c>
      <c r="J46" s="2"/>
      <c r="K46" s="2"/>
      <c r="L46" s="2"/>
      <c r="M46" s="70"/>
    </row>
    <row r="47" spans="1:13" s="4" customFormat="1" ht="10.5" customHeight="1">
      <c r="A47" s="60" t="s">
        <v>34</v>
      </c>
      <c r="B47" s="17" t="s">
        <v>63</v>
      </c>
      <c r="C47" s="17" t="s">
        <v>63</v>
      </c>
      <c r="D47" s="16" t="s">
        <v>89</v>
      </c>
      <c r="E47" s="17">
        <v>259</v>
      </c>
      <c r="F47" s="17" t="s">
        <v>62</v>
      </c>
      <c r="G47" s="17" t="s">
        <v>62</v>
      </c>
      <c r="H47" s="53" t="s">
        <v>63</v>
      </c>
      <c r="J47" s="2"/>
      <c r="K47" s="2"/>
      <c r="L47" s="2"/>
      <c r="M47" s="2"/>
    </row>
    <row r="48" spans="1:13" s="1" customFormat="1" ht="10.5" customHeight="1">
      <c r="A48" s="55" t="s">
        <v>99</v>
      </c>
      <c r="B48" s="57"/>
      <c r="C48" s="57"/>
      <c r="D48" s="57"/>
      <c r="E48" s="57"/>
      <c r="F48" s="57"/>
      <c r="G48" s="57"/>
      <c r="H48" s="28"/>
      <c r="J48" s="2"/>
      <c r="K48" s="2"/>
      <c r="L48" s="2"/>
      <c r="M48" s="2"/>
    </row>
    <row r="49" spans="1:13" s="1" customFormat="1" ht="12" customHeight="1">
      <c r="A49" s="55" t="s">
        <v>100</v>
      </c>
      <c r="B49" s="57" t="s">
        <v>62</v>
      </c>
      <c r="C49" s="71">
        <v>10</v>
      </c>
      <c r="D49" s="71" t="s">
        <v>89</v>
      </c>
      <c r="E49" s="72">
        <v>8565</v>
      </c>
      <c r="F49" s="57">
        <f>E49/C49</f>
        <v>856.5</v>
      </c>
      <c r="G49" s="73">
        <v>86455</v>
      </c>
      <c r="H49" s="28">
        <f>G49/E49*100</f>
        <v>1009.3987157034443</v>
      </c>
      <c r="J49" s="2"/>
      <c r="K49" s="2"/>
      <c r="L49" s="2"/>
      <c r="M49" s="2"/>
    </row>
    <row r="50" spans="1:13" ht="10.5" customHeight="1">
      <c r="A50" s="55" t="s">
        <v>32</v>
      </c>
      <c r="B50" s="57"/>
      <c r="C50" s="57"/>
      <c r="D50" s="57"/>
      <c r="E50" s="57"/>
      <c r="F50" s="57"/>
      <c r="G50" s="57"/>
      <c r="H50" s="28"/>
    </row>
    <row r="51" spans="1:13" ht="10.5" customHeight="1">
      <c r="A51" s="55" t="s">
        <v>33</v>
      </c>
      <c r="B51" s="57"/>
      <c r="C51" s="57"/>
      <c r="D51" s="57"/>
      <c r="E51" s="57"/>
      <c r="F51" s="57"/>
      <c r="G51" s="57"/>
      <c r="H51" s="28"/>
    </row>
    <row r="52" spans="1:13" ht="10.5" customHeight="1">
      <c r="A52" s="76">
        <v>2016</v>
      </c>
      <c r="B52" s="10">
        <v>7</v>
      </c>
      <c r="C52" s="10">
        <v>150</v>
      </c>
      <c r="D52" s="16" t="s">
        <v>89</v>
      </c>
      <c r="E52" s="10">
        <v>167244</v>
      </c>
      <c r="F52" s="10">
        <f t="shared" ref="F52:F58" si="4">E52/C52</f>
        <v>1114.96</v>
      </c>
      <c r="G52" s="13">
        <v>307510</v>
      </c>
      <c r="H52" s="30">
        <f t="shared" ref="H52:H61" si="5">G52/E52*100</f>
        <v>183.86907751548637</v>
      </c>
    </row>
    <row r="53" spans="1:13" ht="10.5" customHeight="1">
      <c r="A53" s="76">
        <v>2017</v>
      </c>
      <c r="B53" s="10">
        <v>7</v>
      </c>
      <c r="C53" s="10">
        <v>136</v>
      </c>
      <c r="D53" s="16" t="s">
        <v>89</v>
      </c>
      <c r="E53" s="10">
        <v>167244</v>
      </c>
      <c r="F53" s="10">
        <f t="shared" si="4"/>
        <v>1229.7352941176471</v>
      </c>
      <c r="G53" s="13">
        <v>311963</v>
      </c>
      <c r="H53" s="30">
        <f t="shared" si="5"/>
        <v>186.53165434933391</v>
      </c>
    </row>
    <row r="54" spans="1:13" ht="10.5" customHeight="1">
      <c r="A54" s="76">
        <v>2018</v>
      </c>
      <c r="B54" s="10">
        <v>7</v>
      </c>
      <c r="C54" s="10">
        <v>136</v>
      </c>
      <c r="D54" s="16" t="s">
        <v>89</v>
      </c>
      <c r="E54" s="10">
        <v>167244</v>
      </c>
      <c r="F54" s="10">
        <f t="shared" si="4"/>
        <v>1229.7352941176471</v>
      </c>
      <c r="G54" s="13">
        <v>315120</v>
      </c>
      <c r="H54" s="30">
        <f t="shared" si="5"/>
        <v>188.41931549113872</v>
      </c>
    </row>
    <row r="55" spans="1:13" ht="10.5" customHeight="1">
      <c r="A55" s="76">
        <v>2019</v>
      </c>
      <c r="B55" s="10">
        <v>7</v>
      </c>
      <c r="C55" s="10">
        <v>136</v>
      </c>
      <c r="D55" s="16" t="s">
        <v>89</v>
      </c>
      <c r="E55" s="10">
        <v>167244</v>
      </c>
      <c r="F55" s="10">
        <f t="shared" si="4"/>
        <v>1229.7352941176471</v>
      </c>
      <c r="G55" s="13">
        <v>318760</v>
      </c>
      <c r="H55" s="30">
        <f t="shared" si="5"/>
        <v>190.59577623113535</v>
      </c>
    </row>
    <row r="56" spans="1:13" ht="10.5" customHeight="1">
      <c r="A56" s="76">
        <v>2020</v>
      </c>
      <c r="B56" s="10">
        <v>7</v>
      </c>
      <c r="C56" s="10">
        <v>133</v>
      </c>
      <c r="D56" s="16" t="s">
        <v>89</v>
      </c>
      <c r="E56" s="10">
        <v>167244</v>
      </c>
      <c r="F56" s="10">
        <f t="shared" si="4"/>
        <v>1257.4736842105262</v>
      </c>
      <c r="G56" s="13">
        <v>321831</v>
      </c>
      <c r="H56" s="30">
        <f t="shared" si="5"/>
        <v>192.43201549831383</v>
      </c>
    </row>
    <row r="57" spans="1:13" ht="10.5" customHeight="1">
      <c r="A57" s="76">
        <v>2021</v>
      </c>
      <c r="B57" s="10">
        <v>7</v>
      </c>
      <c r="C57" s="10">
        <v>128</v>
      </c>
      <c r="D57" s="16" t="s">
        <v>89</v>
      </c>
      <c r="E57" s="10">
        <v>167244</v>
      </c>
      <c r="F57" s="10">
        <f t="shared" si="4"/>
        <v>1306.59375</v>
      </c>
      <c r="G57" s="13">
        <v>325547</v>
      </c>
      <c r="H57" s="30">
        <f t="shared" si="5"/>
        <v>194.65391882518955</v>
      </c>
    </row>
    <row r="58" spans="1:13" ht="10.5" customHeight="1">
      <c r="A58" s="76">
        <v>2022</v>
      </c>
      <c r="B58" s="10">
        <v>7</v>
      </c>
      <c r="C58" s="10">
        <v>126</v>
      </c>
      <c r="D58" s="16" t="s">
        <v>89</v>
      </c>
      <c r="E58" s="10">
        <v>167244</v>
      </c>
      <c r="F58" s="10">
        <f t="shared" si="4"/>
        <v>1327.3333333333333</v>
      </c>
      <c r="G58" s="13">
        <v>329860</v>
      </c>
      <c r="H58" s="30">
        <f t="shared" si="5"/>
        <v>197.23278563057568</v>
      </c>
    </row>
    <row r="59" spans="1:13" ht="10.5" customHeight="1">
      <c r="A59" s="76">
        <v>2023</v>
      </c>
      <c r="B59" s="10">
        <v>7</v>
      </c>
      <c r="C59" s="10">
        <v>126</v>
      </c>
      <c r="D59" s="16" t="s">
        <v>89</v>
      </c>
      <c r="E59" s="10">
        <v>167244</v>
      </c>
      <c r="F59" s="10">
        <v>1327.3571428571429</v>
      </c>
      <c r="G59" s="13">
        <v>334465</v>
      </c>
      <c r="H59" s="30">
        <f t="shared" si="5"/>
        <v>199.98624763818134</v>
      </c>
    </row>
    <row r="60" spans="1:13" ht="10.5" customHeight="1">
      <c r="A60" s="76">
        <v>2024</v>
      </c>
      <c r="B60" s="10">
        <v>7</v>
      </c>
      <c r="C60" s="10">
        <v>126</v>
      </c>
      <c r="D60" s="16" t="s">
        <v>89</v>
      </c>
      <c r="E60" s="10">
        <v>167244</v>
      </c>
      <c r="F60" s="10">
        <f>E60/C60</f>
        <v>1327.3333333333333</v>
      </c>
      <c r="G60" s="13">
        <v>341537</v>
      </c>
      <c r="H60" s="30">
        <f t="shared" ref="H60" si="6">G60/E60*100</f>
        <v>204.21479993303197</v>
      </c>
    </row>
    <row r="61" spans="1:13" ht="8.5">
      <c r="A61" s="61">
        <v>2025</v>
      </c>
      <c r="B61" s="46">
        <v>7</v>
      </c>
      <c r="C61" s="47">
        <v>121</v>
      </c>
      <c r="D61" s="45" t="s">
        <v>89</v>
      </c>
      <c r="E61" s="47">
        <v>167244</v>
      </c>
      <c r="F61" s="47">
        <f>E61/C61</f>
        <v>1382.1818181818182</v>
      </c>
      <c r="G61" s="54">
        <v>341537</v>
      </c>
      <c r="H61" s="49">
        <f t="shared" si="5"/>
        <v>204.21479993303197</v>
      </c>
    </row>
    <row r="62" spans="1:13" ht="10.5" customHeight="1">
      <c r="A62" s="2"/>
      <c r="B62" s="18"/>
      <c r="C62" s="18"/>
      <c r="D62" s="16"/>
      <c r="E62" s="18"/>
      <c r="F62" s="18"/>
      <c r="H62" s="50"/>
    </row>
    <row r="63" spans="1:13" ht="10.5" customHeight="1">
      <c r="A63" s="19" t="s">
        <v>85</v>
      </c>
      <c r="B63" s="20"/>
      <c r="C63" s="20"/>
      <c r="D63" s="21"/>
      <c r="E63" s="20"/>
      <c r="F63" s="20"/>
      <c r="G63" s="22"/>
      <c r="H63" s="23"/>
    </row>
    <row r="64" spans="1:13" ht="10.5" customHeight="1">
      <c r="A64" s="12" t="s">
        <v>64</v>
      </c>
      <c r="B64" s="20"/>
      <c r="C64" s="20"/>
      <c r="D64" s="21"/>
      <c r="E64" s="20"/>
      <c r="F64" s="20"/>
      <c r="G64" s="22"/>
      <c r="H64" s="23"/>
    </row>
    <row r="65" spans="1:17" ht="10.5" customHeight="1">
      <c r="A65" s="19" t="s">
        <v>65</v>
      </c>
      <c r="B65" s="20"/>
      <c r="C65" s="20"/>
      <c r="D65" s="21"/>
      <c r="E65" s="20"/>
      <c r="F65" s="20"/>
      <c r="G65" s="22"/>
      <c r="H65" s="23"/>
    </row>
    <row r="66" spans="1:17" ht="10.5" customHeight="1">
      <c r="A66" s="12" t="s">
        <v>66</v>
      </c>
      <c r="B66" s="20"/>
      <c r="C66" s="20"/>
      <c r="D66" s="21"/>
      <c r="E66" s="20"/>
      <c r="F66" s="20"/>
      <c r="G66" s="22"/>
      <c r="H66" s="23"/>
    </row>
    <row r="67" spans="1:17" ht="10.5" customHeight="1">
      <c r="A67" s="19" t="s">
        <v>67</v>
      </c>
      <c r="B67" s="20"/>
      <c r="C67" s="20"/>
      <c r="D67" s="21"/>
      <c r="E67" s="20"/>
      <c r="F67" s="20"/>
      <c r="G67" s="22"/>
      <c r="H67" s="23"/>
    </row>
    <row r="68" spans="1:17" ht="14.15" customHeight="1">
      <c r="A68" s="19" t="s">
        <v>68</v>
      </c>
      <c r="B68" s="20"/>
      <c r="C68" s="20"/>
      <c r="D68" s="21"/>
      <c r="E68" s="20"/>
      <c r="F68" s="20"/>
      <c r="G68" s="22"/>
      <c r="H68" s="23"/>
    </row>
    <row r="69" spans="1:17" ht="11.15" customHeight="1">
      <c r="A69" s="11" t="s">
        <v>90</v>
      </c>
      <c r="B69" s="24"/>
      <c r="C69" s="24"/>
      <c r="D69" s="24"/>
      <c r="E69" s="24"/>
      <c r="F69" s="24"/>
      <c r="G69" s="24"/>
      <c r="H69" s="24"/>
    </row>
    <row r="70" spans="1:17" ht="10.5" customHeight="1">
      <c r="A70" s="11" t="s">
        <v>69</v>
      </c>
      <c r="B70" s="22"/>
      <c r="C70" s="22"/>
      <c r="D70" s="22"/>
      <c r="E70" s="22"/>
      <c r="F70" s="20"/>
      <c r="G70" s="22"/>
      <c r="H70" s="22"/>
    </row>
    <row r="71" spans="1:17" ht="10.5" customHeight="1">
      <c r="A71" s="97" t="s">
        <v>91</v>
      </c>
      <c r="B71" s="98"/>
      <c r="C71" s="98"/>
      <c r="D71" s="98"/>
      <c r="E71" s="98"/>
      <c r="F71" s="98"/>
      <c r="G71" s="98"/>
      <c r="H71" s="98"/>
    </row>
    <row r="72" spans="1:17" s="63" customFormat="1" ht="10.5" customHeight="1">
      <c r="A72" s="64" t="s">
        <v>86</v>
      </c>
      <c r="B72" s="62"/>
      <c r="C72" s="62"/>
      <c r="D72" s="62"/>
      <c r="E72" s="62"/>
      <c r="F72" s="62"/>
      <c r="G72" s="62"/>
      <c r="H72" s="62"/>
      <c r="J72" s="2"/>
      <c r="K72" s="2"/>
      <c r="L72" s="2"/>
      <c r="M72" s="2"/>
    </row>
    <row r="73" spans="1:17" ht="10.5" customHeight="1">
      <c r="A73" s="52"/>
      <c r="B73" s="6"/>
      <c r="C73" s="6"/>
      <c r="D73" s="6"/>
      <c r="E73" s="6"/>
      <c r="F73" s="6"/>
      <c r="G73" s="6"/>
      <c r="H73" s="6"/>
      <c r="I73" s="13"/>
      <c r="N73" s="94"/>
      <c r="O73" s="94"/>
      <c r="P73" s="94"/>
      <c r="Q73" s="94"/>
    </row>
    <row r="74" spans="1:17" s="1" customFormat="1" ht="10.5" customHeight="1">
      <c r="A74" s="12" t="s">
        <v>87</v>
      </c>
      <c r="B74" s="25"/>
      <c r="C74" s="25"/>
      <c r="D74" s="25"/>
      <c r="E74" s="25"/>
      <c r="F74" s="25"/>
      <c r="G74" s="25"/>
      <c r="H74" s="6"/>
      <c r="I74" s="13"/>
      <c r="J74" s="2"/>
      <c r="K74" s="2"/>
      <c r="L74" s="2"/>
      <c r="M74" s="2"/>
      <c r="N74" s="94"/>
      <c r="O74" s="94"/>
      <c r="P74" s="94"/>
      <c r="Q74" s="94"/>
    </row>
    <row r="75" spans="1:17" ht="10.5" customHeight="1">
      <c r="A75" s="12" t="s">
        <v>92</v>
      </c>
      <c r="B75" s="25"/>
      <c r="C75" s="25"/>
      <c r="D75" s="25"/>
      <c r="E75" s="25"/>
      <c r="F75" s="25"/>
      <c r="G75" s="25"/>
      <c r="H75" s="6"/>
      <c r="I75" s="13"/>
      <c r="N75" s="94"/>
      <c r="O75" s="94"/>
      <c r="P75" s="94"/>
      <c r="Q75" s="94"/>
    </row>
    <row r="76" spans="1:17" ht="10.5" customHeight="1">
      <c r="A76" s="2"/>
      <c r="B76" s="25"/>
      <c r="C76" s="25"/>
      <c r="D76" s="25"/>
      <c r="E76" s="25"/>
      <c r="F76" s="25"/>
      <c r="G76" s="25"/>
      <c r="H76" s="6"/>
      <c r="I76" s="13"/>
      <c r="N76" s="94"/>
      <c r="O76" s="94"/>
      <c r="P76" s="94"/>
      <c r="Q76" s="94"/>
    </row>
    <row r="77" spans="1:17" ht="10.5" customHeight="1">
      <c r="A77" s="7" t="s">
        <v>98</v>
      </c>
      <c r="B77" s="25"/>
      <c r="C77" s="25"/>
      <c r="D77" s="25"/>
      <c r="E77" s="25"/>
      <c r="F77" s="25"/>
      <c r="G77" s="25"/>
      <c r="H77" s="6"/>
      <c r="I77" s="13"/>
      <c r="N77" s="94"/>
      <c r="O77" s="94"/>
      <c r="P77" s="94"/>
      <c r="Q77" s="94"/>
    </row>
    <row r="78" spans="1:17" ht="10.5" customHeight="1">
      <c r="A78" s="1"/>
      <c r="C78" s="6"/>
      <c r="D78" s="6"/>
      <c r="E78" s="6"/>
      <c r="F78" s="6"/>
      <c r="G78" s="6"/>
      <c r="H78" s="6"/>
      <c r="I78" s="13"/>
      <c r="N78" s="94"/>
      <c r="O78" s="94"/>
      <c r="P78" s="94"/>
      <c r="Q78" s="94"/>
    </row>
    <row r="79" spans="1:17" ht="10.5" customHeight="1">
      <c r="A79" s="5"/>
      <c r="B79" s="6"/>
      <c r="C79" s="6"/>
      <c r="D79" s="6"/>
      <c r="E79" s="6"/>
      <c r="F79" s="6"/>
      <c r="G79" s="6"/>
      <c r="H79" s="6"/>
      <c r="I79" s="13"/>
      <c r="N79" s="94"/>
      <c r="O79" s="94"/>
      <c r="P79" s="94"/>
      <c r="Q79" s="94"/>
    </row>
    <row r="80" spans="1:17" ht="10.5" customHeight="1">
      <c r="A80" s="1"/>
      <c r="B80" s="6"/>
      <c r="C80" s="6"/>
      <c r="D80" s="6"/>
      <c r="E80" s="6"/>
      <c r="F80" s="6"/>
      <c r="G80" s="6"/>
      <c r="H80" s="6"/>
      <c r="I80" s="13"/>
      <c r="N80" s="94"/>
      <c r="O80" s="94"/>
      <c r="P80" s="94"/>
      <c r="Q80" s="94"/>
    </row>
    <row r="81" spans="1:17" s="1" customFormat="1" ht="10.5" customHeight="1">
      <c r="A81" s="3"/>
      <c r="B81" s="6"/>
      <c r="C81" s="26"/>
      <c r="D81" s="26"/>
      <c r="E81" s="26"/>
      <c r="F81" s="26"/>
      <c r="G81" s="26"/>
      <c r="H81" s="26"/>
      <c r="I81" s="13"/>
      <c r="J81" s="2"/>
      <c r="K81" s="2"/>
      <c r="L81" s="2"/>
      <c r="M81" s="2"/>
      <c r="N81" s="94"/>
      <c r="O81" s="94"/>
      <c r="P81" s="94"/>
      <c r="Q81" s="94"/>
    </row>
    <row r="82" spans="1:17" ht="10.5" customHeight="1">
      <c r="B82" s="6"/>
      <c r="C82" s="6"/>
      <c r="D82" s="6"/>
      <c r="E82" s="6"/>
      <c r="F82" s="6"/>
      <c r="G82" s="6"/>
      <c r="H82" s="6"/>
      <c r="I82" s="13"/>
      <c r="N82" s="94"/>
      <c r="O82" s="94"/>
      <c r="P82" s="94"/>
      <c r="Q82" s="94"/>
    </row>
    <row r="83" spans="1:17" ht="10.5" customHeight="1">
      <c r="B83" s="6"/>
      <c r="C83" s="6"/>
      <c r="D83" s="6"/>
      <c r="E83" s="6"/>
      <c r="F83" s="6"/>
      <c r="G83" s="6"/>
      <c r="H83" s="6"/>
      <c r="I83" s="13"/>
      <c r="N83" s="94"/>
      <c r="O83" s="94"/>
      <c r="P83" s="94"/>
      <c r="Q83" s="94"/>
    </row>
    <row r="84" spans="1:17" ht="10.5" customHeight="1">
      <c r="B84" s="6"/>
      <c r="C84" s="6"/>
      <c r="D84" s="6"/>
      <c r="E84" s="6"/>
      <c r="F84" s="6"/>
      <c r="G84" s="6"/>
      <c r="H84" s="6"/>
      <c r="I84" s="13"/>
      <c r="N84" s="94"/>
      <c r="O84" s="94"/>
      <c r="P84" s="94"/>
      <c r="Q84" s="94"/>
    </row>
    <row r="85" spans="1:17" ht="10.5" customHeight="1">
      <c r="I85" s="13"/>
      <c r="N85" s="94"/>
      <c r="O85" s="94"/>
      <c r="P85" s="94"/>
      <c r="Q85" s="94"/>
    </row>
    <row r="86" spans="1:17" ht="10.5" customHeight="1">
      <c r="A86" s="5"/>
      <c r="I86" s="13"/>
      <c r="N86" s="94"/>
      <c r="O86" s="94"/>
      <c r="P86" s="94"/>
      <c r="Q86" s="94"/>
    </row>
    <row r="87" spans="1:17" ht="10.5" customHeight="1">
      <c r="A87" s="1"/>
    </row>
  </sheetData>
  <mergeCells count="16">
    <mergeCell ref="N76:Q76"/>
    <mergeCell ref="I3:J5"/>
    <mergeCell ref="A71:H71"/>
    <mergeCell ref="N73:Q73"/>
    <mergeCell ref="N74:Q74"/>
    <mergeCell ref="N75:Q75"/>
    <mergeCell ref="N83:Q83"/>
    <mergeCell ref="N84:Q84"/>
    <mergeCell ref="N85:Q85"/>
    <mergeCell ref="N86:Q86"/>
    <mergeCell ref="N77:Q77"/>
    <mergeCell ref="N78:Q78"/>
    <mergeCell ref="N79:Q79"/>
    <mergeCell ref="N80:Q80"/>
    <mergeCell ref="N81:Q81"/>
    <mergeCell ref="N82:Q82"/>
  </mergeCells>
  <printOptions horizontalCentered="1"/>
  <pageMargins left="0.19685039370078741" right="0.19685039370078741" top="0.51181102362204722" bottom="0.59055118110236227" header="0.51181102362204722" footer="0.19685039370078741"/>
  <pageSetup paperSize="9" scale="97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3480-51F5-47A1-962D-A3E7D0199620}">
  <dimension ref="A1:E17"/>
  <sheetViews>
    <sheetView workbookViewId="0"/>
  </sheetViews>
  <sheetFormatPr baseColWidth="10" defaultColWidth="11" defaultRowHeight="10.5" customHeight="1"/>
  <cols>
    <col min="1" max="1" width="7.33203125" style="78" customWidth="1"/>
    <col min="2" max="2" width="33" style="78" customWidth="1"/>
    <col min="3" max="3" width="3" style="78" customWidth="1"/>
    <col min="4" max="4" width="7.33203125" style="78" customWidth="1"/>
    <col min="5" max="5" width="33" style="78" customWidth="1"/>
    <col min="6" max="16384" width="11" style="78"/>
  </cols>
  <sheetData>
    <row r="1" spans="1:5" ht="14.5">
      <c r="A1" s="77" t="s">
        <v>101</v>
      </c>
      <c r="D1" s="77" t="s">
        <v>102</v>
      </c>
    </row>
    <row r="2" spans="1:5" s="80" customFormat="1" ht="14.5">
      <c r="A2" s="79" t="s">
        <v>36</v>
      </c>
      <c r="D2" s="79" t="s">
        <v>36</v>
      </c>
    </row>
    <row r="3" spans="1:5" ht="14.5">
      <c r="A3" s="81" t="s">
        <v>103</v>
      </c>
      <c r="B3" s="82" t="s">
        <v>104</v>
      </c>
      <c r="C3" s="83"/>
      <c r="D3" s="81" t="s">
        <v>105</v>
      </c>
      <c r="E3" s="81" t="s">
        <v>106</v>
      </c>
    </row>
    <row r="4" spans="1:5" ht="14.5">
      <c r="A4" s="84" t="s">
        <v>107</v>
      </c>
      <c r="B4" s="85" t="s">
        <v>108</v>
      </c>
      <c r="C4" s="86"/>
      <c r="D4" s="84" t="s">
        <v>107</v>
      </c>
      <c r="E4" s="85" t="s">
        <v>109</v>
      </c>
    </row>
    <row r="5" spans="1:5" ht="14.5">
      <c r="A5" s="87" t="s">
        <v>110</v>
      </c>
      <c r="B5" s="88" t="s">
        <v>111</v>
      </c>
      <c r="C5" s="86"/>
      <c r="D5" s="87" t="s">
        <v>112</v>
      </c>
      <c r="E5" s="88" t="s">
        <v>113</v>
      </c>
    </row>
    <row r="6" spans="1:5" ht="17">
      <c r="A6" s="89" t="s">
        <v>114</v>
      </c>
      <c r="B6" s="85" t="s">
        <v>115</v>
      </c>
      <c r="C6" s="86"/>
      <c r="D6" s="89" t="s">
        <v>116</v>
      </c>
      <c r="E6" s="85" t="s">
        <v>117</v>
      </c>
    </row>
    <row r="7" spans="1:5" ht="17">
      <c r="A7" s="87" t="s">
        <v>118</v>
      </c>
      <c r="B7" s="88" t="s">
        <v>119</v>
      </c>
      <c r="C7" s="86"/>
      <c r="D7" s="87" t="s">
        <v>118</v>
      </c>
      <c r="E7" s="88" t="s">
        <v>120</v>
      </c>
    </row>
    <row r="8" spans="1:5" ht="17">
      <c r="A8" s="84" t="s">
        <v>62</v>
      </c>
      <c r="B8" s="85" t="s">
        <v>121</v>
      </c>
      <c r="C8" s="86"/>
      <c r="D8" s="84" t="s">
        <v>62</v>
      </c>
      <c r="E8" s="85" t="s">
        <v>122</v>
      </c>
    </row>
    <row r="9" spans="1:5" ht="14.5">
      <c r="A9" s="87" t="s">
        <v>123</v>
      </c>
      <c r="B9" s="88" t="s">
        <v>124</v>
      </c>
      <c r="C9" s="86"/>
      <c r="D9" s="87" t="s">
        <v>123</v>
      </c>
      <c r="E9" s="88" t="s">
        <v>125</v>
      </c>
    </row>
    <row r="10" spans="1:5" ht="14.5">
      <c r="A10" s="84" t="s">
        <v>126</v>
      </c>
      <c r="B10" s="85" t="s">
        <v>127</v>
      </c>
      <c r="C10" s="86"/>
      <c r="D10" s="84" t="s">
        <v>126</v>
      </c>
      <c r="E10" s="85" t="s">
        <v>128</v>
      </c>
    </row>
    <row r="11" spans="1:5" ht="14.5">
      <c r="A11" s="90" t="s">
        <v>129</v>
      </c>
      <c r="B11" s="91" t="s">
        <v>130</v>
      </c>
      <c r="C11" s="86"/>
      <c r="D11" s="90" t="s">
        <v>129</v>
      </c>
      <c r="E11" s="91" t="s">
        <v>131</v>
      </c>
    </row>
    <row r="12" spans="1:5" ht="14.5">
      <c r="A12" s="92"/>
      <c r="D12" s="92"/>
    </row>
    <row r="13" spans="1:5" ht="14.5">
      <c r="A13" s="92"/>
      <c r="D13" s="92"/>
    </row>
    <row r="14" spans="1:5" ht="14.5">
      <c r="A14" s="93"/>
      <c r="D14" s="92"/>
    </row>
    <row r="15" spans="1:5" ht="14.5">
      <c r="A15" s="93"/>
      <c r="D15" s="92"/>
    </row>
    <row r="16" spans="1:5" ht="14.5">
      <c r="A16" s="92"/>
      <c r="D16" s="92"/>
    </row>
    <row r="17" spans="1:4" ht="14.5">
      <c r="A17" s="92"/>
      <c r="D1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te353</vt:lpstr>
      <vt:lpstr>Signes - Zeichen</vt:lpstr>
      <vt:lpstr>'te353'!OLE_LINK1</vt:lpstr>
      <vt:lpstr>'te353'!Zone_d_impression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Brunschwig Anne</cp:lastModifiedBy>
  <cp:lastPrinted>2024-01-24T14:39:01Z</cp:lastPrinted>
  <dcterms:created xsi:type="dcterms:W3CDTF">2002-08-21T08:50:09Z</dcterms:created>
  <dcterms:modified xsi:type="dcterms:W3CDTF">2025-06-05T07:47:39Z</dcterms:modified>
</cp:coreProperties>
</file>