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COM\PÉRÉQUATION\00. Péréquation LPFI\1 Résultats annuels\Péréquation 2025\Site internet\"/>
    </mc:Choice>
  </mc:AlternateContent>
  <xr:revisionPtr revIDLastSave="0" documentId="13_ncr:1_{45CC8776-C970-4650-B7CF-C0B7126D6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ÉV-ABKÜRZ" sheetId="2" r:id="rId1"/>
    <sheet name="STAT 2025" sheetId="1" r:id="rId2"/>
  </sheets>
  <definedNames>
    <definedName name="_xlnm.Print_Titles" localSheetId="1">'STAT 2025'!$A:$B,'STAT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U7" i="1"/>
  <c r="V7" i="1"/>
  <c r="W7" i="1"/>
  <c r="AV7" i="1" l="1"/>
  <c r="BZ7" i="1" l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AZ7" i="1"/>
  <c r="BA7" i="1"/>
  <c r="BB7" i="1"/>
  <c r="BC7" i="1"/>
  <c r="BD7" i="1"/>
  <c r="BE7" i="1"/>
  <c r="AY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S7" i="1"/>
  <c r="R7" i="1"/>
  <c r="Q7" i="1"/>
  <c r="P7" i="1"/>
  <c r="O7" i="1"/>
  <c r="E7" i="1"/>
  <c r="F7" i="1"/>
  <c r="G7" i="1"/>
  <c r="H7" i="1"/>
  <c r="I7" i="1"/>
  <c r="J7" i="1"/>
  <c r="K7" i="1"/>
  <c r="L7" i="1"/>
  <c r="M7" i="1"/>
  <c r="N7" i="1"/>
  <c r="D7" i="1"/>
  <c r="C7" i="1"/>
</calcChain>
</file>

<file path=xl/sharedStrings.xml><?xml version="1.0" encoding="utf-8"?>
<sst xmlns="http://schemas.openxmlformats.org/spreadsheetml/2006/main" count="698" uniqueCount="454">
  <si>
    <t>RPP</t>
  </si>
  <si>
    <t>IFI RPP</t>
  </si>
  <si>
    <t>FPP</t>
  </si>
  <si>
    <t>BPM</t>
  </si>
  <si>
    <t>IFI BPM</t>
  </si>
  <si>
    <t>CPM</t>
  </si>
  <si>
    <t>ISO</t>
  </si>
  <si>
    <t>IPC</t>
  </si>
  <si>
    <t>VFI</t>
  </si>
  <si>
    <t>VHC</t>
  </si>
  <si>
    <t>IPF  RPP</t>
  </si>
  <si>
    <t>IPF FPP</t>
  </si>
  <si>
    <t>IPF BPM</t>
  </si>
  <si>
    <t>IPF CPM</t>
  </si>
  <si>
    <t>IPF ISO</t>
  </si>
  <si>
    <t>IPF IPC</t>
  </si>
  <si>
    <t>IPF VFI</t>
  </si>
  <si>
    <t>IPF VHC</t>
  </si>
  <si>
    <t>IPF</t>
  </si>
  <si>
    <t>EPT</t>
  </si>
  <si>
    <t>ISB DPOP</t>
  </si>
  <si>
    <t>ISB TE</t>
  </si>
  <si>
    <t>ISB CRPOP</t>
  </si>
  <si>
    <t>ISB PA80</t>
  </si>
  <si>
    <t>ISB SCOB</t>
  </si>
  <si>
    <t>ISB PENF</t>
  </si>
  <si>
    <t>ISB</t>
  </si>
  <si>
    <t>2008</t>
  </si>
  <si>
    <t>Châtillon (FR)</t>
  </si>
  <si>
    <t>2011</t>
  </si>
  <si>
    <t>Cugy (FR)</t>
  </si>
  <si>
    <t>2016</t>
  </si>
  <si>
    <t>Fétigny</t>
  </si>
  <si>
    <t>2022</t>
  </si>
  <si>
    <t>Gletterens</t>
  </si>
  <si>
    <t>2025</t>
  </si>
  <si>
    <t>Lully (FR)</t>
  </si>
  <si>
    <t>2027</t>
  </si>
  <si>
    <t>Ménières</t>
  </si>
  <si>
    <t>2029</t>
  </si>
  <si>
    <t>Montagny (FR)</t>
  </si>
  <si>
    <t>2035</t>
  </si>
  <si>
    <t>Nuvilly</t>
  </si>
  <si>
    <t>2038</t>
  </si>
  <si>
    <t>Prévondavaux</t>
  </si>
  <si>
    <t>2041</t>
  </si>
  <si>
    <t>Saint-Aubin (FR)</t>
  </si>
  <si>
    <t>2043</t>
  </si>
  <si>
    <t>Sévaz</t>
  </si>
  <si>
    <t>2044</t>
  </si>
  <si>
    <t>Surpierre</t>
  </si>
  <si>
    <t>2045</t>
  </si>
  <si>
    <t>Vallon</t>
  </si>
  <si>
    <t>2050</t>
  </si>
  <si>
    <t>Les Montets</t>
  </si>
  <si>
    <t>2051</t>
  </si>
  <si>
    <t>Delley-Portalban</t>
  </si>
  <si>
    <t>2053</t>
  </si>
  <si>
    <t>Belmont-Broye</t>
  </si>
  <si>
    <t>2054</t>
  </si>
  <si>
    <t>Estavayer</t>
  </si>
  <si>
    <t>2055</t>
  </si>
  <si>
    <t>Cheyres-Châbles</t>
  </si>
  <si>
    <t>2063</t>
  </si>
  <si>
    <t>Billens-Hennens</t>
  </si>
  <si>
    <t>2067</t>
  </si>
  <si>
    <t>Le Châtelard</t>
  </si>
  <si>
    <t>2068</t>
  </si>
  <si>
    <t>Châtonnaye</t>
  </si>
  <si>
    <t>2079</t>
  </si>
  <si>
    <t>Grangettes</t>
  </si>
  <si>
    <t>2086</t>
  </si>
  <si>
    <t>Massonnens</t>
  </si>
  <si>
    <t>2087</t>
  </si>
  <si>
    <t>Mézières (FR)</t>
  </si>
  <si>
    <t>2096</t>
  </si>
  <si>
    <t>Romont (FR)</t>
  </si>
  <si>
    <t>2097</t>
  </si>
  <si>
    <t>Rue</t>
  </si>
  <si>
    <t>2099</t>
  </si>
  <si>
    <t>Siviriez</t>
  </si>
  <si>
    <t>2102</t>
  </si>
  <si>
    <t>Ursy</t>
  </si>
  <si>
    <t>2113</t>
  </si>
  <si>
    <t>Vuisternens-devant-Romont</t>
  </si>
  <si>
    <t>2114</t>
  </si>
  <si>
    <t>Villorsonnens</t>
  </si>
  <si>
    <t>2115</t>
  </si>
  <si>
    <t>Torny</t>
  </si>
  <si>
    <t>2117</t>
  </si>
  <si>
    <t>Villaz</t>
  </si>
  <si>
    <t>2121</t>
  </si>
  <si>
    <t>Haut-Intyamon</t>
  </si>
  <si>
    <t>2122</t>
  </si>
  <si>
    <t>Pont-en-Ogoz</t>
  </si>
  <si>
    <t>2123</t>
  </si>
  <si>
    <t>Botterens</t>
  </si>
  <si>
    <t>2124</t>
  </si>
  <si>
    <t>Broc</t>
  </si>
  <si>
    <t>2125</t>
  </si>
  <si>
    <t>Bulle</t>
  </si>
  <si>
    <t>2128</t>
  </si>
  <si>
    <t>Châtel-sur-Montsalvens</t>
  </si>
  <si>
    <t>2129</t>
  </si>
  <si>
    <t>Corbières</t>
  </si>
  <si>
    <t>2130</t>
  </si>
  <si>
    <t>Crésuz</t>
  </si>
  <si>
    <t>2131</t>
  </si>
  <si>
    <t>Echarlens</t>
  </si>
  <si>
    <t>2134</t>
  </si>
  <si>
    <t>Grandvillard</t>
  </si>
  <si>
    <t>2135</t>
  </si>
  <si>
    <t>Gruyères</t>
  </si>
  <si>
    <t>2137</t>
  </si>
  <si>
    <t>Hauteville</t>
  </si>
  <si>
    <t>2138</t>
  </si>
  <si>
    <t>Jaun</t>
  </si>
  <si>
    <t>2140</t>
  </si>
  <si>
    <t>Marsens</t>
  </si>
  <si>
    <t>2143</t>
  </si>
  <si>
    <t>Morlon</t>
  </si>
  <si>
    <t>2145</t>
  </si>
  <si>
    <t>Le Pâquier (FR)</t>
  </si>
  <si>
    <t>2147</t>
  </si>
  <si>
    <t>Pont-la-Ville</t>
  </si>
  <si>
    <t>2148</t>
  </si>
  <si>
    <t>Riaz</t>
  </si>
  <si>
    <t>2149</t>
  </si>
  <si>
    <t>La Roche</t>
  </si>
  <si>
    <t>2152</t>
  </si>
  <si>
    <t>Sâles</t>
  </si>
  <si>
    <t>2153</t>
  </si>
  <si>
    <t>Sorens</t>
  </si>
  <si>
    <t>2155</t>
  </si>
  <si>
    <t>Vaulruz</t>
  </si>
  <si>
    <t>2160</t>
  </si>
  <si>
    <t>Vuadens</t>
  </si>
  <si>
    <t>2162</t>
  </si>
  <si>
    <t>Bas-Intyamon</t>
  </si>
  <si>
    <t>2163</t>
  </si>
  <si>
    <t>Val-de-Charmey</t>
  </si>
  <si>
    <t>2173</t>
  </si>
  <si>
    <t>Autigny</t>
  </si>
  <si>
    <t>2174</t>
  </si>
  <si>
    <t>Avry</t>
  </si>
  <si>
    <t>2175</t>
  </si>
  <si>
    <t>Belfaux</t>
  </si>
  <si>
    <t>2177</t>
  </si>
  <si>
    <t>Chénens</t>
  </si>
  <si>
    <t>2183</t>
  </si>
  <si>
    <t>Corminboeuf</t>
  </si>
  <si>
    <t>2186</t>
  </si>
  <si>
    <t>Cottens (FR)</t>
  </si>
  <si>
    <t>2194</t>
  </si>
  <si>
    <t>Ferpicloz</t>
  </si>
  <si>
    <t>2196</t>
  </si>
  <si>
    <t>Fribourg</t>
  </si>
  <si>
    <t>2197</t>
  </si>
  <si>
    <t>Givisiez</t>
  </si>
  <si>
    <t>2198</t>
  </si>
  <si>
    <t>Granges-Paccot</t>
  </si>
  <si>
    <t>2206</t>
  </si>
  <si>
    <t>Marly</t>
  </si>
  <si>
    <t>2208</t>
  </si>
  <si>
    <t>Matran</t>
  </si>
  <si>
    <t>2211</t>
  </si>
  <si>
    <t>Neyruz (FR)</t>
  </si>
  <si>
    <t>2216</t>
  </si>
  <si>
    <t>Pierrafortscha</t>
  </si>
  <si>
    <t>2220</t>
  </si>
  <si>
    <t>Le Mouret</t>
  </si>
  <si>
    <t>2226</t>
  </si>
  <si>
    <t>Treyvaux</t>
  </si>
  <si>
    <t>2228</t>
  </si>
  <si>
    <t>Villars-sur-Glâne</t>
  </si>
  <si>
    <t>2230</t>
  </si>
  <si>
    <t>Villarsel-sur-Marly</t>
  </si>
  <si>
    <t>2233</t>
  </si>
  <si>
    <t>Hauterive (FR)</t>
  </si>
  <si>
    <t>2234</t>
  </si>
  <si>
    <t>La Brillaz</t>
  </si>
  <si>
    <t>2235</t>
  </si>
  <si>
    <t>La Sonnaz</t>
  </si>
  <si>
    <t>2236</t>
  </si>
  <si>
    <t>Gibloux</t>
  </si>
  <si>
    <t>2237</t>
  </si>
  <si>
    <t>Prez</t>
  </si>
  <si>
    <t>2238</t>
  </si>
  <si>
    <t>Bois-d'Amont</t>
  </si>
  <si>
    <t>2250</t>
  </si>
  <si>
    <t>Courgevaux</t>
  </si>
  <si>
    <t>2254</t>
  </si>
  <si>
    <t>Courtepin</t>
  </si>
  <si>
    <t>2257</t>
  </si>
  <si>
    <t>Cressier (FR)</t>
  </si>
  <si>
    <t>2258</t>
  </si>
  <si>
    <t>Fräschels</t>
  </si>
  <si>
    <t>2261</t>
  </si>
  <si>
    <t>Greng</t>
  </si>
  <si>
    <t>2262</t>
  </si>
  <si>
    <t>Gurmels</t>
  </si>
  <si>
    <t>2265</t>
  </si>
  <si>
    <t>Kerzers</t>
  </si>
  <si>
    <t>2266</t>
  </si>
  <si>
    <t>Kleinbösingen</t>
  </si>
  <si>
    <t>2271</t>
  </si>
  <si>
    <t>Meyriez</t>
  </si>
  <si>
    <t>2272</t>
  </si>
  <si>
    <t>Misery-Courtion</t>
  </si>
  <si>
    <t>2274</t>
  </si>
  <si>
    <t>Muntelier</t>
  </si>
  <si>
    <t>2275</t>
  </si>
  <si>
    <t>2276</t>
  </si>
  <si>
    <t>Ried bei Kerzers</t>
  </si>
  <si>
    <t>2278</t>
  </si>
  <si>
    <t>Ulmiz</t>
  </si>
  <si>
    <t>2284</t>
  </si>
  <si>
    <t>Mont-Vully</t>
  </si>
  <si>
    <t>2292</t>
  </si>
  <si>
    <t>Brünisried</t>
  </si>
  <si>
    <t>2293</t>
  </si>
  <si>
    <t>Düdingen</t>
  </si>
  <si>
    <t>2294</t>
  </si>
  <si>
    <t>Giffers</t>
  </si>
  <si>
    <t>2295</t>
  </si>
  <si>
    <t>Bösingen</t>
  </si>
  <si>
    <t>2296</t>
  </si>
  <si>
    <t>Heitenried</t>
  </si>
  <si>
    <t>2299</t>
  </si>
  <si>
    <t>Plaffeien</t>
  </si>
  <si>
    <t>2300</t>
  </si>
  <si>
    <t>Plasselb</t>
  </si>
  <si>
    <t>2301</t>
  </si>
  <si>
    <t>Rechthalten</t>
  </si>
  <si>
    <t>2303</t>
  </si>
  <si>
    <t>St. Silvester</t>
  </si>
  <si>
    <t>2304</t>
  </si>
  <si>
    <t>St. Ursen</t>
  </si>
  <si>
    <t>2305</t>
  </si>
  <si>
    <t>Schmitten (FR)</t>
  </si>
  <si>
    <t>2306</t>
  </si>
  <si>
    <t>Tafers</t>
  </si>
  <si>
    <t>2307</t>
  </si>
  <si>
    <t>Tentlingen</t>
  </si>
  <si>
    <t>2308</t>
  </si>
  <si>
    <t>Ueberstorf</t>
  </si>
  <si>
    <t>2309</t>
  </si>
  <si>
    <t>Wünnewil-Flamatt</t>
  </si>
  <si>
    <t>2321</t>
  </si>
  <si>
    <t>Attalens</t>
  </si>
  <si>
    <t>2323</t>
  </si>
  <si>
    <t>Bossonnens</t>
  </si>
  <si>
    <t>2325</t>
  </si>
  <si>
    <t>Châtel-Saint-Denis</t>
  </si>
  <si>
    <t>2328</t>
  </si>
  <si>
    <t>Granges (Veveyse)</t>
  </si>
  <si>
    <t>2333</t>
  </si>
  <si>
    <t>Remaufens</t>
  </si>
  <si>
    <t>2335</t>
  </si>
  <si>
    <t>Saint-Martin (FR)</t>
  </si>
  <si>
    <t>2336</t>
  </si>
  <si>
    <t>Semsales</t>
  </si>
  <si>
    <t>2337</t>
  </si>
  <si>
    <t>Le Flon</t>
  </si>
  <si>
    <t>2338</t>
  </si>
  <si>
    <t>La Verrerie</t>
  </si>
  <si>
    <t>POP</t>
  </si>
  <si>
    <t>BEV</t>
  </si>
  <si>
    <t>pop. légale</t>
  </si>
  <si>
    <t>revenu</t>
  </si>
  <si>
    <t>ENP</t>
  </si>
  <si>
    <t>Einkommen</t>
  </si>
  <si>
    <t>imputations forf.</t>
  </si>
  <si>
    <t>pausch. Steueran.</t>
  </si>
  <si>
    <t>fortune</t>
  </si>
  <si>
    <t>VNP</t>
  </si>
  <si>
    <t>Vermögen</t>
  </si>
  <si>
    <t>bénéfice</t>
  </si>
  <si>
    <t>GJP</t>
  </si>
  <si>
    <t>Gewinn</t>
  </si>
  <si>
    <t>capital</t>
  </si>
  <si>
    <t>KJP</t>
  </si>
  <si>
    <t>Kapital</t>
  </si>
  <si>
    <t>impôt source</t>
  </si>
  <si>
    <t>QST</t>
  </si>
  <si>
    <t>Quellensteuer</t>
  </si>
  <si>
    <t>KLS</t>
  </si>
  <si>
    <t>Kapitalleistungen</t>
  </si>
  <si>
    <t>prest. capital</t>
  </si>
  <si>
    <t>LIS</t>
  </si>
  <si>
    <t>Liegenschaftsst.</t>
  </si>
  <si>
    <t>impôt véhicules</t>
  </si>
  <si>
    <t>MFS</t>
  </si>
  <si>
    <t>Motorfahrzeugst.</t>
  </si>
  <si>
    <t>RESS</t>
  </si>
  <si>
    <t>total ressources</t>
  </si>
  <si>
    <t>Total Ressourcen</t>
  </si>
  <si>
    <t>contrib. immob.</t>
  </si>
  <si>
    <t>StPI ENP</t>
  </si>
  <si>
    <t>StPI VNP</t>
  </si>
  <si>
    <t>StPI GJP</t>
  </si>
  <si>
    <t>StPI KJP</t>
  </si>
  <si>
    <t>StPI QST</t>
  </si>
  <si>
    <t>StPI KLS</t>
  </si>
  <si>
    <t>StPI LIS</t>
  </si>
  <si>
    <t>StPI MFS</t>
  </si>
  <si>
    <t>StPI</t>
  </si>
  <si>
    <t>pro Einw.</t>
  </si>
  <si>
    <t>par hab.</t>
  </si>
  <si>
    <t>POP-10</t>
  </si>
  <si>
    <t>BEV-10</t>
  </si>
  <si>
    <r>
      <t>km</t>
    </r>
    <r>
      <rPr>
        <vertAlign val="superscript"/>
        <sz val="11"/>
        <color rgb="FF000000"/>
        <rFont val="Arial Narrow"/>
        <family val="2"/>
      </rPr>
      <t>2</t>
    </r>
  </si>
  <si>
    <t>FLÄCHE</t>
  </si>
  <si>
    <t>VZÄ</t>
  </si>
  <si>
    <t>4-14 ans</t>
  </si>
  <si>
    <t>4-14 Jahren</t>
  </si>
  <si>
    <t>80+ Jahren</t>
  </si>
  <si>
    <t>80+ ans</t>
  </si>
  <si>
    <t>&lt; 4 ans</t>
  </si>
  <si>
    <t>&lt; 4 Jahren</t>
  </si>
  <si>
    <t>MONTANT</t>
  </si>
  <si>
    <t>BETRAG</t>
  </si>
  <si>
    <t>densité pop.</t>
  </si>
  <si>
    <t>SBI BEVD</t>
  </si>
  <si>
    <t>Bev.Dichte</t>
  </si>
  <si>
    <t>taux emploi</t>
  </si>
  <si>
    <t>SBI BGR</t>
  </si>
  <si>
    <t>Besch.Grad</t>
  </si>
  <si>
    <t>SBI BEVW</t>
  </si>
  <si>
    <t>Bev.Wachst.</t>
  </si>
  <si>
    <t>pers. âgées</t>
  </si>
  <si>
    <t>SBI PA80</t>
  </si>
  <si>
    <t>alte Personen</t>
  </si>
  <si>
    <t>enfants scol.</t>
  </si>
  <si>
    <t>SBI SCHK</t>
  </si>
  <si>
    <t>schulpfl. Kind.</t>
  </si>
  <si>
    <t>petite enf.</t>
  </si>
  <si>
    <t>SBI VSCHK</t>
  </si>
  <si>
    <t>Vorschulkin.</t>
  </si>
  <si>
    <t>COMMUNE / GEMEINDE</t>
  </si>
  <si>
    <t>Total ou / oder Moyenne / Durschnitt</t>
  </si>
  <si>
    <t>zivilr. Bevölk.</t>
  </si>
  <si>
    <t>Statistik der Ressourcen</t>
  </si>
  <si>
    <t>Statistiques des ressources</t>
  </si>
  <si>
    <t>IPF RPP</t>
  </si>
  <si>
    <t>Statistiques des besoins</t>
  </si>
  <si>
    <t>Statistik des Bedarfs</t>
  </si>
  <si>
    <t>SURF</t>
  </si>
  <si>
    <t>PSA ENP</t>
  </si>
  <si>
    <t>PSA GJP</t>
  </si>
  <si>
    <t>ABRÉVIATIONS</t>
  </si>
  <si>
    <t>ABKÜRZUNGEN</t>
  </si>
  <si>
    <t>population légale</t>
  </si>
  <si>
    <t>impôt sur le revenu des personnes physiques</t>
  </si>
  <si>
    <t>imputation forfaitaire d'impôt (RPP)</t>
  </si>
  <si>
    <t>imputation forfaitaire d'impôt (BPM)</t>
  </si>
  <si>
    <t>impôt sur la fortune des personnes physiques</t>
  </si>
  <si>
    <t>impôt sur le bénéfice des personnes morales</t>
  </si>
  <si>
    <t>impôt sur le capital des personnes morales</t>
  </si>
  <si>
    <t>impôt à la source</t>
  </si>
  <si>
    <t>impôt sur les prestations en capital</t>
  </si>
  <si>
    <t>contribution immobilière</t>
  </si>
  <si>
    <t>impôt sur les véhicules à moteur</t>
  </si>
  <si>
    <t>total des ressources</t>
  </si>
  <si>
    <t>zivilrechtliche Bevölkerung</t>
  </si>
  <si>
    <t>Steuer auf dem Einkommen der natürlichen Personen</t>
  </si>
  <si>
    <t>pauschale Steueranrechnung (ENP)</t>
  </si>
  <si>
    <t>pauschale Steueranrechnung (GJP)</t>
  </si>
  <si>
    <t>Steuer auf dem Vermögen der natürlichen Personen</t>
  </si>
  <si>
    <t>Steuer auf dem Gewinn der juristischen Personen</t>
  </si>
  <si>
    <t>Steuer auf dem Kapital der juristischen Personen</t>
  </si>
  <si>
    <t>Steuer auf den Kapitalleistungen</t>
  </si>
  <si>
    <t>Liegenschaftssteuer</t>
  </si>
  <si>
    <t>Motorfahrzeugsteuer</t>
  </si>
  <si>
    <t>Total der Ressourcen</t>
  </si>
  <si>
    <t>indice partiel revenu des personnes physiques</t>
  </si>
  <si>
    <t>indice partiel fortune des personnes physiques</t>
  </si>
  <si>
    <t>indice partiel bénéfice des personnes morales</t>
  </si>
  <si>
    <t>indice partiel capital des personnes morales</t>
  </si>
  <si>
    <t>indice partiel impôt à la source</t>
  </si>
  <si>
    <t>indice partiel prestations en capital</t>
  </si>
  <si>
    <t>indice partiel contribution immobilière</t>
  </si>
  <si>
    <t>indice partiel impôt véhicules à moteur</t>
  </si>
  <si>
    <t>indice du potentiel fiscal</t>
  </si>
  <si>
    <t>Teilindex Einkommen der natürlichen Personen</t>
  </si>
  <si>
    <t>Teilindex Vermögen der natürlichen Personen</t>
  </si>
  <si>
    <t>Teilindex Gewinn der juristischen Personen</t>
  </si>
  <si>
    <t>Teilindex Kapital der juristischen Personen</t>
  </si>
  <si>
    <t>Teilindex Quellensteuer</t>
  </si>
  <si>
    <t>Teilindex Steuer Kapitalleistungen</t>
  </si>
  <si>
    <t>Teilindex Liegenschaftssteuer</t>
  </si>
  <si>
    <t>Teilindex Motorfahrzeugsteuer</t>
  </si>
  <si>
    <t>Steuerpotenzialindex</t>
  </si>
  <si>
    <t>population légale 10 ans auparavant</t>
  </si>
  <si>
    <t>nombre d'emplois équivalents plein-temps</t>
  </si>
  <si>
    <t>nombre de personnes âgées de 80 ans et plus</t>
  </si>
  <si>
    <t>nombre d'enfants en âge de scolarité obligatoire</t>
  </si>
  <si>
    <t>nombre d'enfants âgés de moins de 4 ans</t>
  </si>
  <si>
    <t>zivilrechtliche Bevölkerung 10 Jahre vorher</t>
  </si>
  <si>
    <t>Anzahl der Vollzeitäquivalente Beschäftigten</t>
  </si>
  <si>
    <t>Anzahl der Personen im Alter von 80 und mehr Jahren</t>
  </si>
  <si>
    <t>Anzahl der Kinder im schulpflichtigten Alter</t>
  </si>
  <si>
    <t>Anzahl der Kinder unter 4 Jahren</t>
  </si>
  <si>
    <t>indice partiel densité de la population</t>
  </si>
  <si>
    <t>indice partiel taux d'emploi</t>
  </si>
  <si>
    <t>indice partiel taux de croissance de la population</t>
  </si>
  <si>
    <t>indice partiel personnes âgées</t>
  </si>
  <si>
    <t>indice partiel enfants scolarisés</t>
  </si>
  <si>
    <t>indice partiel petite enfance</t>
  </si>
  <si>
    <t>Teilindex Bevölkerungsdichte</t>
  </si>
  <si>
    <t>Teilindex Beschäftigungsgrad</t>
  </si>
  <si>
    <t>Teilindex Bevölkerungswachstums</t>
  </si>
  <si>
    <t>Teilindex alte Personen</t>
  </si>
  <si>
    <t>Teilindex Kinder im schulpflichtigten Alter</t>
  </si>
  <si>
    <t>Teilindex Vorschulkinder</t>
  </si>
  <si>
    <t>indice synthétique des besoins</t>
  </si>
  <si>
    <t>SBI</t>
  </si>
  <si>
    <t>synthetischer Bedarfsindex</t>
  </si>
  <si>
    <t>communes bénéficiaires (+) ou contributrices (-)</t>
  </si>
  <si>
    <t>POP4-14</t>
  </si>
  <si>
    <t>POP80+</t>
  </si>
  <si>
    <t>POP4-</t>
  </si>
  <si>
    <t>BEV4-14</t>
  </si>
  <si>
    <t>BEV4-</t>
  </si>
  <si>
    <t>BEV80+</t>
  </si>
  <si>
    <t>begünstigte (+) oder beitragspflichtige (-) Gemeinden</t>
  </si>
  <si>
    <t>superficie du territoire en km2</t>
  </si>
  <si>
    <t>Gebietsfläche in km2</t>
  </si>
  <si>
    <t>emplois</t>
  </si>
  <si>
    <t>Beschäft</t>
  </si>
  <si>
    <t>croiss. dém.</t>
  </si>
  <si>
    <t>communes bénéficiaires</t>
  </si>
  <si>
    <t>begünstigte Gemeinden</t>
  </si>
  <si>
    <t>Statistiques des ressources 2020</t>
  </si>
  <si>
    <t>Statistik der Ressourcen 2020</t>
  </si>
  <si>
    <t>Statistiques des besoins 2021</t>
  </si>
  <si>
    <t>Statistik des Bedarfs 2021</t>
  </si>
  <si>
    <t>Murten</t>
  </si>
  <si>
    <t>Statistiques des ressources 2021</t>
  </si>
  <si>
    <t>Statistik der Ressourcen 2021</t>
  </si>
  <si>
    <t>Statistiques des besoins 2022</t>
  </si>
  <si>
    <t>Statistik des Bedarfs 2022</t>
  </si>
  <si>
    <t>Péréquation financière 2025</t>
  </si>
  <si>
    <t>Finanzausgleich 2025</t>
  </si>
  <si>
    <t>Statistiques des ressources 2022</t>
  </si>
  <si>
    <t>Statistik der Ressourcen 2022</t>
  </si>
  <si>
    <t>Indices IPF et montants des ressources RESS 2025</t>
  </si>
  <si>
    <t>Indizes StPI und Beträge der ressourcen RESS 2025</t>
  </si>
  <si>
    <t>Statistiques des besoins 2023</t>
  </si>
  <si>
    <t>Statistik des Bedarfs 2023</t>
  </si>
  <si>
    <t>Indices ISB et montants des besoins BES 2025</t>
  </si>
  <si>
    <t>Indizes SBI und Beträge des Bedarfs BED 2025</t>
  </si>
  <si>
    <t>2239</t>
  </si>
  <si>
    <t>Grolley-Ponthaux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</si>
</sst>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#####"/>
    <numFmt numFmtId="165" formatCode="#,##0.000000"/>
    <numFmt numFmtId="166" formatCode="#,##0.\-"/>
  </numFmts>
  <fonts count="20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b/>
      <sz val="13"/>
      <color indexed="8"/>
      <name val="Arial Narrow"/>
      <family val="2"/>
    </font>
    <font>
      <sz val="11"/>
      <name val="Arial Narrow"/>
      <family val="2"/>
    </font>
    <font>
      <b/>
      <i/>
      <sz val="13"/>
      <color indexed="8"/>
      <name val="Arial Narrow"/>
      <family val="2"/>
    </font>
    <font>
      <b/>
      <i/>
      <sz val="11"/>
      <name val="Arial Narrow"/>
      <family val="2"/>
    </font>
    <font>
      <i/>
      <sz val="11"/>
      <color indexed="8"/>
      <name val="Arial Narrow"/>
      <family val="2"/>
    </font>
    <font>
      <i/>
      <sz val="11"/>
      <name val="Arial Narrow"/>
      <family val="2"/>
    </font>
    <font>
      <b/>
      <i/>
      <sz val="11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sz val="8"/>
      <name val="Calibri"/>
      <family val="2"/>
      <scheme val="minor"/>
    </font>
    <font>
      <b/>
      <sz val="15"/>
      <color indexed="8"/>
      <name val="Arial Narrow"/>
      <family val="2"/>
    </font>
    <font>
      <b/>
      <sz val="13"/>
      <name val="Arial Narrow"/>
      <family val="2"/>
    </font>
    <font>
      <b/>
      <i/>
      <sz val="13"/>
      <name val="Arial Narrow"/>
      <family val="2"/>
    </font>
    <font>
      <sz val="13"/>
      <color indexed="8"/>
      <name val="Arial Narrow"/>
      <family val="2"/>
    </font>
    <font>
      <i/>
      <sz val="13"/>
      <color indexed="8"/>
      <name val="Arial Narrow"/>
      <family val="2"/>
    </font>
    <font>
      <sz val="13"/>
      <name val="Arial Narrow"/>
      <family val="2"/>
    </font>
    <font>
      <i/>
      <sz val="1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</patternFill>
    </fill>
    <fill>
      <patternFill patternType="solid">
        <fgColor rgb="FFFF99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0" borderId="5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5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16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3" fillId="4" borderId="19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3" fillId="4" borderId="29" xfId="0" applyFont="1" applyFill="1" applyBorder="1" applyAlignment="1">
      <alignment horizontal="right" vertical="center"/>
    </xf>
    <xf numFmtId="165" fontId="1" fillId="0" borderId="15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165" fontId="1" fillId="0" borderId="17" xfId="0" applyNumberFormat="1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3" fillId="4" borderId="12" xfId="0" applyFont="1" applyFill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166" fontId="3" fillId="0" borderId="17" xfId="0" applyNumberFormat="1" applyFont="1" applyBorder="1" applyAlignment="1">
      <alignment vertical="center"/>
    </xf>
    <xf numFmtId="0" fontId="1" fillId="5" borderId="4" xfId="0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5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/>
    </xf>
    <xf numFmtId="0" fontId="3" fillId="5" borderId="30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9" fillId="3" borderId="31" xfId="0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0" fontId="2" fillId="3" borderId="33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34" xfId="0" applyNumberFormat="1" applyFont="1" applyBorder="1" applyAlignment="1">
      <alignment vertical="center"/>
    </xf>
    <xf numFmtId="166" fontId="3" fillId="5" borderId="13" xfId="0" applyNumberFormat="1" applyFont="1" applyFill="1" applyBorder="1" applyAlignment="1">
      <alignment horizontal="right" vertical="center"/>
    </xf>
    <xf numFmtId="166" fontId="3" fillId="5" borderId="0" xfId="0" applyNumberFormat="1" applyFont="1" applyFill="1" applyAlignment="1">
      <alignment horizontal="right" vertical="center"/>
    </xf>
    <xf numFmtId="166" fontId="2" fillId="3" borderId="23" xfId="0" applyNumberFormat="1" applyFont="1" applyFill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3" fontId="2" fillId="2" borderId="21" xfId="0" applyNumberFormat="1" applyFont="1" applyFill="1" applyBorder="1" applyAlignment="1">
      <alignment horizontal="right" vertical="center"/>
    </xf>
    <xf numFmtId="4" fontId="2" fillId="2" borderId="22" xfId="0" applyNumberFormat="1" applyFont="1" applyFill="1" applyBorder="1" applyAlignment="1">
      <alignment horizontal="right" vertical="center"/>
    </xf>
    <xf numFmtId="4" fontId="2" fillId="2" borderId="23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right" vertical="center"/>
    </xf>
    <xf numFmtId="4" fontId="2" fillId="2" borderId="31" xfId="0" applyNumberFormat="1" applyFont="1" applyFill="1" applyBorder="1" applyAlignment="1">
      <alignment horizontal="right" vertical="center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23" xfId="0" applyNumberFormat="1" applyFont="1" applyFill="1" applyBorder="1" applyAlignment="1">
      <alignment horizontal="right" vertical="center"/>
    </xf>
    <xf numFmtId="2" fontId="2" fillId="2" borderId="24" xfId="0" applyNumberFormat="1" applyFont="1" applyFill="1" applyBorder="1" applyAlignment="1">
      <alignment horizontal="right" vertical="center"/>
    </xf>
    <xf numFmtId="166" fontId="3" fillId="4" borderId="22" xfId="0" applyNumberFormat="1" applyFont="1" applyFill="1" applyBorder="1" applyAlignment="1">
      <alignment horizontal="right" vertical="center"/>
    </xf>
    <xf numFmtId="3" fontId="2" fillId="3" borderId="21" xfId="0" applyNumberFormat="1" applyFont="1" applyFill="1" applyBorder="1" applyAlignment="1">
      <alignment horizontal="right" vertical="center"/>
    </xf>
    <xf numFmtId="3" fontId="2" fillId="3" borderId="35" xfId="0" applyNumberFormat="1" applyFont="1" applyFill="1" applyBorder="1" applyAlignment="1">
      <alignment horizontal="right" vertical="center"/>
    </xf>
    <xf numFmtId="4" fontId="2" fillId="3" borderId="35" xfId="0" applyNumberFormat="1" applyFont="1" applyFill="1" applyBorder="1" applyAlignment="1">
      <alignment horizontal="right" vertical="center"/>
    </xf>
    <xf numFmtId="3" fontId="2" fillId="3" borderId="31" xfId="0" applyNumberFormat="1" applyFont="1" applyFill="1" applyBorder="1" applyAlignment="1">
      <alignment horizontal="right" vertical="center"/>
    </xf>
    <xf numFmtId="2" fontId="2" fillId="3" borderId="21" xfId="0" applyNumberFormat="1" applyFont="1" applyFill="1" applyBorder="1" applyAlignment="1">
      <alignment horizontal="right" vertical="center"/>
    </xf>
    <xf numFmtId="2" fontId="2" fillId="3" borderId="23" xfId="0" applyNumberFormat="1" applyFont="1" applyFill="1" applyBorder="1" applyAlignment="1">
      <alignment horizontal="right" vertical="center"/>
    </xf>
    <xf numFmtId="2" fontId="2" fillId="3" borderId="33" xfId="0" applyNumberFormat="1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3" fontId="4" fillId="5" borderId="0" xfId="0" applyNumberFormat="1" applyFont="1" applyFill="1" applyAlignment="1">
      <alignment horizontal="left" vertical="center"/>
    </xf>
    <xf numFmtId="3" fontId="4" fillId="4" borderId="0" xfId="0" applyNumberFormat="1" applyFont="1" applyFill="1" applyAlignment="1">
      <alignment horizontal="left" vertical="center"/>
    </xf>
    <xf numFmtId="164" fontId="16" fillId="4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66" fontId="15" fillId="0" borderId="0" xfId="0" applyNumberFormat="1" applyFont="1" applyAlignment="1">
      <alignment horizontal="lef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3" fillId="4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8" fillId="4" borderId="30" xfId="0" applyNumberFormat="1" applyFont="1" applyFill="1" applyBorder="1" applyAlignment="1">
      <alignment horizontal="right" vertical="center"/>
    </xf>
    <xf numFmtId="4" fontId="8" fillId="4" borderId="5" xfId="0" applyNumberFormat="1" applyFont="1" applyFill="1" applyBorder="1" applyAlignment="1">
      <alignment horizontal="right" vertical="center"/>
    </xf>
    <xf numFmtId="4" fontId="10" fillId="4" borderId="5" xfId="0" applyNumberFormat="1" applyFont="1" applyFill="1" applyBorder="1" applyAlignment="1">
      <alignment horizontal="right" vertical="center"/>
    </xf>
    <xf numFmtId="4" fontId="9" fillId="2" borderId="31" xfId="0" applyNumberFormat="1" applyFont="1" applyFill="1" applyBorder="1" applyAlignment="1">
      <alignment horizontal="right" vertical="center"/>
    </xf>
    <xf numFmtId="4" fontId="7" fillId="2" borderId="3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vertical="center"/>
    </xf>
    <xf numFmtId="3" fontId="4" fillId="5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4B21-5F82-4F52-99B8-78C5724493B2}">
  <sheetPr>
    <pageSetUpPr fitToPage="1"/>
  </sheetPr>
  <dimension ref="A1:AM124"/>
  <sheetViews>
    <sheetView showGridLines="0" tabSelected="1" zoomScaleNormal="100" workbookViewId="0">
      <selection sqref="A1:B1"/>
    </sheetView>
  </sheetViews>
  <sheetFormatPr baseColWidth="10" defaultColWidth="9.140625" defaultRowHeight="17.25" x14ac:dyDescent="0.25"/>
  <cols>
    <col min="1" max="1" width="15.7109375" style="140" customWidth="1"/>
    <col min="2" max="2" width="50.7109375" style="140" customWidth="1"/>
    <col min="3" max="3" width="2.7109375" style="140" customWidth="1"/>
    <col min="4" max="4" width="15.7109375" style="140" customWidth="1"/>
    <col min="5" max="5" width="50.7109375" style="140" customWidth="1"/>
    <col min="6" max="6" width="2.7109375" style="140" customWidth="1"/>
    <col min="7" max="9" width="14.7109375" style="140" customWidth="1"/>
    <col min="10" max="36" width="10.7109375" style="140" customWidth="1"/>
    <col min="37" max="37" width="8.7109375" style="140" customWidth="1"/>
    <col min="38" max="38" width="12.7109375" style="144" customWidth="1"/>
    <col min="39" max="39" width="8.7109375" style="145" customWidth="1"/>
    <col min="40" max="16384" width="9.140625" style="140"/>
  </cols>
  <sheetData>
    <row r="1" spans="1:39" s="141" customFormat="1" ht="19.5" x14ac:dyDescent="0.25">
      <c r="A1" s="181" t="s">
        <v>350</v>
      </c>
      <c r="B1" s="181"/>
      <c r="D1" s="181" t="s">
        <v>351</v>
      </c>
      <c r="E1" s="181"/>
    </row>
    <row r="2" spans="1:39" x14ac:dyDescent="0.25">
      <c r="AL2" s="140"/>
      <c r="AM2" s="140"/>
    </row>
    <row r="3" spans="1:39" ht="16.5" customHeight="1" x14ac:dyDescent="0.25">
      <c r="A3" s="180" t="s">
        <v>343</v>
      </c>
      <c r="B3" s="180"/>
      <c r="C3" s="142"/>
      <c r="D3" s="180" t="s">
        <v>342</v>
      </c>
      <c r="E3" s="180"/>
      <c r="G3" s="142"/>
      <c r="H3" s="142"/>
      <c r="AE3" s="142"/>
      <c r="AF3" s="142"/>
      <c r="AG3" s="142"/>
      <c r="AH3" s="142"/>
      <c r="AI3" s="142"/>
      <c r="AJ3" s="142"/>
      <c r="AK3" s="142"/>
    </row>
    <row r="4" spans="1:39" ht="16.5" customHeight="1" x14ac:dyDescent="0.25">
      <c r="B4" s="142"/>
      <c r="C4" s="142"/>
      <c r="E4" s="142"/>
      <c r="F4" s="142"/>
      <c r="G4" s="142"/>
      <c r="H4" s="142"/>
      <c r="AE4" s="142"/>
      <c r="AF4" s="142"/>
      <c r="AG4" s="142"/>
      <c r="AH4" s="142"/>
      <c r="AI4" s="142"/>
      <c r="AJ4" s="142"/>
      <c r="AK4" s="142"/>
    </row>
    <row r="5" spans="1:39" ht="16.5" customHeight="1" x14ac:dyDescent="0.25">
      <c r="A5" s="149" t="s">
        <v>266</v>
      </c>
      <c r="B5" s="147" t="s">
        <v>352</v>
      </c>
      <c r="D5" s="149" t="s">
        <v>267</v>
      </c>
      <c r="E5" s="147" t="s">
        <v>364</v>
      </c>
      <c r="AE5" s="142"/>
      <c r="AF5" s="142"/>
      <c r="AG5" s="142"/>
      <c r="AH5" s="142"/>
      <c r="AI5" s="142"/>
      <c r="AJ5" s="142"/>
      <c r="AK5" s="142"/>
    </row>
    <row r="6" spans="1:39" x14ac:dyDescent="0.25">
      <c r="A6" s="149" t="s">
        <v>0</v>
      </c>
      <c r="B6" s="147" t="s">
        <v>353</v>
      </c>
      <c r="D6" s="149" t="s">
        <v>270</v>
      </c>
      <c r="E6" s="147" t="s">
        <v>365</v>
      </c>
      <c r="AE6" s="142"/>
      <c r="AF6" s="142"/>
      <c r="AG6" s="142"/>
      <c r="AH6" s="142"/>
      <c r="AI6" s="142"/>
      <c r="AJ6" s="142"/>
      <c r="AK6" s="142"/>
    </row>
    <row r="7" spans="1:39" s="145" customFormat="1" ht="16.5" customHeight="1" x14ac:dyDescent="0.25">
      <c r="A7" s="166" t="s">
        <v>1</v>
      </c>
      <c r="B7" s="167" t="s">
        <v>354</v>
      </c>
      <c r="C7" s="143"/>
      <c r="D7" s="166" t="s">
        <v>348</v>
      </c>
      <c r="E7" s="167" t="s">
        <v>366</v>
      </c>
      <c r="F7" s="143"/>
      <c r="G7" s="143"/>
      <c r="H7" s="143"/>
      <c r="I7" s="143"/>
      <c r="J7" s="143"/>
      <c r="K7" s="143"/>
      <c r="M7" s="143"/>
      <c r="N7" s="143"/>
      <c r="O7" s="143"/>
      <c r="P7" s="143"/>
      <c r="Q7" s="143"/>
      <c r="R7" s="143"/>
      <c r="T7" s="143"/>
      <c r="U7" s="143"/>
      <c r="V7" s="143"/>
      <c r="W7" s="143"/>
      <c r="X7" s="143"/>
      <c r="Y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68"/>
      <c r="AM7" s="143"/>
    </row>
    <row r="8" spans="1:39" ht="16.5" customHeight="1" x14ac:dyDescent="0.25">
      <c r="A8" s="159" t="s">
        <v>2</v>
      </c>
      <c r="B8" s="150" t="s">
        <v>356</v>
      </c>
      <c r="C8" s="142"/>
      <c r="D8" s="159" t="s">
        <v>275</v>
      </c>
      <c r="E8" s="150" t="s">
        <v>368</v>
      </c>
      <c r="F8" s="142"/>
      <c r="G8" s="142"/>
      <c r="H8" s="142"/>
      <c r="I8" s="142"/>
      <c r="J8" s="142"/>
      <c r="K8" s="142"/>
      <c r="M8" s="142"/>
      <c r="N8" s="142"/>
      <c r="O8" s="142"/>
      <c r="P8" s="142"/>
      <c r="Q8" s="142"/>
      <c r="R8" s="142"/>
      <c r="T8" s="142"/>
      <c r="U8" s="142"/>
      <c r="V8" s="142"/>
      <c r="W8" s="142"/>
      <c r="X8" s="142"/>
      <c r="Y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51"/>
      <c r="AM8" s="143"/>
    </row>
    <row r="9" spans="1:39" ht="16.5" customHeight="1" x14ac:dyDescent="0.25">
      <c r="A9" s="159" t="s">
        <v>3</v>
      </c>
      <c r="B9" s="150" t="s">
        <v>357</v>
      </c>
      <c r="C9" s="142"/>
      <c r="D9" s="159" t="s">
        <v>278</v>
      </c>
      <c r="E9" s="150" t="s">
        <v>369</v>
      </c>
      <c r="F9" s="142"/>
      <c r="G9" s="142"/>
      <c r="H9" s="142"/>
      <c r="I9" s="142"/>
      <c r="J9" s="142"/>
      <c r="K9" s="142"/>
      <c r="M9" s="142"/>
      <c r="N9" s="142"/>
      <c r="O9" s="142"/>
      <c r="P9" s="142"/>
      <c r="Q9" s="142"/>
      <c r="R9" s="142"/>
      <c r="T9" s="142"/>
      <c r="U9" s="142"/>
      <c r="V9" s="142"/>
      <c r="W9" s="142"/>
      <c r="X9" s="142"/>
      <c r="Y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51"/>
      <c r="AM9" s="143"/>
    </row>
    <row r="10" spans="1:39" s="145" customFormat="1" ht="16.5" customHeight="1" x14ac:dyDescent="0.25">
      <c r="A10" s="166" t="s">
        <v>4</v>
      </c>
      <c r="B10" s="167" t="s">
        <v>355</v>
      </c>
      <c r="C10" s="143"/>
      <c r="D10" s="166" t="s">
        <v>349</v>
      </c>
      <c r="E10" s="167" t="s">
        <v>367</v>
      </c>
      <c r="F10" s="143"/>
      <c r="G10" s="143"/>
      <c r="H10" s="143"/>
      <c r="I10" s="143"/>
      <c r="J10" s="143"/>
      <c r="K10" s="143"/>
      <c r="M10" s="143"/>
      <c r="N10" s="143"/>
      <c r="O10" s="143"/>
      <c r="P10" s="143"/>
      <c r="Q10" s="143"/>
      <c r="R10" s="143"/>
      <c r="T10" s="143"/>
      <c r="U10" s="143"/>
      <c r="V10" s="143"/>
      <c r="W10" s="143"/>
      <c r="X10" s="143"/>
      <c r="Y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68"/>
      <c r="AM10" s="143"/>
    </row>
    <row r="11" spans="1:39" ht="16.5" customHeight="1" x14ac:dyDescent="0.25">
      <c r="A11" s="159" t="s">
        <v>5</v>
      </c>
      <c r="B11" s="150" t="s">
        <v>358</v>
      </c>
      <c r="C11" s="142"/>
      <c r="D11" s="159" t="s">
        <v>281</v>
      </c>
      <c r="E11" s="150" t="s">
        <v>370</v>
      </c>
      <c r="F11" s="142"/>
      <c r="G11" s="142"/>
      <c r="H11" s="142"/>
      <c r="I11" s="142"/>
      <c r="J11" s="142"/>
      <c r="K11" s="142"/>
      <c r="M11" s="142"/>
      <c r="N11" s="142"/>
      <c r="O11" s="142"/>
      <c r="P11" s="142"/>
      <c r="Q11" s="142"/>
      <c r="R11" s="142"/>
      <c r="T11" s="142"/>
      <c r="U11" s="142"/>
      <c r="V11" s="142"/>
      <c r="W11" s="142"/>
      <c r="X11" s="142"/>
      <c r="Y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51"/>
      <c r="AM11" s="143"/>
    </row>
    <row r="12" spans="1:39" ht="16.5" customHeight="1" x14ac:dyDescent="0.25">
      <c r="A12" s="159" t="s">
        <v>6</v>
      </c>
      <c r="B12" s="150" t="s">
        <v>359</v>
      </c>
      <c r="C12" s="142"/>
      <c r="D12" s="159" t="s">
        <v>284</v>
      </c>
      <c r="E12" s="150" t="s">
        <v>285</v>
      </c>
      <c r="F12" s="142"/>
      <c r="G12" s="142"/>
      <c r="H12" s="142"/>
      <c r="I12" s="142"/>
      <c r="J12" s="142"/>
      <c r="K12" s="142"/>
      <c r="M12" s="142"/>
      <c r="N12" s="142"/>
      <c r="O12" s="142"/>
      <c r="P12" s="142"/>
      <c r="Q12" s="142"/>
      <c r="R12" s="142"/>
      <c r="T12" s="142"/>
      <c r="U12" s="142"/>
      <c r="V12" s="142"/>
      <c r="W12" s="142"/>
      <c r="X12" s="142"/>
      <c r="Y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51"/>
      <c r="AM12" s="143"/>
    </row>
    <row r="13" spans="1:39" ht="16.5" customHeight="1" x14ac:dyDescent="0.25">
      <c r="A13" s="159" t="s">
        <v>7</v>
      </c>
      <c r="B13" s="150" t="s">
        <v>360</v>
      </c>
      <c r="C13" s="142"/>
      <c r="D13" s="159" t="s">
        <v>286</v>
      </c>
      <c r="E13" s="150" t="s">
        <v>371</v>
      </c>
      <c r="F13" s="142"/>
      <c r="G13" s="142"/>
      <c r="H13" s="142"/>
      <c r="I13" s="142"/>
      <c r="J13" s="142"/>
      <c r="K13" s="142"/>
      <c r="M13" s="142"/>
      <c r="N13" s="142"/>
      <c r="O13" s="142"/>
      <c r="P13" s="142"/>
      <c r="Q13" s="142"/>
      <c r="R13" s="142"/>
      <c r="T13" s="142"/>
      <c r="U13" s="142"/>
      <c r="V13" s="142"/>
      <c r="W13" s="142"/>
      <c r="X13" s="142"/>
      <c r="Y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51"/>
      <c r="AM13" s="143"/>
    </row>
    <row r="14" spans="1:39" ht="16.5" customHeight="1" x14ac:dyDescent="0.25">
      <c r="A14" s="159" t="s">
        <v>8</v>
      </c>
      <c r="B14" s="150" t="s">
        <v>361</v>
      </c>
      <c r="C14" s="142"/>
      <c r="D14" s="159" t="s">
        <v>289</v>
      </c>
      <c r="E14" s="150" t="s">
        <v>372</v>
      </c>
      <c r="F14" s="142"/>
      <c r="G14" s="142"/>
      <c r="H14" s="142"/>
      <c r="I14" s="142"/>
      <c r="J14" s="142"/>
      <c r="K14" s="142"/>
      <c r="M14" s="142"/>
      <c r="N14" s="142"/>
      <c r="O14" s="142"/>
      <c r="P14" s="142"/>
      <c r="Q14" s="142"/>
      <c r="R14" s="142"/>
      <c r="T14" s="142"/>
      <c r="U14" s="142"/>
      <c r="V14" s="142"/>
      <c r="W14" s="142"/>
      <c r="X14" s="142"/>
      <c r="Y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51"/>
      <c r="AM14" s="143"/>
    </row>
    <row r="15" spans="1:39" ht="16.5" customHeight="1" x14ac:dyDescent="0.25">
      <c r="A15" s="159" t="s">
        <v>9</v>
      </c>
      <c r="B15" s="150" t="s">
        <v>362</v>
      </c>
      <c r="C15" s="142"/>
      <c r="D15" s="159" t="s">
        <v>292</v>
      </c>
      <c r="E15" s="150" t="s">
        <v>373</v>
      </c>
      <c r="F15" s="142"/>
      <c r="G15" s="142"/>
      <c r="H15" s="142"/>
      <c r="I15" s="142"/>
      <c r="J15" s="142"/>
      <c r="K15" s="142"/>
      <c r="M15" s="142"/>
      <c r="N15" s="142"/>
      <c r="O15" s="142"/>
      <c r="P15" s="142"/>
      <c r="Q15" s="142"/>
      <c r="R15" s="142"/>
      <c r="T15" s="142"/>
      <c r="U15" s="142"/>
      <c r="V15" s="142"/>
      <c r="W15" s="142"/>
      <c r="X15" s="142"/>
      <c r="Y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51"/>
      <c r="AM15" s="143"/>
    </row>
    <row r="16" spans="1:39" ht="16.5" customHeight="1" x14ac:dyDescent="0.25">
      <c r="A16" s="159" t="s">
        <v>294</v>
      </c>
      <c r="B16" s="150" t="s">
        <v>363</v>
      </c>
      <c r="C16" s="142"/>
      <c r="D16" s="159" t="s">
        <v>294</v>
      </c>
      <c r="E16" s="150" t="s">
        <v>374</v>
      </c>
      <c r="F16" s="142"/>
      <c r="G16" s="142"/>
      <c r="H16" s="142"/>
      <c r="I16" s="142"/>
      <c r="J16" s="142"/>
      <c r="K16" s="142"/>
      <c r="M16" s="142"/>
      <c r="N16" s="142"/>
      <c r="O16" s="142"/>
      <c r="P16" s="142"/>
      <c r="Q16" s="142"/>
      <c r="R16" s="142"/>
      <c r="T16" s="142"/>
      <c r="U16" s="142"/>
      <c r="V16" s="142"/>
      <c r="W16" s="142"/>
      <c r="X16" s="142"/>
      <c r="Y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51"/>
      <c r="AM16" s="143"/>
    </row>
    <row r="17" spans="1:39" ht="16.5" customHeight="1" x14ac:dyDescent="0.25">
      <c r="A17" s="142"/>
      <c r="B17" s="148"/>
      <c r="C17" s="142"/>
      <c r="D17" s="142"/>
      <c r="E17" s="148"/>
      <c r="F17" s="142"/>
      <c r="G17" s="142"/>
      <c r="H17" s="142"/>
      <c r="I17" s="142"/>
      <c r="J17" s="142"/>
      <c r="K17" s="142"/>
      <c r="M17" s="142"/>
      <c r="N17" s="142"/>
      <c r="O17" s="142"/>
      <c r="P17" s="142"/>
      <c r="Q17" s="142"/>
      <c r="R17" s="142"/>
      <c r="T17" s="142"/>
      <c r="U17" s="142"/>
      <c r="V17" s="142"/>
      <c r="W17" s="142"/>
      <c r="X17" s="142"/>
      <c r="Y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51"/>
      <c r="AM17" s="143"/>
    </row>
    <row r="18" spans="1:39" ht="16.5" customHeight="1" x14ac:dyDescent="0.25">
      <c r="A18" s="159" t="s">
        <v>344</v>
      </c>
      <c r="B18" s="150" t="s">
        <v>375</v>
      </c>
      <c r="C18" s="142"/>
      <c r="D18" s="159" t="s">
        <v>298</v>
      </c>
      <c r="E18" s="150" t="s">
        <v>384</v>
      </c>
      <c r="F18" s="142"/>
      <c r="G18" s="142"/>
      <c r="H18" s="142"/>
      <c r="I18" s="142"/>
      <c r="J18" s="142"/>
      <c r="K18" s="142"/>
      <c r="M18" s="142"/>
      <c r="N18" s="142"/>
      <c r="O18" s="142"/>
      <c r="P18" s="142"/>
      <c r="Q18" s="142"/>
      <c r="R18" s="142"/>
      <c r="T18" s="142"/>
      <c r="U18" s="142"/>
      <c r="V18" s="142"/>
      <c r="W18" s="142"/>
      <c r="X18" s="142"/>
      <c r="Y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51"/>
      <c r="AM18" s="143"/>
    </row>
    <row r="19" spans="1:39" ht="16.5" customHeight="1" x14ac:dyDescent="0.25">
      <c r="A19" s="159" t="s">
        <v>11</v>
      </c>
      <c r="B19" s="150" t="s">
        <v>376</v>
      </c>
      <c r="C19" s="142"/>
      <c r="D19" s="159" t="s">
        <v>299</v>
      </c>
      <c r="E19" s="150" t="s">
        <v>385</v>
      </c>
      <c r="F19" s="142"/>
      <c r="G19" s="142"/>
      <c r="H19" s="142"/>
      <c r="I19" s="142"/>
      <c r="J19" s="142"/>
      <c r="K19" s="142"/>
      <c r="M19" s="142"/>
      <c r="N19" s="142"/>
      <c r="O19" s="142"/>
      <c r="P19" s="142"/>
      <c r="Q19" s="142"/>
      <c r="R19" s="142"/>
      <c r="T19" s="142"/>
      <c r="U19" s="142"/>
      <c r="V19" s="142"/>
      <c r="W19" s="142"/>
      <c r="X19" s="142"/>
      <c r="Y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51"/>
      <c r="AM19" s="143"/>
    </row>
    <row r="20" spans="1:39" ht="16.5" customHeight="1" x14ac:dyDescent="0.25">
      <c r="A20" s="159" t="s">
        <v>12</v>
      </c>
      <c r="B20" s="150" t="s">
        <v>377</v>
      </c>
      <c r="C20" s="142"/>
      <c r="D20" s="159" t="s">
        <v>300</v>
      </c>
      <c r="E20" s="150" t="s">
        <v>386</v>
      </c>
      <c r="F20" s="142"/>
      <c r="G20" s="142"/>
      <c r="H20" s="142"/>
      <c r="I20" s="142"/>
      <c r="J20" s="142"/>
      <c r="K20" s="142"/>
      <c r="M20" s="142"/>
      <c r="N20" s="142"/>
      <c r="O20" s="142"/>
      <c r="P20" s="142"/>
      <c r="Q20" s="142"/>
      <c r="R20" s="142"/>
      <c r="T20" s="142"/>
      <c r="U20" s="142"/>
      <c r="V20" s="142"/>
      <c r="W20" s="142"/>
      <c r="X20" s="142"/>
      <c r="Y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51"/>
      <c r="AM20" s="143"/>
    </row>
    <row r="21" spans="1:39" ht="16.5" customHeight="1" x14ac:dyDescent="0.25">
      <c r="A21" s="159" t="s">
        <v>13</v>
      </c>
      <c r="B21" s="150" t="s">
        <v>378</v>
      </c>
      <c r="C21" s="142"/>
      <c r="D21" s="159" t="s">
        <v>301</v>
      </c>
      <c r="E21" s="150" t="s">
        <v>387</v>
      </c>
      <c r="F21" s="142"/>
      <c r="G21" s="142"/>
      <c r="H21" s="142"/>
      <c r="I21" s="142"/>
      <c r="J21" s="142"/>
      <c r="K21" s="142"/>
      <c r="M21" s="142"/>
      <c r="N21" s="142"/>
      <c r="O21" s="142"/>
      <c r="P21" s="142"/>
      <c r="Q21" s="142"/>
      <c r="R21" s="142"/>
      <c r="T21" s="142"/>
      <c r="U21" s="142"/>
      <c r="V21" s="142"/>
      <c r="W21" s="142"/>
      <c r="X21" s="142"/>
      <c r="Y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51"/>
      <c r="AM21" s="143"/>
    </row>
    <row r="22" spans="1:39" ht="16.5" customHeight="1" x14ac:dyDescent="0.25">
      <c r="A22" s="159" t="s">
        <v>14</v>
      </c>
      <c r="B22" s="150" t="s">
        <v>379</v>
      </c>
      <c r="C22" s="142"/>
      <c r="D22" s="159" t="s">
        <v>302</v>
      </c>
      <c r="E22" s="150" t="s">
        <v>388</v>
      </c>
      <c r="F22" s="142"/>
      <c r="G22" s="142"/>
      <c r="H22" s="142"/>
      <c r="I22" s="142"/>
      <c r="J22" s="142"/>
      <c r="K22" s="142"/>
      <c r="M22" s="142"/>
      <c r="N22" s="142"/>
      <c r="O22" s="142"/>
      <c r="P22" s="142"/>
      <c r="Q22" s="142"/>
      <c r="R22" s="142"/>
      <c r="T22" s="142"/>
      <c r="U22" s="142"/>
      <c r="V22" s="142"/>
      <c r="W22" s="142"/>
      <c r="X22" s="142"/>
      <c r="Y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51"/>
      <c r="AM22" s="143"/>
    </row>
    <row r="23" spans="1:39" ht="16.5" customHeight="1" x14ac:dyDescent="0.25">
      <c r="A23" s="159" t="s">
        <v>15</v>
      </c>
      <c r="B23" s="150" t="s">
        <v>380</v>
      </c>
      <c r="C23" s="142"/>
      <c r="D23" s="159" t="s">
        <v>303</v>
      </c>
      <c r="E23" s="150" t="s">
        <v>389</v>
      </c>
      <c r="F23" s="142"/>
      <c r="G23" s="142"/>
      <c r="H23" s="142"/>
      <c r="I23" s="142"/>
      <c r="J23" s="142"/>
      <c r="K23" s="142"/>
      <c r="M23" s="142"/>
      <c r="N23" s="142"/>
      <c r="O23" s="142"/>
      <c r="P23" s="142"/>
      <c r="Q23" s="142"/>
      <c r="R23" s="142"/>
      <c r="T23" s="142"/>
      <c r="U23" s="142"/>
      <c r="V23" s="142"/>
      <c r="W23" s="142"/>
      <c r="X23" s="142"/>
      <c r="Y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51"/>
      <c r="AM23" s="143"/>
    </row>
    <row r="24" spans="1:39" ht="16.5" customHeight="1" x14ac:dyDescent="0.25">
      <c r="A24" s="159" t="s">
        <v>16</v>
      </c>
      <c r="B24" s="150" t="s">
        <v>381</v>
      </c>
      <c r="C24" s="142"/>
      <c r="D24" s="159" t="s">
        <v>304</v>
      </c>
      <c r="E24" s="150" t="s">
        <v>390</v>
      </c>
      <c r="F24" s="142"/>
      <c r="G24" s="142"/>
      <c r="H24" s="142"/>
      <c r="I24" s="142"/>
      <c r="J24" s="142"/>
      <c r="K24" s="142"/>
      <c r="M24" s="142"/>
      <c r="N24" s="142"/>
      <c r="O24" s="142"/>
      <c r="P24" s="142"/>
      <c r="Q24" s="142"/>
      <c r="R24" s="142"/>
      <c r="T24" s="142"/>
      <c r="U24" s="142"/>
      <c r="V24" s="142"/>
      <c r="W24" s="142"/>
      <c r="X24" s="142"/>
      <c r="Y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51"/>
      <c r="AM24" s="143"/>
    </row>
    <row r="25" spans="1:39" ht="16.5" customHeight="1" x14ac:dyDescent="0.25">
      <c r="A25" s="159" t="s">
        <v>17</v>
      </c>
      <c r="B25" s="150" t="s">
        <v>382</v>
      </c>
      <c r="C25" s="142"/>
      <c r="D25" s="159" t="s">
        <v>305</v>
      </c>
      <c r="E25" s="150" t="s">
        <v>391</v>
      </c>
      <c r="F25" s="142"/>
      <c r="G25" s="142"/>
      <c r="H25" s="142"/>
      <c r="I25" s="142"/>
      <c r="J25" s="142"/>
      <c r="K25" s="142"/>
      <c r="M25" s="142"/>
      <c r="N25" s="142"/>
      <c r="O25" s="142"/>
      <c r="P25" s="142"/>
      <c r="Q25" s="142"/>
      <c r="R25" s="142"/>
      <c r="T25" s="142"/>
      <c r="U25" s="142"/>
      <c r="V25" s="142"/>
      <c r="W25" s="142"/>
      <c r="X25" s="142"/>
      <c r="Y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51"/>
      <c r="AM25" s="143"/>
    </row>
    <row r="26" spans="1:39" x14ac:dyDescent="0.25">
      <c r="A26" s="159" t="s">
        <v>18</v>
      </c>
      <c r="B26" s="150" t="s">
        <v>383</v>
      </c>
      <c r="D26" s="159" t="s">
        <v>306</v>
      </c>
      <c r="E26" s="150" t="s">
        <v>392</v>
      </c>
    </row>
    <row r="27" spans="1:39" s="146" customFormat="1" x14ac:dyDescent="0.25">
      <c r="A27" s="164" t="s">
        <v>320</v>
      </c>
      <c r="B27" s="165" t="s">
        <v>418</v>
      </c>
      <c r="C27" s="152"/>
      <c r="D27" s="164" t="s">
        <v>321</v>
      </c>
      <c r="E27" s="165" t="s">
        <v>425</v>
      </c>
      <c r="F27" s="152"/>
      <c r="G27" s="152"/>
      <c r="H27" s="152"/>
      <c r="I27" s="152"/>
      <c r="J27" s="153"/>
      <c r="K27" s="153"/>
      <c r="L27" s="152"/>
      <c r="M27" s="152"/>
      <c r="N27" s="153"/>
      <c r="O27" s="153"/>
      <c r="P27" s="153"/>
      <c r="Q27" s="153"/>
      <c r="R27" s="153"/>
      <c r="S27" s="152"/>
      <c r="T27" s="152"/>
      <c r="U27" s="153"/>
      <c r="V27" s="153"/>
      <c r="W27" s="153"/>
      <c r="X27" s="153"/>
      <c r="Y27" s="153"/>
      <c r="Z27" s="152"/>
      <c r="AA27" s="152"/>
      <c r="AB27" s="153"/>
      <c r="AC27" s="153"/>
      <c r="AD27" s="153"/>
      <c r="AE27" s="154"/>
      <c r="AF27" s="154"/>
      <c r="AG27" s="154"/>
      <c r="AH27" s="154"/>
      <c r="AI27" s="154"/>
      <c r="AJ27" s="154"/>
      <c r="AK27" s="152"/>
      <c r="AL27" s="158"/>
      <c r="AM27" s="156"/>
    </row>
    <row r="28" spans="1:39" x14ac:dyDescent="0.25">
      <c r="A28" s="160"/>
      <c r="B28" s="155"/>
      <c r="C28" s="155"/>
      <c r="D28" s="160"/>
      <c r="E28" s="155"/>
      <c r="F28" s="155"/>
      <c r="G28" s="155"/>
      <c r="H28" s="155"/>
      <c r="I28" s="155"/>
      <c r="J28" s="160"/>
      <c r="K28" s="160"/>
      <c r="L28" s="155"/>
      <c r="M28" s="155"/>
      <c r="N28" s="160"/>
      <c r="O28" s="160"/>
      <c r="P28" s="160"/>
      <c r="Q28" s="160"/>
      <c r="R28" s="160"/>
      <c r="S28" s="155"/>
      <c r="T28" s="155"/>
      <c r="U28" s="160"/>
      <c r="V28" s="160"/>
      <c r="W28" s="160"/>
      <c r="X28" s="160"/>
      <c r="Y28" s="160"/>
      <c r="Z28" s="155"/>
      <c r="AA28" s="155"/>
      <c r="AB28" s="160"/>
      <c r="AC28" s="160"/>
      <c r="AD28" s="160"/>
      <c r="AE28" s="161"/>
      <c r="AF28" s="161"/>
      <c r="AG28" s="161"/>
      <c r="AH28" s="161"/>
      <c r="AI28" s="161"/>
      <c r="AJ28" s="161"/>
      <c r="AK28" s="155"/>
      <c r="AM28" s="162"/>
    </row>
    <row r="29" spans="1:39" x14ac:dyDescent="0.25">
      <c r="A29" s="160"/>
      <c r="B29" s="155"/>
      <c r="C29" s="155"/>
      <c r="D29" s="160"/>
      <c r="E29" s="155"/>
      <c r="F29" s="155"/>
      <c r="G29" s="155"/>
      <c r="H29" s="155"/>
      <c r="I29" s="155"/>
      <c r="J29" s="160"/>
      <c r="K29" s="160"/>
      <c r="L29" s="155"/>
      <c r="M29" s="155"/>
      <c r="N29" s="160"/>
      <c r="O29" s="160"/>
      <c r="P29" s="160"/>
      <c r="Q29" s="160"/>
      <c r="R29" s="160"/>
      <c r="S29" s="155"/>
      <c r="T29" s="155"/>
      <c r="U29" s="160"/>
      <c r="V29" s="160"/>
      <c r="W29" s="160"/>
      <c r="X29" s="160"/>
      <c r="Y29" s="160"/>
      <c r="Z29" s="155"/>
      <c r="AA29" s="155"/>
      <c r="AB29" s="160"/>
      <c r="AC29" s="160"/>
      <c r="AD29" s="160"/>
      <c r="AE29" s="161"/>
      <c r="AF29" s="161"/>
      <c r="AG29" s="161"/>
      <c r="AH29" s="161"/>
      <c r="AI29" s="161"/>
      <c r="AJ29" s="161"/>
      <c r="AK29" s="155"/>
      <c r="AM29" s="162"/>
    </row>
    <row r="30" spans="1:39" x14ac:dyDescent="0.25">
      <c r="A30" s="179" t="s">
        <v>345</v>
      </c>
      <c r="B30" s="179"/>
      <c r="C30" s="155"/>
      <c r="D30" s="179" t="s">
        <v>346</v>
      </c>
      <c r="E30" s="179"/>
      <c r="F30" s="155"/>
      <c r="G30" s="155"/>
      <c r="H30" s="155"/>
      <c r="I30" s="155"/>
      <c r="J30" s="160"/>
      <c r="K30" s="160"/>
      <c r="L30" s="155"/>
      <c r="M30" s="155"/>
      <c r="N30" s="160"/>
      <c r="O30" s="160"/>
      <c r="P30" s="160"/>
      <c r="Q30" s="160"/>
      <c r="R30" s="160"/>
      <c r="S30" s="155"/>
      <c r="T30" s="155"/>
      <c r="U30" s="160"/>
      <c r="V30" s="160"/>
      <c r="W30" s="160"/>
      <c r="X30" s="160"/>
      <c r="Y30" s="160"/>
      <c r="Z30" s="155"/>
      <c r="AA30" s="155"/>
      <c r="AB30" s="160"/>
      <c r="AC30" s="160"/>
      <c r="AD30" s="160"/>
      <c r="AE30" s="161"/>
      <c r="AF30" s="161"/>
      <c r="AG30" s="161"/>
      <c r="AH30" s="161"/>
      <c r="AI30" s="161"/>
      <c r="AJ30" s="161"/>
      <c r="AK30" s="155"/>
      <c r="AM30" s="162"/>
    </row>
    <row r="31" spans="1:39" x14ac:dyDescent="0.25">
      <c r="A31" s="160"/>
      <c r="B31" s="155"/>
      <c r="C31" s="155"/>
      <c r="D31" s="160"/>
      <c r="E31" s="155"/>
      <c r="F31" s="155"/>
      <c r="G31" s="155"/>
      <c r="H31" s="155"/>
      <c r="I31" s="155"/>
      <c r="J31" s="160"/>
      <c r="K31" s="160"/>
      <c r="L31" s="155"/>
      <c r="M31" s="155"/>
      <c r="N31" s="160"/>
      <c r="O31" s="160"/>
      <c r="P31" s="160"/>
      <c r="Q31" s="160"/>
      <c r="R31" s="160"/>
      <c r="S31" s="155"/>
      <c r="T31" s="155"/>
      <c r="U31" s="160"/>
      <c r="V31" s="160"/>
      <c r="W31" s="160"/>
      <c r="X31" s="160"/>
      <c r="Y31" s="160"/>
      <c r="Z31" s="155"/>
      <c r="AA31" s="155"/>
      <c r="AB31" s="160"/>
      <c r="AC31" s="160"/>
      <c r="AD31" s="160"/>
      <c r="AE31" s="161"/>
      <c r="AF31" s="161"/>
      <c r="AG31" s="161"/>
      <c r="AH31" s="161"/>
      <c r="AI31" s="161"/>
      <c r="AJ31" s="161"/>
      <c r="AK31" s="155"/>
      <c r="AM31" s="162"/>
    </row>
    <row r="32" spans="1:39" x14ac:dyDescent="0.25">
      <c r="A32" s="163" t="s">
        <v>266</v>
      </c>
      <c r="B32" s="157" t="s">
        <v>352</v>
      </c>
      <c r="C32" s="155"/>
      <c r="D32" s="163" t="s">
        <v>267</v>
      </c>
      <c r="E32" s="157" t="s">
        <v>364</v>
      </c>
      <c r="F32" s="155"/>
      <c r="G32" s="155"/>
      <c r="H32" s="155"/>
      <c r="I32" s="155"/>
      <c r="J32" s="160"/>
      <c r="K32" s="160"/>
      <c r="L32" s="155"/>
      <c r="M32" s="155"/>
      <c r="N32" s="160"/>
      <c r="O32" s="160"/>
      <c r="P32" s="160"/>
      <c r="Q32" s="160"/>
      <c r="R32" s="160"/>
      <c r="S32" s="155"/>
      <c r="T32" s="155"/>
      <c r="U32" s="160"/>
      <c r="V32" s="160"/>
      <c r="W32" s="160"/>
      <c r="X32" s="160"/>
      <c r="Y32" s="160"/>
      <c r="Z32" s="155"/>
      <c r="AA32" s="155"/>
      <c r="AB32" s="160"/>
      <c r="AC32" s="160"/>
      <c r="AD32" s="160"/>
      <c r="AE32" s="161"/>
      <c r="AF32" s="161"/>
      <c r="AG32" s="161"/>
      <c r="AH32" s="161"/>
      <c r="AI32" s="161"/>
      <c r="AJ32" s="161"/>
      <c r="AK32" s="155"/>
      <c r="AM32" s="162"/>
    </row>
    <row r="33" spans="1:39" x14ac:dyDescent="0.25">
      <c r="A33" s="163" t="s">
        <v>309</v>
      </c>
      <c r="B33" s="157" t="s">
        <v>393</v>
      </c>
      <c r="C33" s="155"/>
      <c r="D33" s="163" t="s">
        <v>310</v>
      </c>
      <c r="E33" s="157" t="s">
        <v>398</v>
      </c>
      <c r="F33" s="155"/>
      <c r="G33" s="155"/>
      <c r="H33" s="155"/>
      <c r="I33" s="155"/>
      <c r="J33" s="160"/>
      <c r="K33" s="160"/>
      <c r="L33" s="155"/>
      <c r="M33" s="155"/>
      <c r="N33" s="160"/>
      <c r="O33" s="160"/>
      <c r="P33" s="160"/>
      <c r="Q33" s="160"/>
      <c r="R33" s="160"/>
      <c r="S33" s="155"/>
      <c r="T33" s="155"/>
      <c r="U33" s="160"/>
      <c r="V33" s="160"/>
      <c r="W33" s="160"/>
      <c r="X33" s="160"/>
      <c r="Y33" s="160"/>
      <c r="Z33" s="155"/>
      <c r="AA33" s="155"/>
      <c r="AB33" s="160"/>
      <c r="AC33" s="160"/>
      <c r="AD33" s="160"/>
      <c r="AE33" s="161"/>
      <c r="AF33" s="161"/>
      <c r="AG33" s="161"/>
      <c r="AH33" s="161"/>
      <c r="AI33" s="161"/>
      <c r="AJ33" s="161"/>
      <c r="AK33" s="155"/>
      <c r="AM33" s="162"/>
    </row>
    <row r="34" spans="1:39" x14ac:dyDescent="0.25">
      <c r="A34" s="163" t="s">
        <v>347</v>
      </c>
      <c r="B34" s="157" t="s">
        <v>426</v>
      </c>
      <c r="C34" s="155"/>
      <c r="D34" s="163" t="s">
        <v>312</v>
      </c>
      <c r="E34" s="157" t="s">
        <v>427</v>
      </c>
      <c r="F34" s="155"/>
      <c r="G34" s="155"/>
      <c r="H34" s="155"/>
      <c r="I34" s="155"/>
      <c r="J34" s="160"/>
      <c r="K34" s="160"/>
      <c r="L34" s="155"/>
      <c r="M34" s="155"/>
      <c r="N34" s="160"/>
      <c r="O34" s="160"/>
      <c r="P34" s="160"/>
      <c r="Q34" s="160"/>
      <c r="R34" s="160"/>
      <c r="S34" s="155"/>
      <c r="T34" s="155"/>
      <c r="U34" s="160"/>
      <c r="V34" s="160"/>
      <c r="W34" s="160"/>
      <c r="X34" s="160"/>
      <c r="Y34" s="160"/>
      <c r="Z34" s="155"/>
      <c r="AA34" s="155"/>
      <c r="AB34" s="160"/>
      <c r="AC34" s="160"/>
      <c r="AD34" s="160"/>
      <c r="AE34" s="161"/>
      <c r="AF34" s="161"/>
      <c r="AG34" s="161"/>
      <c r="AH34" s="161"/>
      <c r="AI34" s="161"/>
      <c r="AJ34" s="161"/>
      <c r="AK34" s="155"/>
      <c r="AM34" s="162"/>
    </row>
    <row r="35" spans="1:39" x14ac:dyDescent="0.25">
      <c r="A35" s="163" t="s">
        <v>19</v>
      </c>
      <c r="B35" s="157" t="s">
        <v>394</v>
      </c>
      <c r="C35" s="155"/>
      <c r="D35" s="163" t="s">
        <v>313</v>
      </c>
      <c r="E35" s="157" t="s">
        <v>399</v>
      </c>
      <c r="F35" s="155"/>
      <c r="G35" s="155"/>
      <c r="H35" s="155"/>
      <c r="I35" s="155"/>
      <c r="J35" s="160"/>
      <c r="K35" s="160"/>
      <c r="L35" s="155"/>
      <c r="M35" s="155"/>
      <c r="N35" s="160"/>
      <c r="O35" s="160"/>
      <c r="P35" s="160"/>
      <c r="Q35" s="160"/>
      <c r="R35" s="160"/>
      <c r="S35" s="155"/>
      <c r="T35" s="155"/>
      <c r="U35" s="160"/>
      <c r="V35" s="160"/>
      <c r="W35" s="160"/>
      <c r="X35" s="160"/>
      <c r="Y35" s="160"/>
      <c r="Z35" s="155"/>
      <c r="AA35" s="155"/>
      <c r="AB35" s="160"/>
      <c r="AC35" s="160"/>
      <c r="AD35" s="160"/>
      <c r="AE35" s="161"/>
      <c r="AF35" s="161"/>
      <c r="AG35" s="161"/>
      <c r="AH35" s="161"/>
      <c r="AI35" s="161"/>
      <c r="AJ35" s="161"/>
      <c r="AK35" s="155"/>
      <c r="AM35" s="162"/>
    </row>
    <row r="36" spans="1:39" x14ac:dyDescent="0.25">
      <c r="A36" s="163" t="s">
        <v>420</v>
      </c>
      <c r="B36" s="157" t="s">
        <v>395</v>
      </c>
      <c r="C36" s="155"/>
      <c r="D36" s="163" t="s">
        <v>424</v>
      </c>
      <c r="E36" s="157" t="s">
        <v>400</v>
      </c>
      <c r="F36" s="155"/>
      <c r="G36" s="155"/>
      <c r="H36" s="155"/>
      <c r="I36" s="155"/>
      <c r="J36" s="160"/>
      <c r="K36" s="160"/>
      <c r="L36" s="155"/>
      <c r="M36" s="155"/>
      <c r="N36" s="160"/>
      <c r="O36" s="160"/>
      <c r="P36" s="160"/>
      <c r="Q36" s="160"/>
      <c r="R36" s="160"/>
      <c r="S36" s="155"/>
      <c r="T36" s="155"/>
      <c r="U36" s="160"/>
      <c r="V36" s="160"/>
      <c r="W36" s="160"/>
      <c r="X36" s="160"/>
      <c r="Y36" s="160"/>
      <c r="Z36" s="155"/>
      <c r="AA36" s="155"/>
      <c r="AB36" s="160"/>
      <c r="AC36" s="160"/>
      <c r="AD36" s="160"/>
      <c r="AE36" s="161"/>
      <c r="AF36" s="161"/>
      <c r="AG36" s="161"/>
      <c r="AH36" s="161"/>
      <c r="AI36" s="161"/>
      <c r="AJ36" s="161"/>
      <c r="AK36" s="155"/>
      <c r="AM36" s="162"/>
    </row>
    <row r="37" spans="1:39" x14ac:dyDescent="0.25">
      <c r="A37" s="163" t="s">
        <v>419</v>
      </c>
      <c r="B37" s="157" t="s">
        <v>396</v>
      </c>
      <c r="C37" s="155"/>
      <c r="D37" s="163" t="s">
        <v>422</v>
      </c>
      <c r="E37" s="157" t="s">
        <v>401</v>
      </c>
      <c r="F37" s="155"/>
      <c r="G37" s="155"/>
      <c r="H37" s="155"/>
      <c r="I37" s="155"/>
      <c r="J37" s="160"/>
      <c r="K37" s="160"/>
      <c r="L37" s="155"/>
      <c r="M37" s="155"/>
      <c r="N37" s="160"/>
      <c r="O37" s="160"/>
      <c r="P37" s="160"/>
      <c r="Q37" s="160"/>
      <c r="R37" s="160"/>
      <c r="S37" s="155"/>
      <c r="T37" s="155"/>
      <c r="U37" s="160"/>
      <c r="V37" s="160"/>
      <c r="W37" s="160"/>
      <c r="X37" s="160"/>
      <c r="Y37" s="160"/>
      <c r="Z37" s="155"/>
      <c r="AA37" s="155"/>
      <c r="AB37" s="160"/>
      <c r="AC37" s="160"/>
      <c r="AD37" s="160"/>
      <c r="AE37" s="161"/>
      <c r="AF37" s="161"/>
      <c r="AG37" s="161"/>
      <c r="AH37" s="161"/>
      <c r="AI37" s="161"/>
      <c r="AJ37" s="161"/>
      <c r="AK37" s="155"/>
      <c r="AM37" s="162"/>
    </row>
    <row r="38" spans="1:39" x14ac:dyDescent="0.25">
      <c r="A38" s="163" t="s">
        <v>421</v>
      </c>
      <c r="B38" s="157" t="s">
        <v>397</v>
      </c>
      <c r="C38" s="155"/>
      <c r="D38" s="163" t="s">
        <v>423</v>
      </c>
      <c r="E38" s="157" t="s">
        <v>402</v>
      </c>
      <c r="F38" s="155"/>
      <c r="G38" s="155"/>
      <c r="H38" s="155"/>
      <c r="I38" s="155"/>
      <c r="J38" s="160"/>
      <c r="K38" s="160"/>
      <c r="L38" s="155"/>
      <c r="M38" s="155"/>
      <c r="N38" s="160"/>
      <c r="O38" s="160"/>
      <c r="P38" s="160"/>
      <c r="Q38" s="160"/>
      <c r="R38" s="160"/>
      <c r="S38" s="155"/>
      <c r="T38" s="155"/>
      <c r="U38" s="160"/>
      <c r="V38" s="160"/>
      <c r="W38" s="160"/>
      <c r="X38" s="160"/>
      <c r="Y38" s="160"/>
      <c r="Z38" s="155"/>
      <c r="AA38" s="155"/>
      <c r="AB38" s="160"/>
      <c r="AC38" s="160"/>
      <c r="AD38" s="160"/>
      <c r="AE38" s="161"/>
      <c r="AF38" s="161"/>
      <c r="AG38" s="161"/>
      <c r="AH38" s="161"/>
      <c r="AI38" s="161"/>
      <c r="AJ38" s="161"/>
      <c r="AK38" s="155"/>
      <c r="AM38" s="162"/>
    </row>
    <row r="39" spans="1:39" x14ac:dyDescent="0.25">
      <c r="A39" s="160"/>
      <c r="B39" s="152"/>
      <c r="C39" s="155"/>
      <c r="D39" s="160"/>
      <c r="E39" s="152"/>
      <c r="F39" s="155"/>
      <c r="G39" s="155"/>
      <c r="H39" s="155"/>
      <c r="I39" s="155"/>
      <c r="J39" s="160"/>
      <c r="K39" s="160"/>
      <c r="L39" s="155"/>
      <c r="M39" s="155"/>
      <c r="N39" s="160"/>
      <c r="O39" s="160"/>
      <c r="P39" s="160"/>
      <c r="Q39" s="160"/>
      <c r="R39" s="160"/>
      <c r="S39" s="155"/>
      <c r="T39" s="155"/>
      <c r="U39" s="160"/>
      <c r="V39" s="160"/>
      <c r="W39" s="160"/>
      <c r="X39" s="160"/>
      <c r="Y39" s="160"/>
      <c r="Z39" s="155"/>
      <c r="AA39" s="155"/>
      <c r="AB39" s="160"/>
      <c r="AC39" s="160"/>
      <c r="AD39" s="160"/>
      <c r="AE39" s="161"/>
      <c r="AF39" s="161"/>
      <c r="AG39" s="161"/>
      <c r="AH39" s="161"/>
      <c r="AI39" s="161"/>
      <c r="AJ39" s="161"/>
      <c r="AK39" s="155"/>
      <c r="AM39" s="162"/>
    </row>
    <row r="40" spans="1:39" x14ac:dyDescent="0.25">
      <c r="A40" s="163" t="s">
        <v>20</v>
      </c>
      <c r="B40" s="157" t="s">
        <v>403</v>
      </c>
      <c r="C40" s="155"/>
      <c r="D40" s="163" t="s">
        <v>323</v>
      </c>
      <c r="E40" s="157" t="s">
        <v>409</v>
      </c>
      <c r="F40" s="155"/>
      <c r="G40" s="155"/>
      <c r="H40" s="155"/>
      <c r="I40" s="155"/>
      <c r="J40" s="160"/>
      <c r="K40" s="160"/>
      <c r="L40" s="155"/>
      <c r="M40" s="155"/>
      <c r="N40" s="160"/>
      <c r="O40" s="160"/>
      <c r="P40" s="160"/>
      <c r="Q40" s="160"/>
      <c r="R40" s="160"/>
      <c r="S40" s="155"/>
      <c r="T40" s="155"/>
      <c r="U40" s="160"/>
      <c r="V40" s="160"/>
      <c r="W40" s="160"/>
      <c r="X40" s="160"/>
      <c r="Y40" s="160"/>
      <c r="Z40" s="155"/>
      <c r="AA40" s="155"/>
      <c r="AB40" s="160"/>
      <c r="AC40" s="160"/>
      <c r="AD40" s="160"/>
      <c r="AE40" s="161"/>
      <c r="AF40" s="161"/>
      <c r="AG40" s="161"/>
      <c r="AH40" s="161"/>
      <c r="AI40" s="161"/>
      <c r="AJ40" s="161"/>
      <c r="AK40" s="155"/>
      <c r="AM40" s="162"/>
    </row>
    <row r="41" spans="1:39" x14ac:dyDescent="0.25">
      <c r="A41" s="163" t="s">
        <v>21</v>
      </c>
      <c r="B41" s="157" t="s">
        <v>404</v>
      </c>
      <c r="C41" s="155"/>
      <c r="D41" s="163" t="s">
        <v>326</v>
      </c>
      <c r="E41" s="157" t="s">
        <v>410</v>
      </c>
      <c r="F41" s="155"/>
      <c r="G41" s="155"/>
      <c r="H41" s="155"/>
      <c r="I41" s="155"/>
      <c r="J41" s="160"/>
      <c r="K41" s="160"/>
      <c r="L41" s="155"/>
      <c r="M41" s="155"/>
      <c r="N41" s="160"/>
      <c r="O41" s="160"/>
      <c r="P41" s="160"/>
      <c r="Q41" s="160"/>
      <c r="R41" s="160"/>
      <c r="S41" s="155"/>
      <c r="T41" s="155"/>
      <c r="U41" s="160"/>
      <c r="V41" s="160"/>
      <c r="W41" s="160"/>
      <c r="X41" s="160"/>
      <c r="Y41" s="160"/>
      <c r="Z41" s="155"/>
      <c r="AA41" s="155"/>
      <c r="AB41" s="160"/>
      <c r="AC41" s="160"/>
      <c r="AD41" s="160"/>
      <c r="AE41" s="161"/>
      <c r="AF41" s="161"/>
      <c r="AG41" s="161"/>
      <c r="AH41" s="161"/>
      <c r="AI41" s="161"/>
      <c r="AJ41" s="161"/>
      <c r="AK41" s="155"/>
      <c r="AM41" s="162"/>
    </row>
    <row r="42" spans="1:39" x14ac:dyDescent="0.25">
      <c r="A42" s="163" t="s">
        <v>22</v>
      </c>
      <c r="B42" s="157" t="s">
        <v>405</v>
      </c>
      <c r="C42" s="155"/>
      <c r="D42" s="163" t="s">
        <v>328</v>
      </c>
      <c r="E42" s="157" t="s">
        <v>411</v>
      </c>
      <c r="F42" s="155"/>
      <c r="G42" s="155"/>
      <c r="H42" s="155"/>
      <c r="I42" s="155"/>
      <c r="J42" s="160"/>
      <c r="K42" s="160"/>
      <c r="L42" s="155"/>
      <c r="M42" s="155"/>
      <c r="N42" s="160"/>
      <c r="O42" s="160"/>
      <c r="P42" s="160"/>
      <c r="Q42" s="160"/>
      <c r="R42" s="160"/>
      <c r="S42" s="155"/>
      <c r="T42" s="155"/>
      <c r="U42" s="160"/>
      <c r="V42" s="160"/>
      <c r="W42" s="160"/>
      <c r="X42" s="160"/>
      <c r="Y42" s="160"/>
      <c r="Z42" s="155"/>
      <c r="AA42" s="155"/>
      <c r="AB42" s="160"/>
      <c r="AC42" s="160"/>
      <c r="AD42" s="160"/>
      <c r="AE42" s="161"/>
      <c r="AF42" s="161"/>
      <c r="AG42" s="161"/>
      <c r="AH42" s="161"/>
      <c r="AI42" s="161"/>
      <c r="AJ42" s="161"/>
      <c r="AK42" s="155"/>
      <c r="AM42" s="162"/>
    </row>
    <row r="43" spans="1:39" x14ac:dyDescent="0.25">
      <c r="A43" s="163" t="s">
        <v>23</v>
      </c>
      <c r="B43" s="157" t="s">
        <v>406</v>
      </c>
      <c r="C43" s="155"/>
      <c r="D43" s="163" t="s">
        <v>331</v>
      </c>
      <c r="E43" s="157" t="s">
        <v>412</v>
      </c>
      <c r="F43" s="155"/>
      <c r="G43" s="155"/>
      <c r="H43" s="155"/>
      <c r="I43" s="155"/>
      <c r="J43" s="160"/>
      <c r="K43" s="160"/>
      <c r="L43" s="155"/>
      <c r="M43" s="155"/>
      <c r="N43" s="160"/>
      <c r="O43" s="160"/>
      <c r="P43" s="160"/>
      <c r="Q43" s="160"/>
      <c r="R43" s="160"/>
      <c r="S43" s="155"/>
      <c r="T43" s="155"/>
      <c r="U43" s="160"/>
      <c r="V43" s="160"/>
      <c r="W43" s="160"/>
      <c r="X43" s="160"/>
      <c r="Y43" s="160"/>
      <c r="Z43" s="155"/>
      <c r="AA43" s="155"/>
      <c r="AB43" s="160"/>
      <c r="AC43" s="160"/>
      <c r="AD43" s="160"/>
      <c r="AE43" s="161"/>
      <c r="AF43" s="161"/>
      <c r="AG43" s="161"/>
      <c r="AH43" s="161"/>
      <c r="AI43" s="161"/>
      <c r="AJ43" s="161"/>
      <c r="AK43" s="155"/>
      <c r="AM43" s="162"/>
    </row>
    <row r="44" spans="1:39" x14ac:dyDescent="0.25">
      <c r="A44" s="163" t="s">
        <v>24</v>
      </c>
      <c r="B44" s="157" t="s">
        <v>407</v>
      </c>
      <c r="C44" s="155"/>
      <c r="D44" s="163" t="s">
        <v>334</v>
      </c>
      <c r="E44" s="157" t="s">
        <v>413</v>
      </c>
      <c r="F44" s="155"/>
      <c r="G44" s="155"/>
      <c r="H44" s="155"/>
      <c r="I44" s="155"/>
      <c r="J44" s="160"/>
      <c r="K44" s="160"/>
      <c r="L44" s="155"/>
      <c r="M44" s="155"/>
      <c r="N44" s="160"/>
      <c r="O44" s="160"/>
      <c r="P44" s="160"/>
      <c r="Q44" s="160"/>
      <c r="R44" s="160"/>
      <c r="S44" s="155"/>
      <c r="T44" s="155"/>
      <c r="U44" s="160"/>
      <c r="V44" s="160"/>
      <c r="W44" s="160"/>
      <c r="X44" s="160"/>
      <c r="Y44" s="160"/>
      <c r="Z44" s="155"/>
      <c r="AA44" s="155"/>
      <c r="AB44" s="160"/>
      <c r="AC44" s="160"/>
      <c r="AD44" s="160"/>
      <c r="AE44" s="161"/>
      <c r="AF44" s="161"/>
      <c r="AG44" s="161"/>
      <c r="AH44" s="161"/>
      <c r="AI44" s="161"/>
      <c r="AJ44" s="161"/>
      <c r="AK44" s="155"/>
      <c r="AM44" s="162"/>
    </row>
    <row r="45" spans="1:39" x14ac:dyDescent="0.25">
      <c r="A45" s="163" t="s">
        <v>25</v>
      </c>
      <c r="B45" s="157" t="s">
        <v>408</v>
      </c>
      <c r="C45" s="155"/>
      <c r="D45" s="163" t="s">
        <v>337</v>
      </c>
      <c r="E45" s="157" t="s">
        <v>414</v>
      </c>
      <c r="F45" s="155"/>
      <c r="G45" s="155"/>
      <c r="H45" s="155"/>
      <c r="I45" s="155"/>
      <c r="J45" s="160"/>
      <c r="K45" s="160"/>
      <c r="L45" s="155"/>
      <c r="M45" s="155"/>
      <c r="N45" s="160"/>
      <c r="O45" s="160"/>
      <c r="P45" s="160"/>
      <c r="Q45" s="160"/>
      <c r="R45" s="160"/>
      <c r="S45" s="155"/>
      <c r="T45" s="155"/>
      <c r="U45" s="160"/>
      <c r="V45" s="160"/>
      <c r="W45" s="160"/>
      <c r="X45" s="160"/>
      <c r="Y45" s="160"/>
      <c r="Z45" s="155"/>
      <c r="AA45" s="155"/>
      <c r="AB45" s="160"/>
      <c r="AC45" s="160"/>
      <c r="AD45" s="160"/>
      <c r="AE45" s="161"/>
      <c r="AF45" s="161"/>
      <c r="AG45" s="161"/>
      <c r="AH45" s="161"/>
      <c r="AI45" s="161"/>
      <c r="AJ45" s="161"/>
      <c r="AK45" s="155"/>
      <c r="AM45" s="162"/>
    </row>
    <row r="46" spans="1:39" x14ac:dyDescent="0.25">
      <c r="A46" s="163" t="s">
        <v>26</v>
      </c>
      <c r="B46" s="157" t="s">
        <v>415</v>
      </c>
      <c r="C46" s="155"/>
      <c r="D46" s="163" t="s">
        <v>416</v>
      </c>
      <c r="E46" s="157" t="s">
        <v>417</v>
      </c>
      <c r="F46" s="155"/>
      <c r="G46" s="155"/>
      <c r="H46" s="155"/>
      <c r="I46" s="155"/>
      <c r="J46" s="160"/>
      <c r="K46" s="160"/>
      <c r="L46" s="155"/>
      <c r="M46" s="155"/>
      <c r="N46" s="160"/>
      <c r="O46" s="160"/>
      <c r="P46" s="160"/>
      <c r="Q46" s="160"/>
      <c r="R46" s="160"/>
      <c r="S46" s="155"/>
      <c r="T46" s="155"/>
      <c r="U46" s="160"/>
      <c r="V46" s="160"/>
      <c r="W46" s="160"/>
      <c r="X46" s="160"/>
      <c r="Y46" s="160"/>
      <c r="Z46" s="155"/>
      <c r="AA46" s="155"/>
      <c r="AB46" s="160"/>
      <c r="AC46" s="160"/>
      <c r="AD46" s="160"/>
      <c r="AE46" s="161"/>
      <c r="AF46" s="161"/>
      <c r="AG46" s="161"/>
      <c r="AH46" s="161"/>
      <c r="AI46" s="161"/>
      <c r="AJ46" s="161"/>
      <c r="AK46" s="155"/>
      <c r="AM46" s="162"/>
    </row>
    <row r="47" spans="1:39" x14ac:dyDescent="0.25">
      <c r="A47" s="163" t="s">
        <v>320</v>
      </c>
      <c r="B47" s="157" t="s">
        <v>431</v>
      </c>
      <c r="C47" s="152"/>
      <c r="D47" s="163" t="s">
        <v>321</v>
      </c>
      <c r="E47" s="157" t="s">
        <v>432</v>
      </c>
      <c r="F47" s="155"/>
      <c r="G47" s="155"/>
      <c r="H47" s="155"/>
      <c r="I47" s="155"/>
      <c r="J47" s="160"/>
      <c r="K47" s="160"/>
      <c r="L47" s="155"/>
      <c r="M47" s="155"/>
      <c r="N47" s="160"/>
      <c r="O47" s="160"/>
      <c r="P47" s="160"/>
      <c r="Q47" s="160"/>
      <c r="R47" s="160"/>
      <c r="S47" s="155"/>
      <c r="T47" s="155"/>
      <c r="U47" s="160"/>
      <c r="V47" s="160"/>
      <c r="W47" s="160"/>
      <c r="X47" s="160"/>
      <c r="Y47" s="160"/>
      <c r="Z47" s="155"/>
      <c r="AA47" s="155"/>
      <c r="AB47" s="160"/>
      <c r="AC47" s="160"/>
      <c r="AD47" s="160"/>
      <c r="AE47" s="161"/>
      <c r="AF47" s="161"/>
      <c r="AG47" s="161"/>
      <c r="AH47" s="161"/>
      <c r="AI47" s="161"/>
      <c r="AJ47" s="161"/>
      <c r="AK47" s="155"/>
      <c r="AM47" s="162"/>
    </row>
    <row r="48" spans="1:39" x14ac:dyDescent="0.25">
      <c r="A48" s="160"/>
      <c r="B48" s="155"/>
      <c r="C48" s="155"/>
      <c r="D48" s="160"/>
      <c r="E48" s="155"/>
      <c r="F48" s="155"/>
      <c r="G48" s="155"/>
      <c r="H48" s="155"/>
      <c r="I48" s="155"/>
      <c r="J48" s="160"/>
      <c r="K48" s="160"/>
      <c r="L48" s="155"/>
      <c r="M48" s="155"/>
      <c r="N48" s="160"/>
      <c r="O48" s="160"/>
      <c r="P48" s="160"/>
      <c r="Q48" s="160"/>
      <c r="R48" s="160"/>
      <c r="S48" s="155"/>
      <c r="T48" s="155"/>
      <c r="U48" s="160"/>
      <c r="V48" s="160"/>
      <c r="W48" s="160"/>
      <c r="X48" s="160"/>
      <c r="Y48" s="160"/>
      <c r="Z48" s="155"/>
      <c r="AA48" s="155"/>
      <c r="AB48" s="160"/>
      <c r="AC48" s="160"/>
      <c r="AD48" s="160"/>
      <c r="AE48" s="161"/>
      <c r="AF48" s="161"/>
      <c r="AG48" s="161"/>
      <c r="AH48" s="161"/>
      <c r="AI48" s="161"/>
      <c r="AJ48" s="161"/>
      <c r="AK48" s="155"/>
      <c r="AM48" s="162"/>
    </row>
    <row r="49" spans="1:39" x14ac:dyDescent="0.25">
      <c r="A49" s="160"/>
      <c r="B49" s="155"/>
      <c r="C49" s="155"/>
      <c r="D49" s="160"/>
      <c r="E49" s="155"/>
      <c r="F49" s="155"/>
      <c r="G49" s="155"/>
      <c r="H49" s="155"/>
      <c r="I49" s="155"/>
      <c r="J49" s="160"/>
      <c r="K49" s="160"/>
      <c r="L49" s="155"/>
      <c r="M49" s="155"/>
      <c r="N49" s="160"/>
      <c r="O49" s="160"/>
      <c r="P49" s="160"/>
      <c r="Q49" s="160"/>
      <c r="R49" s="160"/>
      <c r="S49" s="155"/>
      <c r="T49" s="155"/>
      <c r="U49" s="160"/>
      <c r="V49" s="160"/>
      <c r="W49" s="160"/>
      <c r="X49" s="160"/>
      <c r="Y49" s="160"/>
      <c r="Z49" s="155"/>
      <c r="AA49" s="155"/>
      <c r="AB49" s="160"/>
      <c r="AC49" s="160"/>
      <c r="AD49" s="160"/>
      <c r="AE49" s="161"/>
      <c r="AF49" s="161"/>
      <c r="AG49" s="161"/>
      <c r="AH49" s="161"/>
      <c r="AI49" s="161"/>
      <c r="AJ49" s="161"/>
      <c r="AK49" s="155"/>
      <c r="AM49" s="162"/>
    </row>
    <row r="50" spans="1:39" x14ac:dyDescent="0.25">
      <c r="A50" s="160"/>
      <c r="B50" s="155"/>
      <c r="C50" s="155"/>
      <c r="D50" s="160"/>
      <c r="E50" s="155"/>
      <c r="F50" s="155"/>
      <c r="G50" s="155"/>
      <c r="H50" s="155"/>
      <c r="I50" s="155"/>
      <c r="J50" s="160"/>
      <c r="K50" s="160"/>
      <c r="L50" s="155"/>
      <c r="M50" s="155"/>
      <c r="N50" s="160"/>
      <c r="O50" s="160"/>
      <c r="P50" s="160"/>
      <c r="Q50" s="160"/>
      <c r="R50" s="160"/>
      <c r="S50" s="155"/>
      <c r="T50" s="155"/>
      <c r="U50" s="160"/>
      <c r="V50" s="160"/>
      <c r="W50" s="160"/>
      <c r="X50" s="160"/>
      <c r="Y50" s="160"/>
      <c r="Z50" s="155"/>
      <c r="AA50" s="155"/>
      <c r="AB50" s="160"/>
      <c r="AC50" s="160"/>
      <c r="AD50" s="160"/>
      <c r="AE50" s="161"/>
      <c r="AF50" s="161"/>
      <c r="AG50" s="161"/>
      <c r="AH50" s="161"/>
      <c r="AI50" s="161"/>
      <c r="AJ50" s="161"/>
      <c r="AK50" s="155"/>
      <c r="AM50" s="162"/>
    </row>
    <row r="51" spans="1:39" x14ac:dyDescent="0.25">
      <c r="A51" s="160"/>
      <c r="B51" s="155"/>
      <c r="C51" s="155"/>
      <c r="D51" s="160"/>
      <c r="E51" s="155"/>
      <c r="F51" s="155"/>
      <c r="G51" s="155"/>
      <c r="H51" s="155"/>
      <c r="I51" s="155"/>
      <c r="J51" s="160"/>
      <c r="K51" s="160"/>
      <c r="L51" s="155"/>
      <c r="M51" s="155"/>
      <c r="N51" s="160"/>
      <c r="O51" s="160"/>
      <c r="P51" s="160"/>
      <c r="Q51" s="160"/>
      <c r="R51" s="160"/>
      <c r="S51" s="155"/>
      <c r="T51" s="155"/>
      <c r="U51" s="160"/>
      <c r="V51" s="160"/>
      <c r="W51" s="160"/>
      <c r="X51" s="160"/>
      <c r="Y51" s="160"/>
      <c r="Z51" s="155"/>
      <c r="AA51" s="155"/>
      <c r="AB51" s="160"/>
      <c r="AC51" s="160"/>
      <c r="AD51" s="160"/>
      <c r="AE51" s="161"/>
      <c r="AF51" s="161"/>
      <c r="AG51" s="161"/>
      <c r="AH51" s="161"/>
      <c r="AI51" s="161"/>
      <c r="AJ51" s="161"/>
      <c r="AK51" s="155"/>
      <c r="AM51" s="162"/>
    </row>
    <row r="52" spans="1:39" x14ac:dyDescent="0.25">
      <c r="A52" s="160"/>
      <c r="B52" s="155"/>
      <c r="C52" s="155"/>
      <c r="D52" s="160"/>
      <c r="E52" s="155"/>
      <c r="F52" s="155"/>
      <c r="G52" s="155"/>
      <c r="H52" s="155"/>
      <c r="I52" s="155"/>
      <c r="J52" s="160"/>
      <c r="K52" s="160"/>
      <c r="L52" s="155"/>
      <c r="M52" s="155"/>
      <c r="N52" s="160"/>
      <c r="O52" s="160"/>
      <c r="P52" s="160"/>
      <c r="Q52" s="160"/>
      <c r="R52" s="160"/>
      <c r="S52" s="155"/>
      <c r="T52" s="155"/>
      <c r="U52" s="160"/>
      <c r="V52" s="160"/>
      <c r="W52" s="160"/>
      <c r="X52" s="160"/>
      <c r="Y52" s="160"/>
      <c r="Z52" s="155"/>
      <c r="AA52" s="155"/>
      <c r="AB52" s="160"/>
      <c r="AC52" s="160"/>
      <c r="AD52" s="160"/>
      <c r="AE52" s="161"/>
      <c r="AF52" s="161"/>
      <c r="AG52" s="161"/>
      <c r="AH52" s="161"/>
      <c r="AI52" s="161"/>
      <c r="AJ52" s="161"/>
      <c r="AK52" s="155"/>
      <c r="AM52" s="162"/>
    </row>
    <row r="53" spans="1:39" x14ac:dyDescent="0.25">
      <c r="A53" s="160"/>
      <c r="B53" s="155"/>
      <c r="C53" s="155"/>
      <c r="D53" s="160"/>
      <c r="E53" s="155"/>
      <c r="F53" s="155"/>
      <c r="G53" s="155"/>
      <c r="H53" s="155"/>
      <c r="I53" s="155"/>
      <c r="J53" s="160"/>
      <c r="K53" s="160"/>
      <c r="L53" s="155"/>
      <c r="M53" s="155"/>
      <c r="N53" s="160"/>
      <c r="O53" s="160"/>
      <c r="P53" s="160"/>
      <c r="Q53" s="160"/>
      <c r="R53" s="160"/>
      <c r="S53" s="155"/>
      <c r="T53" s="155"/>
      <c r="U53" s="160"/>
      <c r="V53" s="160"/>
      <c r="W53" s="160"/>
      <c r="X53" s="160"/>
      <c r="Y53" s="160"/>
      <c r="Z53" s="155"/>
      <c r="AA53" s="155"/>
      <c r="AB53" s="160"/>
      <c r="AC53" s="160"/>
      <c r="AD53" s="160"/>
      <c r="AE53" s="161"/>
      <c r="AF53" s="161"/>
      <c r="AG53" s="161"/>
      <c r="AH53" s="161"/>
      <c r="AI53" s="161"/>
      <c r="AJ53" s="161"/>
      <c r="AK53" s="155"/>
      <c r="AM53" s="162"/>
    </row>
    <row r="54" spans="1:39" x14ac:dyDescent="0.25">
      <c r="A54" s="160"/>
      <c r="B54" s="155"/>
      <c r="C54" s="155"/>
      <c r="D54" s="160"/>
      <c r="E54" s="155"/>
      <c r="F54" s="155"/>
      <c r="G54" s="155"/>
      <c r="H54" s="155"/>
      <c r="I54" s="155"/>
      <c r="J54" s="160"/>
      <c r="K54" s="160"/>
      <c r="L54" s="155"/>
      <c r="M54" s="155"/>
      <c r="N54" s="160"/>
      <c r="O54" s="160"/>
      <c r="P54" s="160"/>
      <c r="Q54" s="160"/>
      <c r="R54" s="160"/>
      <c r="S54" s="155"/>
      <c r="T54" s="155"/>
      <c r="U54" s="160"/>
      <c r="V54" s="160"/>
      <c r="W54" s="160"/>
      <c r="X54" s="160"/>
      <c r="Y54" s="160"/>
      <c r="Z54" s="155"/>
      <c r="AA54" s="155"/>
      <c r="AB54" s="160"/>
      <c r="AC54" s="160"/>
      <c r="AD54" s="160"/>
      <c r="AE54" s="161"/>
      <c r="AF54" s="161"/>
      <c r="AG54" s="161"/>
      <c r="AH54" s="161"/>
      <c r="AI54" s="161"/>
      <c r="AJ54" s="161"/>
      <c r="AK54" s="155"/>
      <c r="AM54" s="162"/>
    </row>
    <row r="55" spans="1:39" x14ac:dyDescent="0.25">
      <c r="A55" s="160"/>
      <c r="B55" s="155"/>
      <c r="C55" s="155"/>
      <c r="D55" s="160"/>
      <c r="E55" s="155"/>
      <c r="F55" s="155"/>
      <c r="G55" s="155"/>
      <c r="H55" s="155"/>
      <c r="I55" s="155"/>
      <c r="J55" s="160"/>
      <c r="K55" s="160"/>
      <c r="L55" s="155"/>
      <c r="M55" s="155"/>
      <c r="N55" s="160"/>
      <c r="O55" s="160"/>
      <c r="P55" s="160"/>
      <c r="Q55" s="160"/>
      <c r="R55" s="160"/>
      <c r="S55" s="155"/>
      <c r="T55" s="155"/>
      <c r="U55" s="160"/>
      <c r="V55" s="160"/>
      <c r="W55" s="160"/>
      <c r="X55" s="160"/>
      <c r="Y55" s="160"/>
      <c r="Z55" s="155"/>
      <c r="AA55" s="155"/>
      <c r="AB55" s="160"/>
      <c r="AC55" s="160"/>
      <c r="AD55" s="160"/>
      <c r="AE55" s="161"/>
      <c r="AF55" s="161"/>
      <c r="AG55" s="161"/>
      <c r="AH55" s="161"/>
      <c r="AI55" s="161"/>
      <c r="AJ55" s="161"/>
      <c r="AK55" s="155"/>
      <c r="AM55" s="162"/>
    </row>
    <row r="56" spans="1:39" x14ac:dyDescent="0.25">
      <c r="A56" s="160"/>
      <c r="B56" s="155"/>
      <c r="C56" s="155"/>
      <c r="D56" s="160"/>
      <c r="E56" s="155"/>
      <c r="F56" s="155"/>
      <c r="G56" s="155"/>
      <c r="H56" s="155"/>
      <c r="I56" s="155"/>
      <c r="J56" s="160"/>
      <c r="K56" s="160"/>
      <c r="L56" s="155"/>
      <c r="M56" s="155"/>
      <c r="N56" s="160"/>
      <c r="O56" s="160"/>
      <c r="P56" s="160"/>
      <c r="Q56" s="160"/>
      <c r="R56" s="160"/>
      <c r="S56" s="155"/>
      <c r="T56" s="155"/>
      <c r="U56" s="160"/>
      <c r="V56" s="160"/>
      <c r="W56" s="160"/>
      <c r="X56" s="160"/>
      <c r="Y56" s="160"/>
      <c r="Z56" s="155"/>
      <c r="AA56" s="155"/>
      <c r="AB56" s="160"/>
      <c r="AC56" s="160"/>
      <c r="AD56" s="160"/>
      <c r="AE56" s="161"/>
      <c r="AF56" s="161"/>
      <c r="AG56" s="161"/>
      <c r="AH56" s="161"/>
      <c r="AI56" s="161"/>
      <c r="AJ56" s="161"/>
      <c r="AK56" s="155"/>
      <c r="AM56" s="162"/>
    </row>
    <row r="57" spans="1:39" x14ac:dyDescent="0.25">
      <c r="A57" s="160"/>
      <c r="B57" s="155"/>
      <c r="C57" s="155"/>
      <c r="D57" s="160"/>
      <c r="E57" s="155"/>
      <c r="F57" s="155"/>
      <c r="G57" s="155"/>
      <c r="H57" s="155"/>
      <c r="I57" s="155"/>
      <c r="J57" s="160"/>
      <c r="K57" s="160"/>
      <c r="L57" s="155"/>
      <c r="M57" s="155"/>
      <c r="N57" s="160"/>
      <c r="O57" s="160"/>
      <c r="P57" s="160"/>
      <c r="Q57" s="160"/>
      <c r="R57" s="160"/>
      <c r="S57" s="155"/>
      <c r="T57" s="155"/>
      <c r="U57" s="160"/>
      <c r="V57" s="160"/>
      <c r="W57" s="160"/>
      <c r="X57" s="160"/>
      <c r="Y57" s="160"/>
      <c r="Z57" s="155"/>
      <c r="AA57" s="155"/>
      <c r="AB57" s="160"/>
      <c r="AC57" s="160"/>
      <c r="AD57" s="160"/>
      <c r="AE57" s="161"/>
      <c r="AF57" s="161"/>
      <c r="AG57" s="161"/>
      <c r="AH57" s="161"/>
      <c r="AI57" s="161"/>
      <c r="AJ57" s="161"/>
      <c r="AK57" s="155"/>
      <c r="AM57" s="162"/>
    </row>
    <row r="58" spans="1:39" x14ac:dyDescent="0.25">
      <c r="A58" s="160"/>
      <c r="B58" s="155"/>
      <c r="C58" s="155"/>
      <c r="D58" s="160"/>
      <c r="E58" s="155"/>
      <c r="F58" s="155"/>
      <c r="G58" s="155"/>
      <c r="H58" s="155"/>
      <c r="I58" s="155"/>
      <c r="J58" s="160"/>
      <c r="K58" s="160"/>
      <c r="L58" s="155"/>
      <c r="M58" s="155"/>
      <c r="N58" s="160"/>
      <c r="O58" s="160"/>
      <c r="P58" s="160"/>
      <c r="Q58" s="160"/>
      <c r="R58" s="160"/>
      <c r="S58" s="155"/>
      <c r="T58" s="155"/>
      <c r="U58" s="160"/>
      <c r="V58" s="160"/>
      <c r="W58" s="160"/>
      <c r="X58" s="160"/>
      <c r="Y58" s="160"/>
      <c r="Z58" s="155"/>
      <c r="AA58" s="155"/>
      <c r="AB58" s="160"/>
      <c r="AC58" s="160"/>
      <c r="AD58" s="160"/>
      <c r="AE58" s="161"/>
      <c r="AF58" s="161"/>
      <c r="AG58" s="161"/>
      <c r="AH58" s="161"/>
      <c r="AI58" s="161"/>
      <c r="AJ58" s="161"/>
      <c r="AK58" s="155"/>
      <c r="AM58" s="162"/>
    </row>
    <row r="59" spans="1:39" x14ac:dyDescent="0.25">
      <c r="A59" s="160"/>
      <c r="B59" s="155"/>
      <c r="C59" s="155"/>
      <c r="D59" s="160"/>
      <c r="E59" s="155"/>
      <c r="F59" s="155"/>
      <c r="G59" s="155"/>
      <c r="H59" s="155"/>
      <c r="I59" s="155"/>
      <c r="J59" s="160"/>
      <c r="K59" s="160"/>
      <c r="L59" s="155"/>
      <c r="M59" s="155"/>
      <c r="N59" s="160"/>
      <c r="O59" s="160"/>
      <c r="P59" s="160"/>
      <c r="Q59" s="160"/>
      <c r="R59" s="160"/>
      <c r="S59" s="155"/>
      <c r="T59" s="155"/>
      <c r="U59" s="160"/>
      <c r="V59" s="160"/>
      <c r="W59" s="160"/>
      <c r="X59" s="160"/>
      <c r="Y59" s="160"/>
      <c r="Z59" s="155"/>
      <c r="AA59" s="155"/>
      <c r="AB59" s="160"/>
      <c r="AC59" s="160"/>
      <c r="AD59" s="160"/>
      <c r="AE59" s="161"/>
      <c r="AF59" s="161"/>
      <c r="AG59" s="161"/>
      <c r="AH59" s="161"/>
      <c r="AI59" s="161"/>
      <c r="AJ59" s="161"/>
      <c r="AK59" s="155"/>
      <c r="AM59" s="162"/>
    </row>
    <row r="60" spans="1:39" x14ac:dyDescent="0.25">
      <c r="A60" s="160"/>
      <c r="B60" s="155"/>
      <c r="C60" s="155"/>
      <c r="D60" s="160"/>
      <c r="E60" s="155"/>
      <c r="F60" s="155"/>
      <c r="G60" s="155"/>
      <c r="H60" s="155"/>
      <c r="I60" s="155"/>
      <c r="J60" s="160"/>
      <c r="K60" s="160"/>
      <c r="L60" s="155"/>
      <c r="M60" s="155"/>
      <c r="N60" s="160"/>
      <c r="O60" s="160"/>
      <c r="P60" s="160"/>
      <c r="Q60" s="160"/>
      <c r="R60" s="160"/>
      <c r="S60" s="155"/>
      <c r="T60" s="155"/>
      <c r="U60" s="160"/>
      <c r="V60" s="160"/>
      <c r="W60" s="160"/>
      <c r="X60" s="160"/>
      <c r="Y60" s="160"/>
      <c r="Z60" s="155"/>
      <c r="AA60" s="155"/>
      <c r="AB60" s="160"/>
      <c r="AC60" s="160"/>
      <c r="AD60" s="160"/>
      <c r="AE60" s="161"/>
      <c r="AF60" s="161"/>
      <c r="AG60" s="161"/>
      <c r="AH60" s="161"/>
      <c r="AI60" s="161"/>
      <c r="AJ60" s="161"/>
      <c r="AK60" s="155"/>
      <c r="AM60" s="162"/>
    </row>
    <row r="61" spans="1:39" x14ac:dyDescent="0.25">
      <c r="A61" s="160"/>
      <c r="B61" s="155"/>
      <c r="C61" s="155"/>
      <c r="D61" s="160"/>
      <c r="E61" s="155"/>
      <c r="F61" s="155"/>
      <c r="G61" s="155"/>
      <c r="H61" s="155"/>
      <c r="I61" s="155"/>
      <c r="J61" s="160"/>
      <c r="K61" s="160"/>
      <c r="L61" s="155"/>
      <c r="M61" s="155"/>
      <c r="N61" s="160"/>
      <c r="O61" s="160"/>
      <c r="P61" s="160"/>
      <c r="Q61" s="160"/>
      <c r="R61" s="160"/>
      <c r="S61" s="155"/>
      <c r="T61" s="155"/>
      <c r="U61" s="160"/>
      <c r="V61" s="160"/>
      <c r="W61" s="160"/>
      <c r="X61" s="160"/>
      <c r="Y61" s="160"/>
      <c r="Z61" s="155"/>
      <c r="AA61" s="155"/>
      <c r="AB61" s="160"/>
      <c r="AC61" s="160"/>
      <c r="AD61" s="160"/>
      <c r="AE61" s="161"/>
      <c r="AF61" s="161"/>
      <c r="AG61" s="161"/>
      <c r="AH61" s="161"/>
      <c r="AI61" s="161"/>
      <c r="AJ61" s="161"/>
      <c r="AK61" s="155"/>
      <c r="AM61" s="162"/>
    </row>
    <row r="62" spans="1:39" x14ac:dyDescent="0.25">
      <c r="A62" s="160"/>
      <c r="B62" s="155"/>
      <c r="C62" s="155"/>
      <c r="D62" s="160"/>
      <c r="E62" s="155"/>
      <c r="F62" s="155"/>
      <c r="G62" s="155"/>
      <c r="H62" s="155"/>
      <c r="I62" s="155"/>
      <c r="J62" s="160"/>
      <c r="K62" s="160"/>
      <c r="L62" s="155"/>
      <c r="M62" s="155"/>
      <c r="N62" s="160"/>
      <c r="O62" s="160"/>
      <c r="P62" s="160"/>
      <c r="Q62" s="160"/>
      <c r="R62" s="160"/>
      <c r="S62" s="155"/>
      <c r="T62" s="155"/>
      <c r="U62" s="160"/>
      <c r="V62" s="160"/>
      <c r="W62" s="160"/>
      <c r="X62" s="160"/>
      <c r="Y62" s="160"/>
      <c r="Z62" s="155"/>
      <c r="AA62" s="155"/>
      <c r="AB62" s="160"/>
      <c r="AC62" s="160"/>
      <c r="AD62" s="160"/>
      <c r="AE62" s="161"/>
      <c r="AF62" s="161"/>
      <c r="AG62" s="161"/>
      <c r="AH62" s="161"/>
      <c r="AI62" s="161"/>
      <c r="AJ62" s="161"/>
      <c r="AK62" s="155"/>
      <c r="AM62" s="162"/>
    </row>
    <row r="63" spans="1:39" x14ac:dyDescent="0.25">
      <c r="A63" s="160"/>
      <c r="B63" s="155"/>
      <c r="C63" s="155"/>
      <c r="D63" s="160"/>
      <c r="E63" s="155"/>
      <c r="F63" s="155"/>
      <c r="G63" s="155"/>
      <c r="H63" s="155"/>
      <c r="I63" s="155"/>
      <c r="J63" s="160"/>
      <c r="K63" s="160"/>
      <c r="L63" s="155"/>
      <c r="M63" s="155"/>
      <c r="N63" s="160"/>
      <c r="O63" s="160"/>
      <c r="P63" s="160"/>
      <c r="Q63" s="160"/>
      <c r="R63" s="160"/>
      <c r="S63" s="155"/>
      <c r="T63" s="155"/>
      <c r="U63" s="160"/>
      <c r="V63" s="160"/>
      <c r="W63" s="160"/>
      <c r="X63" s="160"/>
      <c r="Y63" s="160"/>
      <c r="Z63" s="155"/>
      <c r="AA63" s="155"/>
      <c r="AB63" s="160"/>
      <c r="AC63" s="160"/>
      <c r="AD63" s="160"/>
      <c r="AE63" s="161"/>
      <c r="AF63" s="161"/>
      <c r="AG63" s="161"/>
      <c r="AH63" s="161"/>
      <c r="AI63" s="161"/>
      <c r="AJ63" s="161"/>
      <c r="AK63" s="155"/>
      <c r="AM63" s="162"/>
    </row>
    <row r="64" spans="1:39" x14ac:dyDescent="0.25">
      <c r="A64" s="160"/>
      <c r="B64" s="155"/>
      <c r="C64" s="155"/>
      <c r="D64" s="160"/>
      <c r="E64" s="155"/>
      <c r="F64" s="155"/>
      <c r="G64" s="155"/>
      <c r="H64" s="155"/>
      <c r="I64" s="155"/>
      <c r="J64" s="160"/>
      <c r="K64" s="160"/>
      <c r="L64" s="155"/>
      <c r="M64" s="155"/>
      <c r="N64" s="160"/>
      <c r="O64" s="160"/>
      <c r="P64" s="160"/>
      <c r="Q64" s="160"/>
      <c r="R64" s="160"/>
      <c r="S64" s="155"/>
      <c r="T64" s="155"/>
      <c r="U64" s="160"/>
      <c r="V64" s="160"/>
      <c r="W64" s="160"/>
      <c r="X64" s="160"/>
      <c r="Y64" s="160"/>
      <c r="Z64" s="155"/>
      <c r="AA64" s="155"/>
      <c r="AB64" s="160"/>
      <c r="AC64" s="160"/>
      <c r="AD64" s="160"/>
      <c r="AE64" s="161"/>
      <c r="AF64" s="161"/>
      <c r="AG64" s="161"/>
      <c r="AH64" s="161"/>
      <c r="AI64" s="161"/>
      <c r="AJ64" s="161"/>
      <c r="AK64" s="155"/>
      <c r="AM64" s="162"/>
    </row>
    <row r="65" spans="1:39" x14ac:dyDescent="0.25">
      <c r="A65" s="160"/>
      <c r="B65" s="155"/>
      <c r="C65" s="155"/>
      <c r="D65" s="160"/>
      <c r="E65" s="155"/>
      <c r="F65" s="155"/>
      <c r="G65" s="155"/>
      <c r="H65" s="155"/>
      <c r="I65" s="155"/>
      <c r="J65" s="160"/>
      <c r="K65" s="160"/>
      <c r="L65" s="155"/>
      <c r="M65" s="155"/>
      <c r="N65" s="160"/>
      <c r="O65" s="160"/>
      <c r="P65" s="160"/>
      <c r="Q65" s="160"/>
      <c r="R65" s="160"/>
      <c r="S65" s="155"/>
      <c r="T65" s="155"/>
      <c r="U65" s="160"/>
      <c r="V65" s="160"/>
      <c r="W65" s="160"/>
      <c r="X65" s="160"/>
      <c r="Y65" s="160"/>
      <c r="Z65" s="155"/>
      <c r="AA65" s="155"/>
      <c r="AB65" s="160"/>
      <c r="AC65" s="160"/>
      <c r="AD65" s="160"/>
      <c r="AE65" s="161"/>
      <c r="AF65" s="161"/>
      <c r="AG65" s="161"/>
      <c r="AH65" s="161"/>
      <c r="AI65" s="161"/>
      <c r="AJ65" s="161"/>
      <c r="AK65" s="155"/>
      <c r="AM65" s="162"/>
    </row>
    <row r="66" spans="1:39" x14ac:dyDescent="0.25">
      <c r="A66" s="160"/>
      <c r="B66" s="155"/>
      <c r="C66" s="155"/>
      <c r="D66" s="160"/>
      <c r="E66" s="155"/>
      <c r="F66" s="155"/>
      <c r="G66" s="155"/>
      <c r="H66" s="155"/>
      <c r="I66" s="155"/>
      <c r="J66" s="160"/>
      <c r="K66" s="160"/>
      <c r="L66" s="155"/>
      <c r="M66" s="155"/>
      <c r="N66" s="160"/>
      <c r="O66" s="160"/>
      <c r="P66" s="160"/>
      <c r="Q66" s="160"/>
      <c r="R66" s="160"/>
      <c r="S66" s="155"/>
      <c r="T66" s="155"/>
      <c r="U66" s="160"/>
      <c r="V66" s="160"/>
      <c r="W66" s="160"/>
      <c r="X66" s="160"/>
      <c r="Y66" s="160"/>
      <c r="Z66" s="155"/>
      <c r="AA66" s="155"/>
      <c r="AB66" s="160"/>
      <c r="AC66" s="160"/>
      <c r="AD66" s="160"/>
      <c r="AE66" s="161"/>
      <c r="AF66" s="161"/>
      <c r="AG66" s="161"/>
      <c r="AH66" s="161"/>
      <c r="AI66" s="161"/>
      <c r="AJ66" s="161"/>
      <c r="AK66" s="155"/>
      <c r="AM66" s="162"/>
    </row>
    <row r="67" spans="1:39" x14ac:dyDescent="0.25">
      <c r="A67" s="160"/>
      <c r="B67" s="155"/>
      <c r="C67" s="155"/>
      <c r="D67" s="160"/>
      <c r="E67" s="155"/>
      <c r="F67" s="155"/>
      <c r="G67" s="155"/>
      <c r="H67" s="155"/>
      <c r="I67" s="155"/>
      <c r="J67" s="160"/>
      <c r="K67" s="160"/>
      <c r="L67" s="155"/>
      <c r="M67" s="155"/>
      <c r="N67" s="160"/>
      <c r="O67" s="160"/>
      <c r="P67" s="160"/>
      <c r="Q67" s="160"/>
      <c r="R67" s="160"/>
      <c r="S67" s="155"/>
      <c r="T67" s="155"/>
      <c r="U67" s="160"/>
      <c r="V67" s="160"/>
      <c r="W67" s="160"/>
      <c r="X67" s="160"/>
      <c r="Y67" s="160"/>
      <c r="Z67" s="155"/>
      <c r="AA67" s="155"/>
      <c r="AB67" s="160"/>
      <c r="AC67" s="160"/>
      <c r="AD67" s="160"/>
      <c r="AE67" s="161"/>
      <c r="AF67" s="161"/>
      <c r="AG67" s="161"/>
      <c r="AH67" s="161"/>
      <c r="AI67" s="161"/>
      <c r="AJ67" s="161"/>
      <c r="AK67" s="155"/>
      <c r="AM67" s="162"/>
    </row>
    <row r="68" spans="1:39" x14ac:dyDescent="0.25">
      <c r="A68" s="160"/>
      <c r="B68" s="155"/>
      <c r="C68" s="155"/>
      <c r="D68" s="160"/>
      <c r="E68" s="155"/>
      <c r="F68" s="155"/>
      <c r="G68" s="155"/>
      <c r="H68" s="155"/>
      <c r="I68" s="155"/>
      <c r="J68" s="160"/>
      <c r="K68" s="160"/>
      <c r="L68" s="155"/>
      <c r="M68" s="155"/>
      <c r="N68" s="160"/>
      <c r="O68" s="160"/>
      <c r="P68" s="160"/>
      <c r="Q68" s="160"/>
      <c r="R68" s="160"/>
      <c r="S68" s="155"/>
      <c r="T68" s="155"/>
      <c r="U68" s="160"/>
      <c r="V68" s="160"/>
      <c r="W68" s="160"/>
      <c r="X68" s="160"/>
      <c r="Y68" s="160"/>
      <c r="Z68" s="155"/>
      <c r="AA68" s="155"/>
      <c r="AB68" s="160"/>
      <c r="AC68" s="160"/>
      <c r="AD68" s="160"/>
      <c r="AE68" s="161"/>
      <c r="AF68" s="161"/>
      <c r="AG68" s="161"/>
      <c r="AH68" s="161"/>
      <c r="AI68" s="161"/>
      <c r="AJ68" s="161"/>
      <c r="AK68" s="155"/>
      <c r="AM68" s="162"/>
    </row>
    <row r="69" spans="1:39" x14ac:dyDescent="0.25">
      <c r="A69" s="160"/>
      <c r="B69" s="155"/>
      <c r="C69" s="155"/>
      <c r="D69" s="160"/>
      <c r="E69" s="155"/>
      <c r="F69" s="155"/>
      <c r="G69" s="155"/>
      <c r="H69" s="155"/>
      <c r="I69" s="155"/>
      <c r="J69" s="160"/>
      <c r="K69" s="160"/>
      <c r="L69" s="155"/>
      <c r="M69" s="155"/>
      <c r="N69" s="160"/>
      <c r="O69" s="160"/>
      <c r="P69" s="160"/>
      <c r="Q69" s="160"/>
      <c r="R69" s="160"/>
      <c r="S69" s="155"/>
      <c r="T69" s="155"/>
      <c r="U69" s="160"/>
      <c r="V69" s="160"/>
      <c r="W69" s="160"/>
      <c r="X69" s="160"/>
      <c r="Y69" s="160"/>
      <c r="Z69" s="155"/>
      <c r="AA69" s="155"/>
      <c r="AB69" s="160"/>
      <c r="AC69" s="160"/>
      <c r="AD69" s="160"/>
      <c r="AE69" s="161"/>
      <c r="AF69" s="161"/>
      <c r="AG69" s="161"/>
      <c r="AH69" s="161"/>
      <c r="AI69" s="161"/>
      <c r="AJ69" s="161"/>
      <c r="AK69" s="155"/>
      <c r="AM69" s="162"/>
    </row>
    <row r="70" spans="1:39" x14ac:dyDescent="0.25">
      <c r="A70" s="160"/>
      <c r="B70" s="155"/>
      <c r="C70" s="155"/>
      <c r="D70" s="160"/>
      <c r="E70" s="155"/>
      <c r="F70" s="155"/>
      <c r="G70" s="155"/>
      <c r="H70" s="155"/>
      <c r="I70" s="155"/>
      <c r="J70" s="160"/>
      <c r="K70" s="160"/>
      <c r="L70" s="155"/>
      <c r="M70" s="155"/>
      <c r="N70" s="160"/>
      <c r="O70" s="160"/>
      <c r="P70" s="160"/>
      <c r="Q70" s="160"/>
      <c r="R70" s="160"/>
      <c r="S70" s="155"/>
      <c r="T70" s="155"/>
      <c r="U70" s="160"/>
      <c r="V70" s="160"/>
      <c r="W70" s="160"/>
      <c r="X70" s="160"/>
      <c r="Y70" s="160"/>
      <c r="Z70" s="155"/>
      <c r="AA70" s="155"/>
      <c r="AB70" s="160"/>
      <c r="AC70" s="160"/>
      <c r="AD70" s="160"/>
      <c r="AE70" s="161"/>
      <c r="AF70" s="161"/>
      <c r="AG70" s="161"/>
      <c r="AH70" s="161"/>
      <c r="AI70" s="161"/>
      <c r="AJ70" s="161"/>
      <c r="AK70" s="155"/>
      <c r="AM70" s="162"/>
    </row>
    <row r="71" spans="1:39" x14ac:dyDescent="0.25">
      <c r="A71" s="160"/>
      <c r="B71" s="155"/>
      <c r="C71" s="155"/>
      <c r="D71" s="160"/>
      <c r="E71" s="155"/>
      <c r="F71" s="155"/>
      <c r="G71" s="155"/>
      <c r="H71" s="155"/>
      <c r="I71" s="155"/>
      <c r="J71" s="160"/>
      <c r="K71" s="160"/>
      <c r="L71" s="155"/>
      <c r="M71" s="155"/>
      <c r="N71" s="160"/>
      <c r="O71" s="160"/>
      <c r="P71" s="160"/>
      <c r="Q71" s="160"/>
      <c r="R71" s="160"/>
      <c r="S71" s="155"/>
      <c r="T71" s="155"/>
      <c r="U71" s="160"/>
      <c r="V71" s="160"/>
      <c r="W71" s="160"/>
      <c r="X71" s="160"/>
      <c r="Y71" s="160"/>
      <c r="Z71" s="155"/>
      <c r="AA71" s="155"/>
      <c r="AB71" s="160"/>
      <c r="AC71" s="160"/>
      <c r="AD71" s="160"/>
      <c r="AE71" s="161"/>
      <c r="AF71" s="161"/>
      <c r="AG71" s="161"/>
      <c r="AH71" s="161"/>
      <c r="AI71" s="161"/>
      <c r="AJ71" s="161"/>
      <c r="AK71" s="155"/>
      <c r="AM71" s="162"/>
    </row>
    <row r="72" spans="1:39" x14ac:dyDescent="0.25">
      <c r="A72" s="160"/>
      <c r="B72" s="155"/>
      <c r="C72" s="155"/>
      <c r="D72" s="160"/>
      <c r="E72" s="155"/>
      <c r="F72" s="155"/>
      <c r="G72" s="155"/>
      <c r="H72" s="155"/>
      <c r="I72" s="155"/>
      <c r="J72" s="160"/>
      <c r="K72" s="160"/>
      <c r="L72" s="155"/>
      <c r="M72" s="155"/>
      <c r="N72" s="160"/>
      <c r="O72" s="160"/>
      <c r="P72" s="160"/>
      <c r="Q72" s="160"/>
      <c r="R72" s="160"/>
      <c r="S72" s="155"/>
      <c r="T72" s="155"/>
      <c r="U72" s="160"/>
      <c r="V72" s="160"/>
      <c r="W72" s="160"/>
      <c r="X72" s="160"/>
      <c r="Y72" s="160"/>
      <c r="Z72" s="155"/>
      <c r="AA72" s="155"/>
      <c r="AB72" s="160"/>
      <c r="AC72" s="160"/>
      <c r="AD72" s="160"/>
      <c r="AE72" s="161"/>
      <c r="AF72" s="161"/>
      <c r="AG72" s="161"/>
      <c r="AH72" s="161"/>
      <c r="AI72" s="161"/>
      <c r="AJ72" s="161"/>
      <c r="AK72" s="155"/>
      <c r="AM72" s="162"/>
    </row>
    <row r="73" spans="1:39" x14ac:dyDescent="0.25">
      <c r="A73" s="160"/>
      <c r="B73" s="155"/>
      <c r="C73" s="155"/>
      <c r="D73" s="160"/>
      <c r="E73" s="155"/>
      <c r="F73" s="155"/>
      <c r="G73" s="155"/>
      <c r="H73" s="155"/>
      <c r="I73" s="155"/>
      <c r="J73" s="160"/>
      <c r="K73" s="160"/>
      <c r="L73" s="155"/>
      <c r="M73" s="155"/>
      <c r="N73" s="160"/>
      <c r="O73" s="160"/>
      <c r="P73" s="160"/>
      <c r="Q73" s="160"/>
      <c r="R73" s="160"/>
      <c r="S73" s="155"/>
      <c r="T73" s="155"/>
      <c r="U73" s="160"/>
      <c r="V73" s="160"/>
      <c r="W73" s="160"/>
      <c r="X73" s="160"/>
      <c r="Y73" s="160"/>
      <c r="Z73" s="155"/>
      <c r="AA73" s="155"/>
      <c r="AB73" s="160"/>
      <c r="AC73" s="160"/>
      <c r="AD73" s="160"/>
      <c r="AE73" s="161"/>
      <c r="AF73" s="161"/>
      <c r="AG73" s="161"/>
      <c r="AH73" s="161"/>
      <c r="AI73" s="161"/>
      <c r="AJ73" s="161"/>
      <c r="AK73" s="155"/>
      <c r="AM73" s="162"/>
    </row>
    <row r="74" spans="1:39" x14ac:dyDescent="0.25">
      <c r="A74" s="160"/>
      <c r="B74" s="155"/>
      <c r="C74" s="155"/>
      <c r="D74" s="160"/>
      <c r="E74" s="155"/>
      <c r="F74" s="155"/>
      <c r="G74" s="155"/>
      <c r="H74" s="155"/>
      <c r="I74" s="155"/>
      <c r="J74" s="160"/>
      <c r="K74" s="160"/>
      <c r="L74" s="155"/>
      <c r="M74" s="155"/>
      <c r="N74" s="160"/>
      <c r="O74" s="160"/>
      <c r="P74" s="160"/>
      <c r="Q74" s="160"/>
      <c r="R74" s="160"/>
      <c r="S74" s="155"/>
      <c r="T74" s="155"/>
      <c r="U74" s="160"/>
      <c r="V74" s="160"/>
      <c r="W74" s="160"/>
      <c r="X74" s="160"/>
      <c r="Y74" s="160"/>
      <c r="Z74" s="155"/>
      <c r="AA74" s="155"/>
      <c r="AB74" s="160"/>
      <c r="AC74" s="160"/>
      <c r="AD74" s="160"/>
      <c r="AE74" s="161"/>
      <c r="AF74" s="161"/>
      <c r="AG74" s="161"/>
      <c r="AH74" s="161"/>
      <c r="AI74" s="161"/>
      <c r="AJ74" s="161"/>
      <c r="AK74" s="155"/>
      <c r="AM74" s="162"/>
    </row>
    <row r="75" spans="1:39" x14ac:dyDescent="0.25">
      <c r="A75" s="160"/>
      <c r="B75" s="155"/>
      <c r="C75" s="155"/>
      <c r="D75" s="160"/>
      <c r="E75" s="155"/>
      <c r="F75" s="155"/>
      <c r="G75" s="155"/>
      <c r="H75" s="155"/>
      <c r="I75" s="155"/>
      <c r="J75" s="160"/>
      <c r="K75" s="160"/>
      <c r="L75" s="155"/>
      <c r="M75" s="155"/>
      <c r="N75" s="160"/>
      <c r="O75" s="160"/>
      <c r="P75" s="160"/>
      <c r="Q75" s="160"/>
      <c r="R75" s="160"/>
      <c r="S75" s="155"/>
      <c r="T75" s="155"/>
      <c r="U75" s="160"/>
      <c r="V75" s="160"/>
      <c r="W75" s="160"/>
      <c r="X75" s="160"/>
      <c r="Y75" s="160"/>
      <c r="Z75" s="155"/>
      <c r="AA75" s="155"/>
      <c r="AB75" s="160"/>
      <c r="AC75" s="160"/>
      <c r="AD75" s="160"/>
      <c r="AE75" s="161"/>
      <c r="AF75" s="161"/>
      <c r="AG75" s="161"/>
      <c r="AH75" s="161"/>
      <c r="AI75" s="161"/>
      <c r="AJ75" s="161"/>
      <c r="AK75" s="155"/>
      <c r="AM75" s="162"/>
    </row>
    <row r="76" spans="1:39" x14ac:dyDescent="0.25">
      <c r="A76" s="160"/>
      <c r="B76" s="155"/>
      <c r="C76" s="155"/>
      <c r="D76" s="160"/>
      <c r="E76" s="155"/>
      <c r="F76" s="155"/>
      <c r="G76" s="155"/>
      <c r="H76" s="155"/>
      <c r="I76" s="155"/>
      <c r="J76" s="160"/>
      <c r="K76" s="160"/>
      <c r="L76" s="155"/>
      <c r="M76" s="155"/>
      <c r="N76" s="160"/>
      <c r="O76" s="160"/>
      <c r="P76" s="160"/>
      <c r="Q76" s="160"/>
      <c r="R76" s="160"/>
      <c r="S76" s="155"/>
      <c r="T76" s="155"/>
      <c r="U76" s="160"/>
      <c r="V76" s="160"/>
      <c r="W76" s="160"/>
      <c r="X76" s="160"/>
      <c r="Y76" s="160"/>
      <c r="Z76" s="155"/>
      <c r="AA76" s="155"/>
      <c r="AB76" s="160"/>
      <c r="AC76" s="160"/>
      <c r="AD76" s="160"/>
      <c r="AE76" s="161"/>
      <c r="AF76" s="161"/>
      <c r="AG76" s="161"/>
      <c r="AH76" s="161"/>
      <c r="AI76" s="161"/>
      <c r="AJ76" s="161"/>
      <c r="AK76" s="155"/>
      <c r="AM76" s="162"/>
    </row>
    <row r="77" spans="1:39" x14ac:dyDescent="0.25">
      <c r="A77" s="160"/>
      <c r="B77" s="155"/>
      <c r="C77" s="155"/>
      <c r="D77" s="160"/>
      <c r="E77" s="155"/>
      <c r="F77" s="155"/>
      <c r="G77" s="155"/>
      <c r="H77" s="155"/>
      <c r="I77" s="155"/>
      <c r="J77" s="160"/>
      <c r="K77" s="160"/>
      <c r="L77" s="155"/>
      <c r="M77" s="155"/>
      <c r="N77" s="160"/>
      <c r="O77" s="160"/>
      <c r="P77" s="160"/>
      <c r="Q77" s="160"/>
      <c r="R77" s="160"/>
      <c r="S77" s="155"/>
      <c r="T77" s="155"/>
      <c r="U77" s="160"/>
      <c r="V77" s="160"/>
      <c r="W77" s="160"/>
      <c r="X77" s="160"/>
      <c r="Y77" s="160"/>
      <c r="Z77" s="155"/>
      <c r="AA77" s="155"/>
      <c r="AB77" s="160"/>
      <c r="AC77" s="160"/>
      <c r="AD77" s="160"/>
      <c r="AE77" s="161"/>
      <c r="AF77" s="161"/>
      <c r="AG77" s="161"/>
      <c r="AH77" s="161"/>
      <c r="AI77" s="161"/>
      <c r="AJ77" s="161"/>
      <c r="AK77" s="155"/>
      <c r="AM77" s="162"/>
    </row>
    <row r="78" spans="1:39" x14ac:dyDescent="0.25">
      <c r="A78" s="160"/>
      <c r="B78" s="155"/>
      <c r="C78" s="155"/>
      <c r="D78" s="160"/>
      <c r="E78" s="155"/>
      <c r="F78" s="155"/>
      <c r="G78" s="155"/>
      <c r="H78" s="155"/>
      <c r="I78" s="155"/>
      <c r="J78" s="160"/>
      <c r="K78" s="160"/>
      <c r="L78" s="155"/>
      <c r="M78" s="155"/>
      <c r="N78" s="160"/>
      <c r="O78" s="160"/>
      <c r="P78" s="160"/>
      <c r="Q78" s="160"/>
      <c r="R78" s="160"/>
      <c r="S78" s="155"/>
      <c r="T78" s="155"/>
      <c r="U78" s="160"/>
      <c r="V78" s="160"/>
      <c r="W78" s="160"/>
      <c r="X78" s="160"/>
      <c r="Y78" s="160"/>
      <c r="Z78" s="155"/>
      <c r="AA78" s="155"/>
      <c r="AB78" s="160"/>
      <c r="AC78" s="160"/>
      <c r="AD78" s="160"/>
      <c r="AE78" s="161"/>
      <c r="AF78" s="161"/>
      <c r="AG78" s="161"/>
      <c r="AH78" s="161"/>
      <c r="AI78" s="161"/>
      <c r="AJ78" s="161"/>
      <c r="AK78" s="155"/>
      <c r="AM78" s="162"/>
    </row>
    <row r="79" spans="1:39" x14ac:dyDescent="0.25">
      <c r="A79" s="160"/>
      <c r="B79" s="155"/>
      <c r="C79" s="155"/>
      <c r="D79" s="160"/>
      <c r="E79" s="155"/>
      <c r="F79" s="155"/>
      <c r="G79" s="155"/>
      <c r="H79" s="155"/>
      <c r="I79" s="155"/>
      <c r="J79" s="160"/>
      <c r="K79" s="160"/>
      <c r="L79" s="155"/>
      <c r="M79" s="155"/>
      <c r="N79" s="160"/>
      <c r="O79" s="160"/>
      <c r="P79" s="160"/>
      <c r="Q79" s="160"/>
      <c r="R79" s="160"/>
      <c r="S79" s="155"/>
      <c r="T79" s="155"/>
      <c r="U79" s="160"/>
      <c r="V79" s="160"/>
      <c r="W79" s="160"/>
      <c r="X79" s="160"/>
      <c r="Y79" s="160"/>
      <c r="Z79" s="155"/>
      <c r="AA79" s="155"/>
      <c r="AB79" s="160"/>
      <c r="AC79" s="160"/>
      <c r="AD79" s="160"/>
      <c r="AE79" s="161"/>
      <c r="AF79" s="161"/>
      <c r="AG79" s="161"/>
      <c r="AH79" s="161"/>
      <c r="AI79" s="161"/>
      <c r="AJ79" s="161"/>
      <c r="AK79" s="155"/>
      <c r="AM79" s="162"/>
    </row>
    <row r="80" spans="1:39" x14ac:dyDescent="0.25">
      <c r="A80" s="160"/>
      <c r="B80" s="155"/>
      <c r="C80" s="155"/>
      <c r="D80" s="160"/>
      <c r="E80" s="155"/>
      <c r="F80" s="155"/>
      <c r="G80" s="155"/>
      <c r="H80" s="155"/>
      <c r="I80" s="155"/>
      <c r="J80" s="160"/>
      <c r="K80" s="160"/>
      <c r="L80" s="155"/>
      <c r="M80" s="155"/>
      <c r="N80" s="160"/>
      <c r="O80" s="160"/>
      <c r="P80" s="160"/>
      <c r="Q80" s="160"/>
      <c r="R80" s="160"/>
      <c r="S80" s="155"/>
      <c r="T80" s="155"/>
      <c r="U80" s="160"/>
      <c r="V80" s="160"/>
      <c r="W80" s="160"/>
      <c r="X80" s="160"/>
      <c r="Y80" s="160"/>
      <c r="Z80" s="155"/>
      <c r="AA80" s="155"/>
      <c r="AB80" s="160"/>
      <c r="AC80" s="160"/>
      <c r="AD80" s="160"/>
      <c r="AE80" s="161"/>
      <c r="AF80" s="161"/>
      <c r="AG80" s="161"/>
      <c r="AH80" s="161"/>
      <c r="AI80" s="161"/>
      <c r="AJ80" s="161"/>
      <c r="AK80" s="155"/>
      <c r="AM80" s="162"/>
    </row>
    <row r="81" spans="1:39" x14ac:dyDescent="0.25">
      <c r="A81" s="160"/>
      <c r="B81" s="155"/>
      <c r="C81" s="155"/>
      <c r="D81" s="160"/>
      <c r="E81" s="155"/>
      <c r="F81" s="155"/>
      <c r="G81" s="155"/>
      <c r="H81" s="155"/>
      <c r="I81" s="155"/>
      <c r="J81" s="160"/>
      <c r="K81" s="160"/>
      <c r="L81" s="155"/>
      <c r="M81" s="155"/>
      <c r="N81" s="160"/>
      <c r="O81" s="160"/>
      <c r="P81" s="160"/>
      <c r="Q81" s="160"/>
      <c r="R81" s="160"/>
      <c r="S81" s="155"/>
      <c r="T81" s="155"/>
      <c r="U81" s="160"/>
      <c r="V81" s="160"/>
      <c r="W81" s="160"/>
      <c r="X81" s="160"/>
      <c r="Y81" s="160"/>
      <c r="Z81" s="155"/>
      <c r="AA81" s="155"/>
      <c r="AB81" s="160"/>
      <c r="AC81" s="160"/>
      <c r="AD81" s="160"/>
      <c r="AE81" s="161"/>
      <c r="AF81" s="161"/>
      <c r="AG81" s="161"/>
      <c r="AH81" s="161"/>
      <c r="AI81" s="161"/>
      <c r="AJ81" s="161"/>
      <c r="AK81" s="155"/>
      <c r="AM81" s="162"/>
    </row>
    <row r="82" spans="1:39" x14ac:dyDescent="0.25">
      <c r="A82" s="160"/>
      <c r="B82" s="155"/>
      <c r="C82" s="155"/>
      <c r="D82" s="160"/>
      <c r="E82" s="155"/>
      <c r="F82" s="155"/>
      <c r="G82" s="155"/>
      <c r="H82" s="155"/>
      <c r="I82" s="155"/>
      <c r="J82" s="160"/>
      <c r="K82" s="160"/>
      <c r="L82" s="155"/>
      <c r="M82" s="155"/>
      <c r="N82" s="160"/>
      <c r="O82" s="160"/>
      <c r="P82" s="160"/>
      <c r="Q82" s="160"/>
      <c r="R82" s="160"/>
      <c r="S82" s="155"/>
      <c r="T82" s="155"/>
      <c r="U82" s="160"/>
      <c r="V82" s="160"/>
      <c r="W82" s="160"/>
      <c r="X82" s="160"/>
      <c r="Y82" s="160"/>
      <c r="Z82" s="155"/>
      <c r="AA82" s="155"/>
      <c r="AB82" s="160"/>
      <c r="AC82" s="160"/>
      <c r="AD82" s="160"/>
      <c r="AE82" s="161"/>
      <c r="AF82" s="161"/>
      <c r="AG82" s="161"/>
      <c r="AH82" s="161"/>
      <c r="AI82" s="161"/>
      <c r="AJ82" s="161"/>
      <c r="AK82" s="155"/>
      <c r="AM82" s="162"/>
    </row>
    <row r="83" spans="1:39" x14ac:dyDescent="0.25">
      <c r="A83" s="160"/>
      <c r="B83" s="155"/>
      <c r="C83" s="155"/>
      <c r="D83" s="160"/>
      <c r="E83" s="155"/>
      <c r="F83" s="155"/>
      <c r="G83" s="155"/>
      <c r="H83" s="155"/>
      <c r="I83" s="155"/>
      <c r="J83" s="160"/>
      <c r="K83" s="160"/>
      <c r="L83" s="155"/>
      <c r="M83" s="155"/>
      <c r="N83" s="160"/>
      <c r="O83" s="160"/>
      <c r="P83" s="160"/>
      <c r="Q83" s="160"/>
      <c r="R83" s="160"/>
      <c r="S83" s="155"/>
      <c r="T83" s="155"/>
      <c r="U83" s="160"/>
      <c r="V83" s="160"/>
      <c r="W83" s="160"/>
      <c r="X83" s="160"/>
      <c r="Y83" s="160"/>
      <c r="Z83" s="155"/>
      <c r="AA83" s="155"/>
      <c r="AB83" s="160"/>
      <c r="AC83" s="160"/>
      <c r="AD83" s="160"/>
      <c r="AE83" s="161"/>
      <c r="AF83" s="161"/>
      <c r="AG83" s="161"/>
      <c r="AH83" s="161"/>
      <c r="AI83" s="161"/>
      <c r="AJ83" s="161"/>
      <c r="AK83" s="155"/>
      <c r="AM83" s="162"/>
    </row>
    <row r="84" spans="1:39" x14ac:dyDescent="0.25">
      <c r="A84" s="160"/>
      <c r="B84" s="155"/>
      <c r="C84" s="155"/>
      <c r="D84" s="160"/>
      <c r="E84" s="155"/>
      <c r="F84" s="155"/>
      <c r="G84" s="155"/>
      <c r="H84" s="155"/>
      <c r="I84" s="155"/>
      <c r="J84" s="160"/>
      <c r="K84" s="160"/>
      <c r="L84" s="155"/>
      <c r="M84" s="155"/>
      <c r="N84" s="160"/>
      <c r="O84" s="160"/>
      <c r="P84" s="160"/>
      <c r="Q84" s="160"/>
      <c r="R84" s="160"/>
      <c r="S84" s="155"/>
      <c r="T84" s="155"/>
      <c r="U84" s="160"/>
      <c r="V84" s="160"/>
      <c r="W84" s="160"/>
      <c r="X84" s="160"/>
      <c r="Y84" s="160"/>
      <c r="Z84" s="155"/>
      <c r="AA84" s="155"/>
      <c r="AB84" s="160"/>
      <c r="AC84" s="160"/>
      <c r="AD84" s="160"/>
      <c r="AE84" s="161"/>
      <c r="AF84" s="161"/>
      <c r="AG84" s="161"/>
      <c r="AH84" s="161"/>
      <c r="AI84" s="161"/>
      <c r="AJ84" s="161"/>
      <c r="AK84" s="155"/>
      <c r="AM84" s="162"/>
    </row>
    <row r="85" spans="1:39" x14ac:dyDescent="0.25">
      <c r="A85" s="160"/>
      <c r="B85" s="155"/>
      <c r="C85" s="155"/>
      <c r="D85" s="160"/>
      <c r="E85" s="155"/>
      <c r="F85" s="155"/>
      <c r="G85" s="155"/>
      <c r="H85" s="155"/>
      <c r="I85" s="155"/>
      <c r="J85" s="160"/>
      <c r="K85" s="160"/>
      <c r="L85" s="155"/>
      <c r="M85" s="155"/>
      <c r="N85" s="160"/>
      <c r="O85" s="160"/>
      <c r="P85" s="160"/>
      <c r="Q85" s="160"/>
      <c r="R85" s="160"/>
      <c r="S85" s="155"/>
      <c r="T85" s="155"/>
      <c r="U85" s="160"/>
      <c r="V85" s="160"/>
      <c r="W85" s="160"/>
      <c r="X85" s="160"/>
      <c r="Y85" s="160"/>
      <c r="Z85" s="155"/>
      <c r="AA85" s="155"/>
      <c r="AB85" s="160"/>
      <c r="AC85" s="160"/>
      <c r="AD85" s="160"/>
      <c r="AE85" s="161"/>
      <c r="AF85" s="161"/>
      <c r="AG85" s="161"/>
      <c r="AH85" s="161"/>
      <c r="AI85" s="161"/>
      <c r="AJ85" s="161"/>
      <c r="AK85" s="155"/>
      <c r="AM85" s="162"/>
    </row>
    <row r="86" spans="1:39" x14ac:dyDescent="0.25">
      <c r="A86" s="160"/>
      <c r="B86" s="155"/>
      <c r="C86" s="155"/>
      <c r="D86" s="160"/>
      <c r="E86" s="155"/>
      <c r="F86" s="155"/>
      <c r="G86" s="155"/>
      <c r="H86" s="155"/>
      <c r="I86" s="155"/>
      <c r="J86" s="160"/>
      <c r="K86" s="160"/>
      <c r="L86" s="155"/>
      <c r="M86" s="155"/>
      <c r="N86" s="160"/>
      <c r="O86" s="160"/>
      <c r="P86" s="160"/>
      <c r="Q86" s="160"/>
      <c r="R86" s="160"/>
      <c r="S86" s="155"/>
      <c r="T86" s="155"/>
      <c r="U86" s="160"/>
      <c r="V86" s="160"/>
      <c r="W86" s="160"/>
      <c r="X86" s="160"/>
      <c r="Y86" s="160"/>
      <c r="Z86" s="155"/>
      <c r="AA86" s="155"/>
      <c r="AB86" s="160"/>
      <c r="AC86" s="160"/>
      <c r="AD86" s="160"/>
      <c r="AE86" s="161"/>
      <c r="AF86" s="161"/>
      <c r="AG86" s="161"/>
      <c r="AH86" s="161"/>
      <c r="AI86" s="161"/>
      <c r="AJ86" s="161"/>
      <c r="AK86" s="155"/>
      <c r="AM86" s="162"/>
    </row>
    <row r="87" spans="1:39" x14ac:dyDescent="0.25">
      <c r="A87" s="160"/>
      <c r="B87" s="155"/>
      <c r="C87" s="155"/>
      <c r="D87" s="160"/>
      <c r="E87" s="155"/>
      <c r="F87" s="155"/>
      <c r="G87" s="155"/>
      <c r="H87" s="155"/>
      <c r="I87" s="155"/>
      <c r="J87" s="160"/>
      <c r="K87" s="160"/>
      <c r="L87" s="155"/>
      <c r="M87" s="155"/>
      <c r="N87" s="160"/>
      <c r="O87" s="160"/>
      <c r="P87" s="160"/>
      <c r="Q87" s="160"/>
      <c r="R87" s="160"/>
      <c r="S87" s="155"/>
      <c r="T87" s="155"/>
      <c r="U87" s="160"/>
      <c r="V87" s="160"/>
      <c r="W87" s="160"/>
      <c r="X87" s="160"/>
      <c r="Y87" s="160"/>
      <c r="Z87" s="155"/>
      <c r="AA87" s="155"/>
      <c r="AB87" s="160"/>
      <c r="AC87" s="160"/>
      <c r="AD87" s="160"/>
      <c r="AE87" s="161"/>
      <c r="AF87" s="161"/>
      <c r="AG87" s="161"/>
      <c r="AH87" s="161"/>
      <c r="AI87" s="161"/>
      <c r="AJ87" s="161"/>
      <c r="AK87" s="155"/>
      <c r="AM87" s="162"/>
    </row>
    <row r="88" spans="1:39" x14ac:dyDescent="0.25">
      <c r="A88" s="160"/>
      <c r="B88" s="155"/>
      <c r="C88" s="155"/>
      <c r="D88" s="160"/>
      <c r="E88" s="155"/>
      <c r="F88" s="155"/>
      <c r="G88" s="155"/>
      <c r="H88" s="155"/>
      <c r="I88" s="155"/>
      <c r="J88" s="160"/>
      <c r="K88" s="160"/>
      <c r="L88" s="155"/>
      <c r="M88" s="155"/>
      <c r="N88" s="160"/>
      <c r="O88" s="160"/>
      <c r="P88" s="160"/>
      <c r="Q88" s="160"/>
      <c r="R88" s="160"/>
      <c r="S88" s="155"/>
      <c r="T88" s="155"/>
      <c r="U88" s="160"/>
      <c r="V88" s="160"/>
      <c r="W88" s="160"/>
      <c r="X88" s="160"/>
      <c r="Y88" s="160"/>
      <c r="Z88" s="155"/>
      <c r="AA88" s="155"/>
      <c r="AB88" s="160"/>
      <c r="AC88" s="160"/>
      <c r="AD88" s="160"/>
      <c r="AE88" s="161"/>
      <c r="AF88" s="161"/>
      <c r="AG88" s="161"/>
      <c r="AH88" s="161"/>
      <c r="AI88" s="161"/>
      <c r="AJ88" s="161"/>
      <c r="AK88" s="155"/>
      <c r="AM88" s="162"/>
    </row>
    <row r="89" spans="1:39" x14ac:dyDescent="0.25">
      <c r="A89" s="160"/>
      <c r="B89" s="155"/>
      <c r="C89" s="155"/>
      <c r="D89" s="160"/>
      <c r="E89" s="155"/>
      <c r="F89" s="155"/>
      <c r="G89" s="155"/>
      <c r="H89" s="155"/>
      <c r="I89" s="155"/>
      <c r="J89" s="160"/>
      <c r="K89" s="160"/>
      <c r="L89" s="155"/>
      <c r="M89" s="155"/>
      <c r="N89" s="160"/>
      <c r="O89" s="160"/>
      <c r="P89" s="160"/>
      <c r="Q89" s="160"/>
      <c r="R89" s="160"/>
      <c r="S89" s="155"/>
      <c r="T89" s="155"/>
      <c r="U89" s="160"/>
      <c r="V89" s="160"/>
      <c r="W89" s="160"/>
      <c r="X89" s="160"/>
      <c r="Y89" s="160"/>
      <c r="Z89" s="155"/>
      <c r="AA89" s="155"/>
      <c r="AB89" s="160"/>
      <c r="AC89" s="160"/>
      <c r="AD89" s="160"/>
      <c r="AE89" s="161"/>
      <c r="AF89" s="161"/>
      <c r="AG89" s="161"/>
      <c r="AH89" s="161"/>
      <c r="AI89" s="161"/>
      <c r="AJ89" s="161"/>
      <c r="AK89" s="155"/>
      <c r="AM89" s="162"/>
    </row>
    <row r="90" spans="1:39" x14ac:dyDescent="0.25">
      <c r="A90" s="160"/>
      <c r="B90" s="155"/>
      <c r="C90" s="155"/>
      <c r="D90" s="160"/>
      <c r="E90" s="155"/>
      <c r="F90" s="155"/>
      <c r="G90" s="155"/>
      <c r="H90" s="155"/>
      <c r="I90" s="155"/>
      <c r="J90" s="160"/>
      <c r="K90" s="160"/>
      <c r="L90" s="155"/>
      <c r="M90" s="155"/>
      <c r="N90" s="160"/>
      <c r="O90" s="160"/>
      <c r="P90" s="160"/>
      <c r="Q90" s="160"/>
      <c r="R90" s="160"/>
      <c r="S90" s="155"/>
      <c r="T90" s="155"/>
      <c r="U90" s="160"/>
      <c r="V90" s="160"/>
      <c r="W90" s="160"/>
      <c r="X90" s="160"/>
      <c r="Y90" s="160"/>
      <c r="Z90" s="155"/>
      <c r="AA90" s="155"/>
      <c r="AB90" s="160"/>
      <c r="AC90" s="160"/>
      <c r="AD90" s="160"/>
      <c r="AE90" s="161"/>
      <c r="AF90" s="161"/>
      <c r="AG90" s="161"/>
      <c r="AH90" s="161"/>
      <c r="AI90" s="161"/>
      <c r="AJ90" s="161"/>
      <c r="AK90" s="155"/>
      <c r="AM90" s="162"/>
    </row>
    <row r="91" spans="1:39" x14ac:dyDescent="0.25">
      <c r="A91" s="160"/>
      <c r="B91" s="155"/>
      <c r="C91" s="155"/>
      <c r="D91" s="160"/>
      <c r="E91" s="155"/>
      <c r="F91" s="155"/>
      <c r="G91" s="155"/>
      <c r="H91" s="155"/>
      <c r="I91" s="155"/>
      <c r="J91" s="160"/>
      <c r="K91" s="160"/>
      <c r="L91" s="155"/>
      <c r="M91" s="155"/>
      <c r="N91" s="160"/>
      <c r="O91" s="160"/>
      <c r="P91" s="160"/>
      <c r="Q91" s="160"/>
      <c r="R91" s="160"/>
      <c r="S91" s="155"/>
      <c r="T91" s="155"/>
      <c r="U91" s="160"/>
      <c r="V91" s="160"/>
      <c r="W91" s="160"/>
      <c r="X91" s="160"/>
      <c r="Y91" s="160"/>
      <c r="Z91" s="155"/>
      <c r="AA91" s="155"/>
      <c r="AB91" s="160"/>
      <c r="AC91" s="160"/>
      <c r="AD91" s="160"/>
      <c r="AE91" s="161"/>
      <c r="AF91" s="161"/>
      <c r="AG91" s="161"/>
      <c r="AH91" s="161"/>
      <c r="AI91" s="161"/>
      <c r="AJ91" s="161"/>
      <c r="AK91" s="155"/>
      <c r="AM91" s="162"/>
    </row>
    <row r="92" spans="1:39" x14ac:dyDescent="0.25">
      <c r="A92" s="160"/>
      <c r="B92" s="155"/>
      <c r="C92" s="155"/>
      <c r="D92" s="160"/>
      <c r="E92" s="155"/>
      <c r="F92" s="155"/>
      <c r="G92" s="155"/>
      <c r="H92" s="155"/>
      <c r="I92" s="155"/>
      <c r="J92" s="160"/>
      <c r="K92" s="160"/>
      <c r="L92" s="155"/>
      <c r="M92" s="155"/>
      <c r="N92" s="160"/>
      <c r="O92" s="160"/>
      <c r="P92" s="160"/>
      <c r="Q92" s="160"/>
      <c r="R92" s="160"/>
      <c r="S92" s="155"/>
      <c r="T92" s="155"/>
      <c r="U92" s="160"/>
      <c r="V92" s="160"/>
      <c r="W92" s="160"/>
      <c r="X92" s="160"/>
      <c r="Y92" s="160"/>
      <c r="Z92" s="155"/>
      <c r="AA92" s="155"/>
      <c r="AB92" s="160"/>
      <c r="AC92" s="160"/>
      <c r="AD92" s="160"/>
      <c r="AE92" s="161"/>
      <c r="AF92" s="161"/>
      <c r="AG92" s="161"/>
      <c r="AH92" s="161"/>
      <c r="AI92" s="161"/>
      <c r="AJ92" s="161"/>
      <c r="AK92" s="155"/>
      <c r="AM92" s="162"/>
    </row>
    <row r="93" spans="1:39" x14ac:dyDescent="0.25">
      <c r="A93" s="160"/>
      <c r="B93" s="155"/>
      <c r="C93" s="155"/>
      <c r="D93" s="160"/>
      <c r="E93" s="155"/>
      <c r="F93" s="155"/>
      <c r="G93" s="155"/>
      <c r="H93" s="155"/>
      <c r="I93" s="155"/>
      <c r="J93" s="160"/>
      <c r="K93" s="160"/>
      <c r="L93" s="155"/>
      <c r="M93" s="155"/>
      <c r="N93" s="160"/>
      <c r="O93" s="160"/>
      <c r="P93" s="160"/>
      <c r="Q93" s="160"/>
      <c r="R93" s="160"/>
      <c r="S93" s="155"/>
      <c r="T93" s="155"/>
      <c r="U93" s="160"/>
      <c r="V93" s="160"/>
      <c r="W93" s="160"/>
      <c r="X93" s="160"/>
      <c r="Y93" s="160"/>
      <c r="Z93" s="155"/>
      <c r="AA93" s="155"/>
      <c r="AB93" s="160"/>
      <c r="AC93" s="160"/>
      <c r="AD93" s="160"/>
      <c r="AE93" s="161"/>
      <c r="AF93" s="161"/>
      <c r="AG93" s="161"/>
      <c r="AH93" s="161"/>
      <c r="AI93" s="161"/>
      <c r="AJ93" s="161"/>
      <c r="AK93" s="155"/>
      <c r="AM93" s="162"/>
    </row>
    <row r="94" spans="1:39" x14ac:dyDescent="0.25">
      <c r="A94" s="160"/>
      <c r="B94" s="155"/>
      <c r="C94" s="155"/>
      <c r="D94" s="160"/>
      <c r="E94" s="155"/>
      <c r="F94" s="155"/>
      <c r="G94" s="155"/>
      <c r="H94" s="155"/>
      <c r="I94" s="155"/>
      <c r="J94" s="160"/>
      <c r="K94" s="160"/>
      <c r="L94" s="155"/>
      <c r="M94" s="155"/>
      <c r="N94" s="160"/>
      <c r="O94" s="160"/>
      <c r="P94" s="160"/>
      <c r="Q94" s="160"/>
      <c r="R94" s="160"/>
      <c r="S94" s="155"/>
      <c r="T94" s="155"/>
      <c r="U94" s="160"/>
      <c r="V94" s="160"/>
      <c r="W94" s="160"/>
      <c r="X94" s="160"/>
      <c r="Y94" s="160"/>
      <c r="Z94" s="155"/>
      <c r="AA94" s="155"/>
      <c r="AB94" s="160"/>
      <c r="AC94" s="160"/>
      <c r="AD94" s="160"/>
      <c r="AE94" s="161"/>
      <c r="AF94" s="161"/>
      <c r="AG94" s="161"/>
      <c r="AH94" s="161"/>
      <c r="AI94" s="161"/>
      <c r="AJ94" s="161"/>
      <c r="AK94" s="155"/>
      <c r="AM94" s="162"/>
    </row>
    <row r="95" spans="1:39" x14ac:dyDescent="0.25">
      <c r="A95" s="160"/>
      <c r="B95" s="155"/>
      <c r="C95" s="155"/>
      <c r="D95" s="160"/>
      <c r="E95" s="155"/>
      <c r="F95" s="155"/>
      <c r="G95" s="155"/>
      <c r="H95" s="155"/>
      <c r="I95" s="155"/>
      <c r="J95" s="160"/>
      <c r="K95" s="160"/>
      <c r="L95" s="155"/>
      <c r="M95" s="155"/>
      <c r="N95" s="160"/>
      <c r="O95" s="160"/>
      <c r="P95" s="160"/>
      <c r="Q95" s="160"/>
      <c r="R95" s="160"/>
      <c r="S95" s="155"/>
      <c r="T95" s="155"/>
      <c r="U95" s="160"/>
      <c r="V95" s="160"/>
      <c r="W95" s="160"/>
      <c r="X95" s="160"/>
      <c r="Y95" s="160"/>
      <c r="Z95" s="155"/>
      <c r="AA95" s="155"/>
      <c r="AB95" s="160"/>
      <c r="AC95" s="160"/>
      <c r="AD95" s="160"/>
      <c r="AE95" s="161"/>
      <c r="AF95" s="161"/>
      <c r="AG95" s="161"/>
      <c r="AH95" s="161"/>
      <c r="AI95" s="161"/>
      <c r="AJ95" s="161"/>
      <c r="AK95" s="155"/>
      <c r="AM95" s="162"/>
    </row>
    <row r="96" spans="1:39" x14ac:dyDescent="0.25">
      <c r="A96" s="160"/>
      <c r="B96" s="155"/>
      <c r="C96" s="155"/>
      <c r="D96" s="160"/>
      <c r="E96" s="155"/>
      <c r="F96" s="155"/>
      <c r="G96" s="155"/>
      <c r="H96" s="155"/>
      <c r="I96" s="155"/>
      <c r="J96" s="160"/>
      <c r="K96" s="160"/>
      <c r="L96" s="155"/>
      <c r="M96" s="155"/>
      <c r="N96" s="160"/>
      <c r="O96" s="160"/>
      <c r="P96" s="160"/>
      <c r="Q96" s="160"/>
      <c r="R96" s="160"/>
      <c r="S96" s="155"/>
      <c r="T96" s="155"/>
      <c r="U96" s="160"/>
      <c r="V96" s="160"/>
      <c r="W96" s="160"/>
      <c r="X96" s="160"/>
      <c r="Y96" s="160"/>
      <c r="Z96" s="155"/>
      <c r="AA96" s="155"/>
      <c r="AB96" s="160"/>
      <c r="AC96" s="160"/>
      <c r="AD96" s="160"/>
      <c r="AE96" s="161"/>
      <c r="AF96" s="161"/>
      <c r="AG96" s="161"/>
      <c r="AH96" s="161"/>
      <c r="AI96" s="161"/>
      <c r="AJ96" s="161"/>
      <c r="AK96" s="155"/>
      <c r="AM96" s="162"/>
    </row>
    <row r="97" spans="1:39" x14ac:dyDescent="0.25">
      <c r="A97" s="160"/>
      <c r="B97" s="155"/>
      <c r="C97" s="155"/>
      <c r="D97" s="160"/>
      <c r="E97" s="155"/>
      <c r="F97" s="155"/>
      <c r="G97" s="155"/>
      <c r="H97" s="155"/>
      <c r="I97" s="155"/>
      <c r="J97" s="160"/>
      <c r="K97" s="160"/>
      <c r="L97" s="155"/>
      <c r="M97" s="155"/>
      <c r="N97" s="160"/>
      <c r="O97" s="160"/>
      <c r="P97" s="160"/>
      <c r="Q97" s="160"/>
      <c r="R97" s="160"/>
      <c r="S97" s="155"/>
      <c r="T97" s="155"/>
      <c r="U97" s="160"/>
      <c r="V97" s="160"/>
      <c r="W97" s="160"/>
      <c r="X97" s="160"/>
      <c r="Y97" s="160"/>
      <c r="Z97" s="155"/>
      <c r="AA97" s="155"/>
      <c r="AB97" s="160"/>
      <c r="AC97" s="160"/>
      <c r="AD97" s="160"/>
      <c r="AE97" s="161"/>
      <c r="AF97" s="161"/>
      <c r="AG97" s="161"/>
      <c r="AH97" s="161"/>
      <c r="AI97" s="161"/>
      <c r="AJ97" s="161"/>
      <c r="AK97" s="155"/>
      <c r="AM97" s="162"/>
    </row>
    <row r="98" spans="1:39" x14ac:dyDescent="0.25">
      <c r="A98" s="160"/>
      <c r="B98" s="155"/>
      <c r="C98" s="155"/>
      <c r="D98" s="160"/>
      <c r="E98" s="155"/>
      <c r="F98" s="155"/>
      <c r="G98" s="155"/>
      <c r="H98" s="155"/>
      <c r="I98" s="155"/>
      <c r="J98" s="160"/>
      <c r="K98" s="160"/>
      <c r="L98" s="155"/>
      <c r="M98" s="155"/>
      <c r="N98" s="160"/>
      <c r="O98" s="160"/>
      <c r="P98" s="160"/>
      <c r="Q98" s="160"/>
      <c r="R98" s="160"/>
      <c r="S98" s="155"/>
      <c r="T98" s="155"/>
      <c r="U98" s="160"/>
      <c r="V98" s="160"/>
      <c r="W98" s="160"/>
      <c r="X98" s="160"/>
      <c r="Y98" s="160"/>
      <c r="Z98" s="155"/>
      <c r="AA98" s="155"/>
      <c r="AB98" s="160"/>
      <c r="AC98" s="160"/>
      <c r="AD98" s="160"/>
      <c r="AE98" s="161"/>
      <c r="AF98" s="161"/>
      <c r="AG98" s="161"/>
      <c r="AH98" s="161"/>
      <c r="AI98" s="161"/>
      <c r="AJ98" s="161"/>
      <c r="AK98" s="155"/>
      <c r="AM98" s="162"/>
    </row>
    <row r="99" spans="1:39" x14ac:dyDescent="0.25">
      <c r="A99" s="160"/>
      <c r="B99" s="155"/>
      <c r="C99" s="155"/>
      <c r="D99" s="160"/>
      <c r="E99" s="155"/>
      <c r="F99" s="155"/>
      <c r="G99" s="155"/>
      <c r="H99" s="155"/>
      <c r="I99" s="155"/>
      <c r="J99" s="160"/>
      <c r="K99" s="160"/>
      <c r="L99" s="155"/>
      <c r="M99" s="155"/>
      <c r="N99" s="160"/>
      <c r="O99" s="160"/>
      <c r="P99" s="160"/>
      <c r="Q99" s="160"/>
      <c r="R99" s="160"/>
      <c r="S99" s="155"/>
      <c r="T99" s="155"/>
      <c r="U99" s="160"/>
      <c r="V99" s="160"/>
      <c r="W99" s="160"/>
      <c r="X99" s="160"/>
      <c r="Y99" s="160"/>
      <c r="Z99" s="155"/>
      <c r="AA99" s="155"/>
      <c r="AB99" s="160"/>
      <c r="AC99" s="160"/>
      <c r="AD99" s="160"/>
      <c r="AE99" s="161"/>
      <c r="AF99" s="161"/>
      <c r="AG99" s="161"/>
      <c r="AH99" s="161"/>
      <c r="AI99" s="161"/>
      <c r="AJ99" s="161"/>
      <c r="AK99" s="155"/>
      <c r="AM99" s="162"/>
    </row>
    <row r="100" spans="1:39" x14ac:dyDescent="0.25">
      <c r="A100" s="160"/>
      <c r="B100" s="155"/>
      <c r="C100" s="155"/>
      <c r="D100" s="160"/>
      <c r="E100" s="155"/>
      <c r="F100" s="155"/>
      <c r="G100" s="155"/>
      <c r="H100" s="155"/>
      <c r="I100" s="155"/>
      <c r="J100" s="160"/>
      <c r="K100" s="160"/>
      <c r="L100" s="155"/>
      <c r="M100" s="155"/>
      <c r="N100" s="160"/>
      <c r="O100" s="160"/>
      <c r="P100" s="160"/>
      <c r="Q100" s="160"/>
      <c r="R100" s="160"/>
      <c r="S100" s="155"/>
      <c r="T100" s="155"/>
      <c r="U100" s="160"/>
      <c r="V100" s="160"/>
      <c r="W100" s="160"/>
      <c r="X100" s="160"/>
      <c r="Y100" s="160"/>
      <c r="Z100" s="155"/>
      <c r="AA100" s="155"/>
      <c r="AB100" s="160"/>
      <c r="AC100" s="160"/>
      <c r="AD100" s="160"/>
      <c r="AE100" s="161"/>
      <c r="AF100" s="161"/>
      <c r="AG100" s="161"/>
      <c r="AH100" s="161"/>
      <c r="AI100" s="161"/>
      <c r="AJ100" s="161"/>
      <c r="AK100" s="155"/>
      <c r="AM100" s="162"/>
    </row>
    <row r="101" spans="1:39" x14ac:dyDescent="0.25">
      <c r="A101" s="160"/>
      <c r="B101" s="155"/>
      <c r="C101" s="155"/>
      <c r="D101" s="160"/>
      <c r="E101" s="155"/>
      <c r="F101" s="155"/>
      <c r="G101" s="155"/>
      <c r="H101" s="155"/>
      <c r="I101" s="155"/>
      <c r="J101" s="160"/>
      <c r="K101" s="160"/>
      <c r="L101" s="155"/>
      <c r="M101" s="155"/>
      <c r="N101" s="160"/>
      <c r="O101" s="160"/>
      <c r="P101" s="160"/>
      <c r="Q101" s="160"/>
      <c r="R101" s="160"/>
      <c r="S101" s="155"/>
      <c r="T101" s="155"/>
      <c r="U101" s="160"/>
      <c r="V101" s="160"/>
      <c r="W101" s="160"/>
      <c r="X101" s="160"/>
      <c r="Y101" s="160"/>
      <c r="Z101" s="155"/>
      <c r="AA101" s="155"/>
      <c r="AB101" s="160"/>
      <c r="AC101" s="160"/>
      <c r="AD101" s="160"/>
      <c r="AE101" s="161"/>
      <c r="AF101" s="161"/>
      <c r="AG101" s="161"/>
      <c r="AH101" s="161"/>
      <c r="AI101" s="161"/>
      <c r="AJ101" s="161"/>
      <c r="AK101" s="155"/>
      <c r="AM101" s="162"/>
    </row>
    <row r="102" spans="1:39" x14ac:dyDescent="0.25">
      <c r="A102" s="160"/>
      <c r="B102" s="155"/>
      <c r="C102" s="155"/>
      <c r="D102" s="160"/>
      <c r="E102" s="155"/>
      <c r="F102" s="155"/>
      <c r="G102" s="155"/>
      <c r="H102" s="155"/>
      <c r="I102" s="155"/>
      <c r="J102" s="160"/>
      <c r="K102" s="160"/>
      <c r="L102" s="155"/>
      <c r="M102" s="155"/>
      <c r="N102" s="160"/>
      <c r="O102" s="160"/>
      <c r="P102" s="160"/>
      <c r="Q102" s="160"/>
      <c r="R102" s="160"/>
      <c r="S102" s="155"/>
      <c r="T102" s="155"/>
      <c r="U102" s="160"/>
      <c r="V102" s="160"/>
      <c r="W102" s="160"/>
      <c r="X102" s="160"/>
      <c r="Y102" s="160"/>
      <c r="Z102" s="155"/>
      <c r="AA102" s="155"/>
      <c r="AB102" s="160"/>
      <c r="AC102" s="160"/>
      <c r="AD102" s="160"/>
      <c r="AE102" s="161"/>
      <c r="AF102" s="161"/>
      <c r="AG102" s="161"/>
      <c r="AH102" s="161"/>
      <c r="AI102" s="161"/>
      <c r="AJ102" s="161"/>
      <c r="AK102" s="155"/>
      <c r="AM102" s="162"/>
    </row>
    <row r="103" spans="1:39" x14ac:dyDescent="0.25">
      <c r="A103" s="160"/>
      <c r="B103" s="155"/>
      <c r="C103" s="155"/>
      <c r="D103" s="160"/>
      <c r="E103" s="155"/>
      <c r="F103" s="155"/>
      <c r="G103" s="155"/>
      <c r="H103" s="155"/>
      <c r="I103" s="155"/>
      <c r="J103" s="160"/>
      <c r="K103" s="160"/>
      <c r="L103" s="155"/>
      <c r="M103" s="155"/>
      <c r="N103" s="160"/>
      <c r="O103" s="160"/>
      <c r="P103" s="160"/>
      <c r="Q103" s="160"/>
      <c r="R103" s="160"/>
      <c r="S103" s="155"/>
      <c r="T103" s="155"/>
      <c r="U103" s="160"/>
      <c r="V103" s="160"/>
      <c r="W103" s="160"/>
      <c r="X103" s="160"/>
      <c r="Y103" s="160"/>
      <c r="Z103" s="155"/>
      <c r="AA103" s="155"/>
      <c r="AB103" s="160"/>
      <c r="AC103" s="160"/>
      <c r="AD103" s="160"/>
      <c r="AE103" s="161"/>
      <c r="AF103" s="161"/>
      <c r="AG103" s="161"/>
      <c r="AH103" s="161"/>
      <c r="AI103" s="161"/>
      <c r="AJ103" s="161"/>
      <c r="AK103" s="155"/>
      <c r="AM103" s="162"/>
    </row>
    <row r="104" spans="1:39" x14ac:dyDescent="0.25">
      <c r="A104" s="160"/>
      <c r="B104" s="155"/>
      <c r="C104" s="155"/>
      <c r="D104" s="160"/>
      <c r="E104" s="155"/>
      <c r="F104" s="155"/>
      <c r="G104" s="155"/>
      <c r="H104" s="155"/>
      <c r="I104" s="155"/>
      <c r="J104" s="160"/>
      <c r="K104" s="160"/>
      <c r="L104" s="155"/>
      <c r="M104" s="155"/>
      <c r="N104" s="160"/>
      <c r="O104" s="160"/>
      <c r="P104" s="160"/>
      <c r="Q104" s="160"/>
      <c r="R104" s="160"/>
      <c r="S104" s="155"/>
      <c r="T104" s="155"/>
      <c r="U104" s="160"/>
      <c r="V104" s="160"/>
      <c r="W104" s="160"/>
      <c r="X104" s="160"/>
      <c r="Y104" s="160"/>
      <c r="Z104" s="155"/>
      <c r="AA104" s="155"/>
      <c r="AB104" s="160"/>
      <c r="AC104" s="160"/>
      <c r="AD104" s="160"/>
      <c r="AE104" s="161"/>
      <c r="AF104" s="161"/>
      <c r="AG104" s="161"/>
      <c r="AH104" s="161"/>
      <c r="AI104" s="161"/>
      <c r="AJ104" s="161"/>
      <c r="AK104" s="155"/>
      <c r="AM104" s="162"/>
    </row>
    <row r="105" spans="1:39" x14ac:dyDescent="0.25">
      <c r="A105" s="160"/>
      <c r="B105" s="155"/>
      <c r="C105" s="155"/>
      <c r="D105" s="160"/>
      <c r="E105" s="155"/>
      <c r="F105" s="155"/>
      <c r="G105" s="155"/>
      <c r="H105" s="155"/>
      <c r="I105" s="155"/>
      <c r="J105" s="160"/>
      <c r="K105" s="160"/>
      <c r="L105" s="155"/>
      <c r="M105" s="155"/>
      <c r="N105" s="160"/>
      <c r="O105" s="160"/>
      <c r="P105" s="160"/>
      <c r="Q105" s="160"/>
      <c r="R105" s="160"/>
      <c r="S105" s="155"/>
      <c r="T105" s="155"/>
      <c r="U105" s="160"/>
      <c r="V105" s="160"/>
      <c r="W105" s="160"/>
      <c r="X105" s="160"/>
      <c r="Y105" s="160"/>
      <c r="Z105" s="155"/>
      <c r="AA105" s="155"/>
      <c r="AB105" s="160"/>
      <c r="AC105" s="160"/>
      <c r="AD105" s="160"/>
      <c r="AE105" s="161"/>
      <c r="AF105" s="161"/>
      <c r="AG105" s="161"/>
      <c r="AH105" s="161"/>
      <c r="AI105" s="161"/>
      <c r="AJ105" s="161"/>
      <c r="AK105" s="155"/>
      <c r="AM105" s="162"/>
    </row>
    <row r="106" spans="1:39" x14ac:dyDescent="0.25">
      <c r="A106" s="160"/>
      <c r="B106" s="155"/>
      <c r="C106" s="155"/>
      <c r="D106" s="160"/>
      <c r="E106" s="155"/>
      <c r="F106" s="155"/>
      <c r="G106" s="155"/>
      <c r="H106" s="155"/>
      <c r="I106" s="155"/>
      <c r="J106" s="160"/>
      <c r="K106" s="160"/>
      <c r="L106" s="155"/>
      <c r="M106" s="155"/>
      <c r="N106" s="160"/>
      <c r="O106" s="160"/>
      <c r="P106" s="160"/>
      <c r="Q106" s="160"/>
      <c r="R106" s="160"/>
      <c r="S106" s="155"/>
      <c r="T106" s="155"/>
      <c r="U106" s="160"/>
      <c r="V106" s="160"/>
      <c r="W106" s="160"/>
      <c r="X106" s="160"/>
      <c r="Y106" s="160"/>
      <c r="Z106" s="155"/>
      <c r="AA106" s="155"/>
      <c r="AB106" s="160"/>
      <c r="AC106" s="160"/>
      <c r="AD106" s="160"/>
      <c r="AE106" s="161"/>
      <c r="AF106" s="161"/>
      <c r="AG106" s="161"/>
      <c r="AH106" s="161"/>
      <c r="AI106" s="161"/>
      <c r="AJ106" s="161"/>
      <c r="AK106" s="155"/>
      <c r="AM106" s="162"/>
    </row>
    <row r="107" spans="1:39" x14ac:dyDescent="0.25">
      <c r="A107" s="160"/>
      <c r="B107" s="155"/>
      <c r="C107" s="155"/>
      <c r="D107" s="160"/>
      <c r="E107" s="155"/>
      <c r="F107" s="155"/>
      <c r="G107" s="155"/>
      <c r="H107" s="155"/>
      <c r="I107" s="155"/>
      <c r="J107" s="160"/>
      <c r="K107" s="160"/>
      <c r="L107" s="155"/>
      <c r="M107" s="155"/>
      <c r="N107" s="160"/>
      <c r="O107" s="160"/>
      <c r="P107" s="160"/>
      <c r="Q107" s="160"/>
      <c r="R107" s="160"/>
      <c r="S107" s="155"/>
      <c r="T107" s="155"/>
      <c r="U107" s="160"/>
      <c r="V107" s="160"/>
      <c r="W107" s="160"/>
      <c r="X107" s="160"/>
      <c r="Y107" s="160"/>
      <c r="Z107" s="155"/>
      <c r="AA107" s="155"/>
      <c r="AB107" s="160"/>
      <c r="AC107" s="160"/>
      <c r="AD107" s="160"/>
      <c r="AE107" s="161"/>
      <c r="AF107" s="161"/>
      <c r="AG107" s="161"/>
      <c r="AH107" s="161"/>
      <c r="AI107" s="161"/>
      <c r="AJ107" s="161"/>
      <c r="AK107" s="155"/>
      <c r="AM107" s="162"/>
    </row>
    <row r="108" spans="1:39" x14ac:dyDescent="0.25">
      <c r="A108" s="160"/>
      <c r="B108" s="155"/>
      <c r="C108" s="155"/>
      <c r="D108" s="160"/>
      <c r="E108" s="155"/>
      <c r="F108" s="155"/>
      <c r="G108" s="155"/>
      <c r="H108" s="155"/>
      <c r="I108" s="155"/>
      <c r="J108" s="160"/>
      <c r="K108" s="160"/>
      <c r="L108" s="155"/>
      <c r="M108" s="155"/>
      <c r="N108" s="160"/>
      <c r="O108" s="160"/>
      <c r="P108" s="160"/>
      <c r="Q108" s="160"/>
      <c r="R108" s="160"/>
      <c r="S108" s="155"/>
      <c r="T108" s="155"/>
      <c r="U108" s="160"/>
      <c r="V108" s="160"/>
      <c r="W108" s="160"/>
      <c r="X108" s="160"/>
      <c r="Y108" s="160"/>
      <c r="Z108" s="155"/>
      <c r="AA108" s="155"/>
      <c r="AB108" s="160"/>
      <c r="AC108" s="160"/>
      <c r="AD108" s="160"/>
      <c r="AE108" s="161"/>
      <c r="AF108" s="161"/>
      <c r="AG108" s="161"/>
      <c r="AH108" s="161"/>
      <c r="AI108" s="161"/>
      <c r="AJ108" s="161"/>
      <c r="AK108" s="155"/>
      <c r="AM108" s="162"/>
    </row>
    <row r="109" spans="1:39" x14ac:dyDescent="0.25">
      <c r="A109" s="160"/>
      <c r="B109" s="155"/>
      <c r="C109" s="155"/>
      <c r="D109" s="160"/>
      <c r="E109" s="155"/>
      <c r="F109" s="155"/>
      <c r="G109" s="155"/>
      <c r="H109" s="155"/>
      <c r="I109" s="155"/>
      <c r="J109" s="160"/>
      <c r="K109" s="160"/>
      <c r="L109" s="155"/>
      <c r="M109" s="155"/>
      <c r="N109" s="160"/>
      <c r="O109" s="160"/>
      <c r="P109" s="160"/>
      <c r="Q109" s="160"/>
      <c r="R109" s="160"/>
      <c r="S109" s="155"/>
      <c r="T109" s="155"/>
      <c r="U109" s="160"/>
      <c r="V109" s="160"/>
      <c r="W109" s="160"/>
      <c r="X109" s="160"/>
      <c r="Y109" s="160"/>
      <c r="Z109" s="155"/>
      <c r="AA109" s="155"/>
      <c r="AB109" s="160"/>
      <c r="AC109" s="160"/>
      <c r="AD109" s="160"/>
      <c r="AE109" s="161"/>
      <c r="AF109" s="161"/>
      <c r="AG109" s="161"/>
      <c r="AH109" s="161"/>
      <c r="AI109" s="161"/>
      <c r="AJ109" s="161"/>
      <c r="AK109" s="155"/>
      <c r="AM109" s="162"/>
    </row>
    <row r="110" spans="1:39" x14ac:dyDescent="0.25">
      <c r="A110" s="160"/>
      <c r="B110" s="155"/>
      <c r="C110" s="155"/>
      <c r="D110" s="160"/>
      <c r="E110" s="155"/>
      <c r="F110" s="155"/>
      <c r="G110" s="155"/>
      <c r="H110" s="155"/>
      <c r="I110" s="155"/>
      <c r="J110" s="160"/>
      <c r="K110" s="160"/>
      <c r="L110" s="155"/>
      <c r="M110" s="155"/>
      <c r="N110" s="160"/>
      <c r="O110" s="160"/>
      <c r="P110" s="160"/>
      <c r="Q110" s="160"/>
      <c r="R110" s="160"/>
      <c r="S110" s="155"/>
      <c r="T110" s="155"/>
      <c r="U110" s="160"/>
      <c r="V110" s="160"/>
      <c r="W110" s="160"/>
      <c r="X110" s="160"/>
      <c r="Y110" s="160"/>
      <c r="Z110" s="155"/>
      <c r="AA110" s="155"/>
      <c r="AB110" s="160"/>
      <c r="AC110" s="160"/>
      <c r="AD110" s="160"/>
      <c r="AE110" s="161"/>
      <c r="AF110" s="161"/>
      <c r="AG110" s="161"/>
      <c r="AH110" s="161"/>
      <c r="AI110" s="161"/>
      <c r="AJ110" s="161"/>
      <c r="AK110" s="155"/>
      <c r="AM110" s="162"/>
    </row>
    <row r="111" spans="1:39" x14ac:dyDescent="0.25">
      <c r="A111" s="160"/>
      <c r="B111" s="155"/>
      <c r="C111" s="155"/>
      <c r="D111" s="160"/>
      <c r="E111" s="155"/>
      <c r="F111" s="155"/>
      <c r="G111" s="155"/>
      <c r="H111" s="155"/>
      <c r="I111" s="155"/>
      <c r="J111" s="160"/>
      <c r="K111" s="160"/>
      <c r="L111" s="155"/>
      <c r="M111" s="155"/>
      <c r="N111" s="160"/>
      <c r="O111" s="160"/>
      <c r="P111" s="160"/>
      <c r="Q111" s="160"/>
      <c r="R111" s="160"/>
      <c r="S111" s="155"/>
      <c r="T111" s="155"/>
      <c r="U111" s="160"/>
      <c r="V111" s="160"/>
      <c r="W111" s="160"/>
      <c r="X111" s="160"/>
      <c r="Y111" s="160"/>
      <c r="Z111" s="155"/>
      <c r="AA111" s="155"/>
      <c r="AB111" s="160"/>
      <c r="AC111" s="160"/>
      <c r="AD111" s="160"/>
      <c r="AE111" s="161"/>
      <c r="AF111" s="161"/>
      <c r="AG111" s="161"/>
      <c r="AH111" s="161"/>
      <c r="AI111" s="161"/>
      <c r="AJ111" s="161"/>
      <c r="AK111" s="155"/>
      <c r="AM111" s="162"/>
    </row>
    <row r="112" spans="1:39" x14ac:dyDescent="0.25">
      <c r="A112" s="160"/>
      <c r="B112" s="155"/>
      <c r="C112" s="155"/>
      <c r="D112" s="160"/>
      <c r="E112" s="155"/>
      <c r="F112" s="155"/>
      <c r="G112" s="155"/>
      <c r="H112" s="155"/>
      <c r="I112" s="155"/>
      <c r="J112" s="160"/>
      <c r="K112" s="160"/>
      <c r="L112" s="155"/>
      <c r="M112" s="155"/>
      <c r="N112" s="160"/>
      <c r="O112" s="160"/>
      <c r="P112" s="160"/>
      <c r="Q112" s="160"/>
      <c r="R112" s="160"/>
      <c r="S112" s="155"/>
      <c r="T112" s="155"/>
      <c r="U112" s="160"/>
      <c r="V112" s="160"/>
      <c r="W112" s="160"/>
      <c r="X112" s="160"/>
      <c r="Y112" s="160"/>
      <c r="Z112" s="155"/>
      <c r="AA112" s="155"/>
      <c r="AB112" s="160"/>
      <c r="AC112" s="160"/>
      <c r="AD112" s="160"/>
      <c r="AE112" s="161"/>
      <c r="AF112" s="161"/>
      <c r="AG112" s="161"/>
      <c r="AH112" s="161"/>
      <c r="AI112" s="161"/>
      <c r="AJ112" s="161"/>
      <c r="AK112" s="155"/>
      <c r="AM112" s="162"/>
    </row>
    <row r="113" spans="1:39" x14ac:dyDescent="0.25">
      <c r="A113" s="160"/>
      <c r="B113" s="155"/>
      <c r="C113" s="155"/>
      <c r="D113" s="160"/>
      <c r="E113" s="155"/>
      <c r="F113" s="155"/>
      <c r="G113" s="155"/>
      <c r="H113" s="155"/>
      <c r="I113" s="155"/>
      <c r="J113" s="160"/>
      <c r="K113" s="160"/>
      <c r="L113" s="155"/>
      <c r="M113" s="155"/>
      <c r="N113" s="160"/>
      <c r="O113" s="160"/>
      <c r="P113" s="160"/>
      <c r="Q113" s="160"/>
      <c r="R113" s="160"/>
      <c r="S113" s="155"/>
      <c r="T113" s="155"/>
      <c r="U113" s="160"/>
      <c r="V113" s="160"/>
      <c r="W113" s="160"/>
      <c r="X113" s="160"/>
      <c r="Y113" s="160"/>
      <c r="Z113" s="155"/>
      <c r="AA113" s="155"/>
      <c r="AB113" s="160"/>
      <c r="AC113" s="160"/>
      <c r="AD113" s="160"/>
      <c r="AE113" s="161"/>
      <c r="AF113" s="161"/>
      <c r="AG113" s="161"/>
      <c r="AH113" s="161"/>
      <c r="AI113" s="161"/>
      <c r="AJ113" s="161"/>
      <c r="AK113" s="155"/>
      <c r="AM113" s="162"/>
    </row>
    <row r="114" spans="1:39" x14ac:dyDescent="0.25">
      <c r="A114" s="160"/>
      <c r="B114" s="155"/>
      <c r="C114" s="155"/>
      <c r="D114" s="160"/>
      <c r="E114" s="155"/>
      <c r="F114" s="155"/>
      <c r="G114" s="155"/>
      <c r="H114" s="155"/>
      <c r="I114" s="155"/>
      <c r="J114" s="160"/>
      <c r="K114" s="160"/>
      <c r="L114" s="155"/>
      <c r="M114" s="155"/>
      <c r="N114" s="160"/>
      <c r="O114" s="160"/>
      <c r="P114" s="160"/>
      <c r="Q114" s="160"/>
      <c r="R114" s="160"/>
      <c r="S114" s="155"/>
      <c r="T114" s="155"/>
      <c r="U114" s="160"/>
      <c r="V114" s="160"/>
      <c r="W114" s="160"/>
      <c r="X114" s="160"/>
      <c r="Y114" s="160"/>
      <c r="Z114" s="155"/>
      <c r="AA114" s="155"/>
      <c r="AB114" s="160"/>
      <c r="AC114" s="160"/>
      <c r="AD114" s="160"/>
      <c r="AE114" s="161"/>
      <c r="AF114" s="161"/>
      <c r="AG114" s="161"/>
      <c r="AH114" s="161"/>
      <c r="AI114" s="161"/>
      <c r="AJ114" s="161"/>
      <c r="AK114" s="155"/>
      <c r="AM114" s="162"/>
    </row>
    <row r="115" spans="1:39" x14ac:dyDescent="0.25">
      <c r="A115" s="160"/>
      <c r="B115" s="155"/>
      <c r="C115" s="155"/>
      <c r="D115" s="160"/>
      <c r="E115" s="155"/>
      <c r="F115" s="155"/>
      <c r="G115" s="155"/>
      <c r="H115" s="155"/>
      <c r="I115" s="155"/>
      <c r="J115" s="160"/>
      <c r="K115" s="160"/>
      <c r="L115" s="155"/>
      <c r="M115" s="155"/>
      <c r="N115" s="160"/>
      <c r="O115" s="160"/>
      <c r="P115" s="160"/>
      <c r="Q115" s="160"/>
      <c r="R115" s="160"/>
      <c r="S115" s="155"/>
      <c r="T115" s="155"/>
      <c r="U115" s="160"/>
      <c r="V115" s="160"/>
      <c r="W115" s="160"/>
      <c r="X115" s="160"/>
      <c r="Y115" s="160"/>
      <c r="Z115" s="155"/>
      <c r="AA115" s="155"/>
      <c r="AB115" s="160"/>
      <c r="AC115" s="160"/>
      <c r="AD115" s="160"/>
      <c r="AE115" s="161"/>
      <c r="AF115" s="161"/>
      <c r="AG115" s="161"/>
      <c r="AH115" s="161"/>
      <c r="AI115" s="161"/>
      <c r="AJ115" s="161"/>
      <c r="AK115" s="155"/>
      <c r="AM115" s="162"/>
    </row>
    <row r="116" spans="1:39" x14ac:dyDescent="0.25">
      <c r="A116" s="160"/>
      <c r="B116" s="155"/>
      <c r="C116" s="155"/>
      <c r="D116" s="160"/>
      <c r="E116" s="155"/>
      <c r="F116" s="155"/>
      <c r="G116" s="155"/>
      <c r="H116" s="155"/>
      <c r="I116" s="155"/>
      <c r="J116" s="160"/>
      <c r="K116" s="160"/>
      <c r="L116" s="155"/>
      <c r="M116" s="155"/>
      <c r="N116" s="160"/>
      <c r="O116" s="160"/>
      <c r="P116" s="160"/>
      <c r="Q116" s="160"/>
      <c r="R116" s="160"/>
      <c r="S116" s="155"/>
      <c r="T116" s="155"/>
      <c r="U116" s="160"/>
      <c r="V116" s="160"/>
      <c r="W116" s="160"/>
      <c r="X116" s="160"/>
      <c r="Y116" s="160"/>
      <c r="Z116" s="155"/>
      <c r="AA116" s="155"/>
      <c r="AB116" s="160"/>
      <c r="AC116" s="160"/>
      <c r="AD116" s="160"/>
      <c r="AE116" s="161"/>
      <c r="AF116" s="161"/>
      <c r="AG116" s="161"/>
      <c r="AH116" s="161"/>
      <c r="AI116" s="161"/>
      <c r="AJ116" s="161"/>
      <c r="AK116" s="155"/>
      <c r="AM116" s="162"/>
    </row>
    <row r="117" spans="1:39" x14ac:dyDescent="0.25">
      <c r="A117" s="160"/>
      <c r="B117" s="155"/>
      <c r="C117" s="155"/>
      <c r="D117" s="160"/>
      <c r="E117" s="155"/>
      <c r="F117" s="155"/>
      <c r="G117" s="155"/>
      <c r="H117" s="155"/>
      <c r="I117" s="155"/>
      <c r="J117" s="160"/>
      <c r="K117" s="160"/>
      <c r="L117" s="155"/>
      <c r="M117" s="155"/>
      <c r="N117" s="160"/>
      <c r="O117" s="160"/>
      <c r="P117" s="160"/>
      <c r="Q117" s="160"/>
      <c r="R117" s="160"/>
      <c r="S117" s="155"/>
      <c r="T117" s="155"/>
      <c r="U117" s="160"/>
      <c r="V117" s="160"/>
      <c r="W117" s="160"/>
      <c r="X117" s="160"/>
      <c r="Y117" s="160"/>
      <c r="Z117" s="155"/>
      <c r="AA117" s="155"/>
      <c r="AB117" s="160"/>
      <c r="AC117" s="160"/>
      <c r="AD117" s="160"/>
      <c r="AE117" s="161"/>
      <c r="AF117" s="161"/>
      <c r="AG117" s="161"/>
      <c r="AH117" s="161"/>
      <c r="AI117" s="161"/>
      <c r="AJ117" s="161"/>
      <c r="AK117" s="155"/>
      <c r="AM117" s="162"/>
    </row>
    <row r="118" spans="1:39" x14ac:dyDescent="0.25">
      <c r="A118" s="160"/>
      <c r="B118" s="155"/>
      <c r="C118" s="155"/>
      <c r="D118" s="160"/>
      <c r="E118" s="155"/>
      <c r="F118" s="155"/>
      <c r="G118" s="155"/>
      <c r="H118" s="155"/>
      <c r="I118" s="155"/>
      <c r="J118" s="160"/>
      <c r="K118" s="160"/>
      <c r="L118" s="155"/>
      <c r="M118" s="155"/>
      <c r="N118" s="160"/>
      <c r="O118" s="160"/>
      <c r="P118" s="160"/>
      <c r="Q118" s="160"/>
      <c r="R118" s="160"/>
      <c r="S118" s="155"/>
      <c r="T118" s="155"/>
      <c r="U118" s="160"/>
      <c r="V118" s="160"/>
      <c r="W118" s="160"/>
      <c r="X118" s="160"/>
      <c r="Y118" s="160"/>
      <c r="Z118" s="155"/>
      <c r="AA118" s="155"/>
      <c r="AB118" s="160"/>
      <c r="AC118" s="160"/>
      <c r="AD118" s="160"/>
      <c r="AE118" s="161"/>
      <c r="AF118" s="161"/>
      <c r="AG118" s="161"/>
      <c r="AH118" s="161"/>
      <c r="AI118" s="161"/>
      <c r="AJ118" s="161"/>
      <c r="AK118" s="155"/>
      <c r="AM118" s="162"/>
    </row>
    <row r="119" spans="1:39" x14ac:dyDescent="0.25">
      <c r="A119" s="160"/>
      <c r="B119" s="155"/>
      <c r="C119" s="155"/>
      <c r="D119" s="160"/>
      <c r="E119" s="155"/>
      <c r="F119" s="155"/>
      <c r="G119" s="155"/>
      <c r="H119" s="155"/>
      <c r="I119" s="155"/>
      <c r="J119" s="160"/>
      <c r="K119" s="160"/>
      <c r="L119" s="155"/>
      <c r="M119" s="155"/>
      <c r="N119" s="160"/>
      <c r="O119" s="160"/>
      <c r="P119" s="160"/>
      <c r="Q119" s="160"/>
      <c r="R119" s="160"/>
      <c r="S119" s="155"/>
      <c r="T119" s="155"/>
      <c r="U119" s="160"/>
      <c r="V119" s="160"/>
      <c r="W119" s="160"/>
      <c r="X119" s="160"/>
      <c r="Y119" s="160"/>
      <c r="Z119" s="155"/>
      <c r="AA119" s="155"/>
      <c r="AB119" s="160"/>
      <c r="AC119" s="160"/>
      <c r="AD119" s="160"/>
      <c r="AE119" s="161"/>
      <c r="AF119" s="161"/>
      <c r="AG119" s="161"/>
      <c r="AH119" s="161"/>
      <c r="AI119" s="161"/>
      <c r="AJ119" s="161"/>
      <c r="AK119" s="155"/>
      <c r="AM119" s="162"/>
    </row>
    <row r="120" spans="1:39" x14ac:dyDescent="0.25">
      <c r="A120" s="160"/>
      <c r="B120" s="155"/>
      <c r="C120" s="155"/>
      <c r="D120" s="160"/>
      <c r="E120" s="155"/>
      <c r="F120" s="155"/>
      <c r="G120" s="155"/>
      <c r="H120" s="155"/>
      <c r="I120" s="155"/>
      <c r="J120" s="160"/>
      <c r="K120" s="160"/>
      <c r="L120" s="155"/>
      <c r="M120" s="155"/>
      <c r="N120" s="160"/>
      <c r="O120" s="160"/>
      <c r="P120" s="160"/>
      <c r="Q120" s="160"/>
      <c r="R120" s="160"/>
      <c r="S120" s="155"/>
      <c r="T120" s="155"/>
      <c r="U120" s="160"/>
      <c r="V120" s="160"/>
      <c r="W120" s="160"/>
      <c r="X120" s="160"/>
      <c r="Y120" s="160"/>
      <c r="Z120" s="155"/>
      <c r="AA120" s="155"/>
      <c r="AB120" s="160"/>
      <c r="AC120" s="160"/>
      <c r="AD120" s="160"/>
      <c r="AE120" s="161"/>
      <c r="AF120" s="161"/>
      <c r="AG120" s="161"/>
      <c r="AH120" s="161"/>
      <c r="AI120" s="161"/>
      <c r="AJ120" s="161"/>
      <c r="AK120" s="155"/>
      <c r="AM120" s="162"/>
    </row>
    <row r="121" spans="1:39" x14ac:dyDescent="0.25">
      <c r="A121" s="160"/>
      <c r="B121" s="155"/>
      <c r="C121" s="155"/>
      <c r="D121" s="160"/>
      <c r="E121" s="155"/>
      <c r="F121" s="155"/>
      <c r="G121" s="155"/>
      <c r="H121" s="155"/>
      <c r="I121" s="155"/>
      <c r="J121" s="160"/>
      <c r="K121" s="160"/>
      <c r="L121" s="155"/>
      <c r="M121" s="155"/>
      <c r="N121" s="160"/>
      <c r="O121" s="160"/>
      <c r="P121" s="160"/>
      <c r="Q121" s="160"/>
      <c r="R121" s="160"/>
      <c r="S121" s="155"/>
      <c r="T121" s="155"/>
      <c r="U121" s="160"/>
      <c r="V121" s="160"/>
      <c r="W121" s="160"/>
      <c r="X121" s="160"/>
      <c r="Y121" s="160"/>
      <c r="Z121" s="155"/>
      <c r="AA121" s="155"/>
      <c r="AB121" s="160"/>
      <c r="AC121" s="160"/>
      <c r="AD121" s="160"/>
      <c r="AE121" s="161"/>
      <c r="AF121" s="161"/>
      <c r="AG121" s="161"/>
      <c r="AH121" s="161"/>
      <c r="AI121" s="161"/>
      <c r="AJ121" s="161"/>
      <c r="AK121" s="155"/>
      <c r="AM121" s="162"/>
    </row>
    <row r="122" spans="1:39" x14ac:dyDescent="0.25">
      <c r="A122" s="160"/>
      <c r="B122" s="155"/>
      <c r="C122" s="155"/>
      <c r="D122" s="160"/>
      <c r="E122" s="155"/>
      <c r="F122" s="155"/>
      <c r="G122" s="155"/>
      <c r="H122" s="155"/>
      <c r="I122" s="155"/>
      <c r="J122" s="160"/>
      <c r="K122" s="160"/>
      <c r="L122" s="155"/>
      <c r="M122" s="155"/>
      <c r="N122" s="160"/>
      <c r="O122" s="160"/>
      <c r="P122" s="160"/>
      <c r="Q122" s="160"/>
      <c r="R122" s="160"/>
      <c r="S122" s="155"/>
      <c r="T122" s="155"/>
      <c r="U122" s="160"/>
      <c r="V122" s="160"/>
      <c r="W122" s="160"/>
      <c r="X122" s="160"/>
      <c r="Y122" s="160"/>
      <c r="Z122" s="155"/>
      <c r="AA122" s="155"/>
      <c r="AB122" s="160"/>
      <c r="AC122" s="160"/>
      <c r="AD122" s="160"/>
      <c r="AE122" s="161"/>
      <c r="AF122" s="161"/>
      <c r="AG122" s="161"/>
      <c r="AH122" s="161"/>
      <c r="AI122" s="161"/>
      <c r="AJ122" s="161"/>
      <c r="AK122" s="155"/>
      <c r="AM122" s="162"/>
    </row>
    <row r="123" spans="1:39" x14ac:dyDescent="0.25">
      <c r="A123" s="160"/>
      <c r="B123" s="155"/>
      <c r="C123" s="155"/>
      <c r="D123" s="160"/>
      <c r="E123" s="155"/>
      <c r="F123" s="155"/>
      <c r="G123" s="155"/>
      <c r="H123" s="155"/>
      <c r="I123" s="155"/>
      <c r="J123" s="160"/>
      <c r="K123" s="160"/>
      <c r="L123" s="155"/>
      <c r="M123" s="155"/>
      <c r="N123" s="160"/>
      <c r="O123" s="160"/>
      <c r="P123" s="160"/>
      <c r="Q123" s="160"/>
      <c r="R123" s="160"/>
      <c r="S123" s="155"/>
      <c r="T123" s="155"/>
      <c r="U123" s="160"/>
      <c r="V123" s="160"/>
      <c r="W123" s="160"/>
      <c r="X123" s="160"/>
      <c r="Y123" s="160"/>
      <c r="Z123" s="155"/>
      <c r="AA123" s="155"/>
      <c r="AB123" s="160"/>
      <c r="AC123" s="160"/>
      <c r="AD123" s="160"/>
      <c r="AE123" s="161"/>
      <c r="AF123" s="161"/>
      <c r="AG123" s="161"/>
      <c r="AH123" s="161"/>
      <c r="AI123" s="161"/>
      <c r="AJ123" s="161"/>
      <c r="AK123" s="155"/>
      <c r="AM123" s="162"/>
    </row>
    <row r="124" spans="1:39" x14ac:dyDescent="0.25">
      <c r="A124" s="160"/>
      <c r="B124" s="155"/>
      <c r="C124" s="155"/>
      <c r="D124" s="160"/>
      <c r="E124" s="155"/>
      <c r="F124" s="155"/>
      <c r="G124" s="155"/>
      <c r="H124" s="155"/>
      <c r="I124" s="155"/>
      <c r="J124" s="160"/>
      <c r="K124" s="160"/>
      <c r="L124" s="155"/>
      <c r="M124" s="155"/>
      <c r="N124" s="160"/>
      <c r="O124" s="160"/>
      <c r="P124" s="160"/>
      <c r="Q124" s="160"/>
      <c r="R124" s="160"/>
      <c r="S124" s="155"/>
      <c r="T124" s="155"/>
      <c r="U124" s="160"/>
      <c r="V124" s="160"/>
      <c r="W124" s="160"/>
      <c r="X124" s="160"/>
      <c r="Y124" s="160"/>
      <c r="Z124" s="155"/>
      <c r="AA124" s="155"/>
      <c r="AB124" s="160"/>
      <c r="AC124" s="160"/>
      <c r="AD124" s="160"/>
      <c r="AE124" s="161"/>
      <c r="AF124" s="161"/>
      <c r="AG124" s="161"/>
      <c r="AH124" s="161"/>
      <c r="AI124" s="161"/>
      <c r="AJ124" s="161"/>
      <c r="AK124" s="155"/>
      <c r="AM124" s="162"/>
    </row>
  </sheetData>
  <mergeCells count="6">
    <mergeCell ref="A30:B30"/>
    <mergeCell ref="D30:E30"/>
    <mergeCell ref="A3:B3"/>
    <mergeCell ref="D3:E3"/>
    <mergeCell ref="D1:E1"/>
    <mergeCell ref="A1:B1"/>
  </mergeCells>
  <phoneticPr fontId="12" type="noConversion"/>
  <pageMargins left="0.59055118110236227" right="0.39370078740157483" top="0.78740157480314965" bottom="0.3937007874015748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29"/>
  <sheetViews>
    <sheetView showGridLines="0" zoomScaleNormal="100" workbookViewId="0">
      <pane xSplit="2" ySplit="8" topLeftCell="C9" activePane="bottomRight" state="frozen"/>
      <selection pane="topRight" activeCell="D1" sqref="D1"/>
      <selection pane="bottomLeft" activeCell="A4" sqref="A4"/>
      <selection pane="bottomRight" sqref="A1:B1"/>
    </sheetView>
  </sheetViews>
  <sheetFormatPr baseColWidth="10" defaultColWidth="9.140625" defaultRowHeight="16.5" x14ac:dyDescent="0.25"/>
  <cols>
    <col min="1" max="1" width="6.7109375" style="2" customWidth="1"/>
    <col min="2" max="2" width="25.7109375" style="2" customWidth="1"/>
    <col min="3" max="3" width="10.7109375" style="25" customWidth="1"/>
    <col min="4" max="4" width="14.7109375" style="2" customWidth="1"/>
    <col min="5" max="5" width="14.7109375" style="28" customWidth="1"/>
    <col min="6" max="7" width="14.7109375" style="2" customWidth="1"/>
    <col min="8" max="8" width="14.7109375" style="28" customWidth="1"/>
    <col min="9" max="14" width="14.7109375" style="2" customWidth="1"/>
    <col min="15" max="15" width="10.7109375" style="2" customWidth="1"/>
    <col min="16" max="26" width="14.7109375" style="2" customWidth="1"/>
    <col min="27" max="27" width="10.7109375" style="2" customWidth="1"/>
    <col min="28" max="38" width="14.7109375" style="2" customWidth="1"/>
    <col min="39" max="47" width="10.7109375" style="2" customWidth="1"/>
    <col min="48" max="48" width="8.7109375" style="171" customWidth="1"/>
    <col min="49" max="49" width="12.7109375" style="5" customWidth="1"/>
    <col min="50" max="50" width="8.7109375" style="178" customWidth="1"/>
    <col min="51" max="57" width="10.7109375" style="25" customWidth="1"/>
    <col min="58" max="77" width="10.7109375" style="2" customWidth="1"/>
    <col min="78" max="78" width="8.7109375" style="5" customWidth="1"/>
    <col min="79" max="79" width="12.7109375" style="116" customWidth="1"/>
    <col min="80" max="80" width="8.7109375" style="28" customWidth="1"/>
    <col min="81" max="16384" width="9.140625" style="2"/>
  </cols>
  <sheetData>
    <row r="1" spans="1:80" s="1" customFormat="1" ht="19.5" x14ac:dyDescent="0.25">
      <c r="A1" s="191" t="s">
        <v>442</v>
      </c>
      <c r="B1" s="192"/>
      <c r="C1" s="201" t="s">
        <v>433</v>
      </c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  <c r="O1" s="201" t="s">
        <v>438</v>
      </c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3"/>
      <c r="AA1" s="201" t="s">
        <v>444</v>
      </c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3"/>
      <c r="AM1" s="204" t="s">
        <v>446</v>
      </c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200"/>
      <c r="AY1" s="195" t="s">
        <v>435</v>
      </c>
      <c r="AZ1" s="196"/>
      <c r="BA1" s="196"/>
      <c r="BB1" s="196"/>
      <c r="BC1" s="196"/>
      <c r="BD1" s="196"/>
      <c r="BE1" s="197"/>
      <c r="BF1" s="195" t="s">
        <v>440</v>
      </c>
      <c r="BG1" s="196"/>
      <c r="BH1" s="196"/>
      <c r="BI1" s="196"/>
      <c r="BJ1" s="196"/>
      <c r="BK1" s="196"/>
      <c r="BL1" s="197"/>
      <c r="BM1" s="195" t="s">
        <v>448</v>
      </c>
      <c r="BN1" s="196"/>
      <c r="BO1" s="196"/>
      <c r="BP1" s="196"/>
      <c r="BQ1" s="196"/>
      <c r="BR1" s="196"/>
      <c r="BS1" s="197"/>
      <c r="BT1" s="198" t="s">
        <v>450</v>
      </c>
      <c r="BU1" s="199"/>
      <c r="BV1" s="199"/>
      <c r="BW1" s="199"/>
      <c r="BX1" s="199"/>
      <c r="BY1" s="199"/>
      <c r="BZ1" s="199"/>
      <c r="CA1" s="199"/>
      <c r="CB1" s="200"/>
    </row>
    <row r="2" spans="1:80" s="1" customFormat="1" ht="19.5" x14ac:dyDescent="0.25">
      <c r="A2" s="193" t="s">
        <v>443</v>
      </c>
      <c r="B2" s="194"/>
      <c r="C2" s="188" t="s">
        <v>434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  <c r="O2" s="188" t="s">
        <v>439</v>
      </c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90"/>
      <c r="AA2" s="188" t="s">
        <v>445</v>
      </c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90"/>
      <c r="AM2" s="188" t="s">
        <v>447</v>
      </c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90"/>
      <c r="AY2" s="205" t="s">
        <v>436</v>
      </c>
      <c r="AZ2" s="206"/>
      <c r="BA2" s="206"/>
      <c r="BB2" s="206"/>
      <c r="BC2" s="206"/>
      <c r="BD2" s="206"/>
      <c r="BE2" s="207"/>
      <c r="BF2" s="205" t="s">
        <v>441</v>
      </c>
      <c r="BG2" s="206"/>
      <c r="BH2" s="206"/>
      <c r="BI2" s="206"/>
      <c r="BJ2" s="206"/>
      <c r="BK2" s="206"/>
      <c r="BL2" s="207"/>
      <c r="BM2" s="205" t="s">
        <v>449</v>
      </c>
      <c r="BN2" s="206"/>
      <c r="BO2" s="206"/>
      <c r="BP2" s="206"/>
      <c r="BQ2" s="206"/>
      <c r="BR2" s="206"/>
      <c r="BS2" s="207"/>
      <c r="BT2" s="205" t="s">
        <v>451</v>
      </c>
      <c r="BU2" s="206"/>
      <c r="BV2" s="206"/>
      <c r="BW2" s="206"/>
      <c r="BX2" s="206"/>
      <c r="BY2" s="206"/>
      <c r="BZ2" s="206"/>
      <c r="CA2" s="206"/>
      <c r="CB2" s="207"/>
    </row>
    <row r="3" spans="1:80" ht="16.5" customHeight="1" x14ac:dyDescent="0.25">
      <c r="A3" s="186"/>
      <c r="B3" s="187"/>
      <c r="C3" s="53" t="s">
        <v>266</v>
      </c>
      <c r="D3" s="39" t="s">
        <v>0</v>
      </c>
      <c r="E3" s="40" t="s">
        <v>1</v>
      </c>
      <c r="F3" s="41" t="s">
        <v>2</v>
      </c>
      <c r="G3" s="41" t="s">
        <v>3</v>
      </c>
      <c r="H3" s="40" t="s">
        <v>4</v>
      </c>
      <c r="I3" s="41" t="s">
        <v>5</v>
      </c>
      <c r="J3" s="41" t="s">
        <v>6</v>
      </c>
      <c r="K3" s="41" t="s">
        <v>7</v>
      </c>
      <c r="L3" s="41" t="s">
        <v>8</v>
      </c>
      <c r="M3" s="42" t="s">
        <v>9</v>
      </c>
      <c r="N3" s="33" t="s">
        <v>294</v>
      </c>
      <c r="O3" s="53" t="s">
        <v>266</v>
      </c>
      <c r="P3" s="39" t="s">
        <v>0</v>
      </c>
      <c r="Q3" s="40" t="s">
        <v>1</v>
      </c>
      <c r="R3" s="41" t="s">
        <v>2</v>
      </c>
      <c r="S3" s="41" t="s">
        <v>3</v>
      </c>
      <c r="T3" s="40" t="s">
        <v>4</v>
      </c>
      <c r="U3" s="41" t="s">
        <v>5</v>
      </c>
      <c r="V3" s="41" t="s">
        <v>6</v>
      </c>
      <c r="W3" s="41" t="s">
        <v>7</v>
      </c>
      <c r="X3" s="41" t="s">
        <v>8</v>
      </c>
      <c r="Y3" s="42" t="s">
        <v>9</v>
      </c>
      <c r="Z3" s="33" t="s">
        <v>294</v>
      </c>
      <c r="AA3" s="53" t="s">
        <v>266</v>
      </c>
      <c r="AB3" s="39" t="s">
        <v>0</v>
      </c>
      <c r="AC3" s="40" t="s">
        <v>1</v>
      </c>
      <c r="AD3" s="41" t="s">
        <v>2</v>
      </c>
      <c r="AE3" s="41" t="s">
        <v>3</v>
      </c>
      <c r="AF3" s="40" t="s">
        <v>4</v>
      </c>
      <c r="AG3" s="41" t="s">
        <v>5</v>
      </c>
      <c r="AH3" s="41" t="s">
        <v>6</v>
      </c>
      <c r="AI3" s="41" t="s">
        <v>7</v>
      </c>
      <c r="AJ3" s="41" t="s">
        <v>8</v>
      </c>
      <c r="AK3" s="42" t="s">
        <v>9</v>
      </c>
      <c r="AL3" s="33" t="s">
        <v>294</v>
      </c>
      <c r="AM3" s="63" t="s">
        <v>266</v>
      </c>
      <c r="AN3" s="39" t="s">
        <v>10</v>
      </c>
      <c r="AO3" s="41" t="s">
        <v>11</v>
      </c>
      <c r="AP3" s="41" t="s">
        <v>12</v>
      </c>
      <c r="AQ3" s="41" t="s">
        <v>13</v>
      </c>
      <c r="AR3" s="41" t="s">
        <v>14</v>
      </c>
      <c r="AS3" s="41" t="s">
        <v>15</v>
      </c>
      <c r="AT3" s="41" t="s">
        <v>16</v>
      </c>
      <c r="AU3" s="42" t="s">
        <v>17</v>
      </c>
      <c r="AV3" s="169" t="s">
        <v>18</v>
      </c>
      <c r="AW3" s="73" t="s">
        <v>320</v>
      </c>
      <c r="AX3" s="173"/>
      <c r="AY3" s="87" t="s">
        <v>266</v>
      </c>
      <c r="AZ3" s="88" t="s">
        <v>309</v>
      </c>
      <c r="BA3" s="88" t="s">
        <v>347</v>
      </c>
      <c r="BB3" s="88" t="s">
        <v>19</v>
      </c>
      <c r="BC3" s="88" t="s">
        <v>420</v>
      </c>
      <c r="BD3" s="88" t="s">
        <v>419</v>
      </c>
      <c r="BE3" s="89" t="s">
        <v>421</v>
      </c>
      <c r="BF3" s="87" t="s">
        <v>266</v>
      </c>
      <c r="BG3" s="88" t="s">
        <v>309</v>
      </c>
      <c r="BH3" s="88" t="s">
        <v>347</v>
      </c>
      <c r="BI3" s="88" t="s">
        <v>19</v>
      </c>
      <c r="BJ3" s="88" t="s">
        <v>420</v>
      </c>
      <c r="BK3" s="88" t="s">
        <v>419</v>
      </c>
      <c r="BL3" s="89" t="s">
        <v>421</v>
      </c>
      <c r="BM3" s="87" t="s">
        <v>266</v>
      </c>
      <c r="BN3" s="88" t="s">
        <v>309</v>
      </c>
      <c r="BO3" s="88" t="s">
        <v>347</v>
      </c>
      <c r="BP3" s="88" t="s">
        <v>19</v>
      </c>
      <c r="BQ3" s="88" t="s">
        <v>420</v>
      </c>
      <c r="BR3" s="88" t="s">
        <v>419</v>
      </c>
      <c r="BS3" s="89" t="s">
        <v>421</v>
      </c>
      <c r="BT3" s="103" t="s">
        <v>20</v>
      </c>
      <c r="BU3" s="104" t="s">
        <v>21</v>
      </c>
      <c r="BV3" s="104" t="s">
        <v>22</v>
      </c>
      <c r="BW3" s="104" t="s">
        <v>23</v>
      </c>
      <c r="BX3" s="104" t="s">
        <v>24</v>
      </c>
      <c r="BY3" s="104" t="s">
        <v>25</v>
      </c>
      <c r="BZ3" s="107" t="s">
        <v>26</v>
      </c>
      <c r="CA3" s="113" t="s">
        <v>320</v>
      </c>
      <c r="CB3" s="105"/>
    </row>
    <row r="4" spans="1:80" ht="16.5" customHeight="1" x14ac:dyDescent="0.25">
      <c r="A4" s="8"/>
      <c r="B4" s="7"/>
      <c r="C4" s="4" t="s">
        <v>268</v>
      </c>
      <c r="D4" s="43" t="s">
        <v>269</v>
      </c>
      <c r="E4" s="27" t="s">
        <v>272</v>
      </c>
      <c r="F4" s="26" t="s">
        <v>274</v>
      </c>
      <c r="G4" s="26" t="s">
        <v>277</v>
      </c>
      <c r="H4" s="27" t="s">
        <v>272</v>
      </c>
      <c r="I4" s="26" t="s">
        <v>280</v>
      </c>
      <c r="J4" s="26" t="s">
        <v>283</v>
      </c>
      <c r="K4" s="26" t="s">
        <v>288</v>
      </c>
      <c r="L4" s="26" t="s">
        <v>297</v>
      </c>
      <c r="M4" s="44" t="s">
        <v>291</v>
      </c>
      <c r="N4" s="34" t="s">
        <v>295</v>
      </c>
      <c r="O4" s="4" t="s">
        <v>268</v>
      </c>
      <c r="P4" s="43" t="s">
        <v>269</v>
      </c>
      <c r="Q4" s="27" t="s">
        <v>272</v>
      </c>
      <c r="R4" s="26" t="s">
        <v>274</v>
      </c>
      <c r="S4" s="26" t="s">
        <v>277</v>
      </c>
      <c r="T4" s="27" t="s">
        <v>272</v>
      </c>
      <c r="U4" s="26" t="s">
        <v>280</v>
      </c>
      <c r="V4" s="26" t="s">
        <v>283</v>
      </c>
      <c r="W4" s="26" t="s">
        <v>288</v>
      </c>
      <c r="X4" s="26" t="s">
        <v>297</v>
      </c>
      <c r="Y4" s="44" t="s">
        <v>291</v>
      </c>
      <c r="Z4" s="34" t="s">
        <v>295</v>
      </c>
      <c r="AA4" s="4" t="s">
        <v>268</v>
      </c>
      <c r="AB4" s="43" t="s">
        <v>269</v>
      </c>
      <c r="AC4" s="27" t="s">
        <v>272</v>
      </c>
      <c r="AD4" s="26" t="s">
        <v>274</v>
      </c>
      <c r="AE4" s="26" t="s">
        <v>277</v>
      </c>
      <c r="AF4" s="27" t="s">
        <v>272</v>
      </c>
      <c r="AG4" s="26" t="s">
        <v>280</v>
      </c>
      <c r="AH4" s="26" t="s">
        <v>283</v>
      </c>
      <c r="AI4" s="26" t="s">
        <v>288</v>
      </c>
      <c r="AJ4" s="26" t="s">
        <v>297</v>
      </c>
      <c r="AK4" s="44" t="s">
        <v>291</v>
      </c>
      <c r="AL4" s="34" t="s">
        <v>295</v>
      </c>
      <c r="AM4" s="4">
        <v>2023</v>
      </c>
      <c r="AN4" s="43"/>
      <c r="AO4" s="26"/>
      <c r="AP4" s="26"/>
      <c r="AQ4" s="26"/>
      <c r="AR4" s="26"/>
      <c r="AS4" s="26"/>
      <c r="AT4" s="26"/>
      <c r="AU4" s="44"/>
      <c r="AV4" s="170"/>
      <c r="AW4" s="45"/>
      <c r="AX4" s="174" t="s">
        <v>308</v>
      </c>
      <c r="AY4" s="77" t="s">
        <v>268</v>
      </c>
      <c r="AZ4" s="78" t="s">
        <v>268</v>
      </c>
      <c r="BA4" s="78" t="s">
        <v>311</v>
      </c>
      <c r="BB4" s="78" t="s">
        <v>428</v>
      </c>
      <c r="BC4" s="78" t="s">
        <v>317</v>
      </c>
      <c r="BD4" s="78" t="s">
        <v>314</v>
      </c>
      <c r="BE4" s="79" t="s">
        <v>318</v>
      </c>
      <c r="BF4" s="77" t="s">
        <v>268</v>
      </c>
      <c r="BG4" s="78" t="s">
        <v>268</v>
      </c>
      <c r="BH4" s="78" t="s">
        <v>311</v>
      </c>
      <c r="BI4" s="78" t="s">
        <v>428</v>
      </c>
      <c r="BJ4" s="78" t="s">
        <v>317</v>
      </c>
      <c r="BK4" s="78" t="s">
        <v>314</v>
      </c>
      <c r="BL4" s="79" t="s">
        <v>318</v>
      </c>
      <c r="BM4" s="77" t="s">
        <v>268</v>
      </c>
      <c r="BN4" s="78" t="s">
        <v>268</v>
      </c>
      <c r="BO4" s="78" t="s">
        <v>311</v>
      </c>
      <c r="BP4" s="78" t="s">
        <v>428</v>
      </c>
      <c r="BQ4" s="78" t="s">
        <v>317</v>
      </c>
      <c r="BR4" s="78" t="s">
        <v>314</v>
      </c>
      <c r="BS4" s="79" t="s">
        <v>318</v>
      </c>
      <c r="BT4" s="83" t="s">
        <v>322</v>
      </c>
      <c r="BU4" s="84" t="s">
        <v>325</v>
      </c>
      <c r="BV4" s="84" t="s">
        <v>430</v>
      </c>
      <c r="BW4" s="84" t="s">
        <v>330</v>
      </c>
      <c r="BX4" s="84" t="s">
        <v>333</v>
      </c>
      <c r="BY4" s="84" t="s">
        <v>336</v>
      </c>
      <c r="BZ4" s="108"/>
      <c r="CA4" s="114"/>
      <c r="CB4" s="102" t="s">
        <v>308</v>
      </c>
    </row>
    <row r="5" spans="1:80" x14ac:dyDescent="0.25">
      <c r="A5" s="182" t="s">
        <v>339</v>
      </c>
      <c r="B5" s="183"/>
      <c r="C5" s="3" t="s">
        <v>267</v>
      </c>
      <c r="D5" s="45" t="s">
        <v>270</v>
      </c>
      <c r="E5" s="32" t="s">
        <v>348</v>
      </c>
      <c r="F5" s="31" t="s">
        <v>275</v>
      </c>
      <c r="G5" s="31" t="s">
        <v>278</v>
      </c>
      <c r="H5" s="32" t="s">
        <v>349</v>
      </c>
      <c r="I5" s="31" t="s">
        <v>281</v>
      </c>
      <c r="J5" s="31" t="s">
        <v>284</v>
      </c>
      <c r="K5" s="31" t="s">
        <v>286</v>
      </c>
      <c r="L5" s="31" t="s">
        <v>289</v>
      </c>
      <c r="M5" s="46" t="s">
        <v>292</v>
      </c>
      <c r="N5" s="35" t="s">
        <v>294</v>
      </c>
      <c r="O5" s="3" t="s">
        <v>267</v>
      </c>
      <c r="P5" s="45" t="s">
        <v>270</v>
      </c>
      <c r="Q5" s="32" t="s">
        <v>348</v>
      </c>
      <c r="R5" s="31" t="s">
        <v>275</v>
      </c>
      <c r="S5" s="31" t="s">
        <v>278</v>
      </c>
      <c r="T5" s="32" t="s">
        <v>349</v>
      </c>
      <c r="U5" s="31" t="s">
        <v>281</v>
      </c>
      <c r="V5" s="31" t="s">
        <v>284</v>
      </c>
      <c r="W5" s="31" t="s">
        <v>286</v>
      </c>
      <c r="X5" s="31" t="s">
        <v>289</v>
      </c>
      <c r="Y5" s="46" t="s">
        <v>292</v>
      </c>
      <c r="Z5" s="35" t="s">
        <v>294</v>
      </c>
      <c r="AA5" s="3" t="s">
        <v>267</v>
      </c>
      <c r="AB5" s="45" t="s">
        <v>270</v>
      </c>
      <c r="AC5" s="32" t="s">
        <v>348</v>
      </c>
      <c r="AD5" s="31" t="s">
        <v>275</v>
      </c>
      <c r="AE5" s="31" t="s">
        <v>278</v>
      </c>
      <c r="AF5" s="32" t="s">
        <v>349</v>
      </c>
      <c r="AG5" s="31" t="s">
        <v>281</v>
      </c>
      <c r="AH5" s="31" t="s">
        <v>284</v>
      </c>
      <c r="AI5" s="31" t="s">
        <v>286</v>
      </c>
      <c r="AJ5" s="31" t="s">
        <v>289</v>
      </c>
      <c r="AK5" s="46" t="s">
        <v>292</v>
      </c>
      <c r="AL5" s="35" t="s">
        <v>294</v>
      </c>
      <c r="AM5" s="3" t="s">
        <v>267</v>
      </c>
      <c r="AN5" s="45" t="s">
        <v>298</v>
      </c>
      <c r="AO5" s="31" t="s">
        <v>299</v>
      </c>
      <c r="AP5" s="31" t="s">
        <v>300</v>
      </c>
      <c r="AQ5" s="31" t="s">
        <v>301</v>
      </c>
      <c r="AR5" s="31" t="s">
        <v>302</v>
      </c>
      <c r="AS5" s="31" t="s">
        <v>303</v>
      </c>
      <c r="AT5" s="31" t="s">
        <v>304</v>
      </c>
      <c r="AU5" s="46" t="s">
        <v>305</v>
      </c>
      <c r="AV5" s="170" t="s">
        <v>306</v>
      </c>
      <c r="AW5" s="45" t="s">
        <v>321</v>
      </c>
      <c r="AX5" s="175"/>
      <c r="AY5" s="82" t="s">
        <v>267</v>
      </c>
      <c r="AZ5" s="85" t="s">
        <v>310</v>
      </c>
      <c r="BA5" s="85" t="s">
        <v>312</v>
      </c>
      <c r="BB5" s="85" t="s">
        <v>313</v>
      </c>
      <c r="BC5" s="85" t="s">
        <v>424</v>
      </c>
      <c r="BD5" s="85" t="s">
        <v>422</v>
      </c>
      <c r="BE5" s="86" t="s">
        <v>423</v>
      </c>
      <c r="BF5" s="82" t="s">
        <v>267</v>
      </c>
      <c r="BG5" s="85" t="s">
        <v>310</v>
      </c>
      <c r="BH5" s="85" t="s">
        <v>312</v>
      </c>
      <c r="BI5" s="85" t="s">
        <v>313</v>
      </c>
      <c r="BJ5" s="85" t="s">
        <v>424</v>
      </c>
      <c r="BK5" s="85" t="s">
        <v>422</v>
      </c>
      <c r="BL5" s="86" t="s">
        <v>423</v>
      </c>
      <c r="BM5" s="82" t="s">
        <v>267</v>
      </c>
      <c r="BN5" s="85" t="s">
        <v>310</v>
      </c>
      <c r="BO5" s="85" t="s">
        <v>312</v>
      </c>
      <c r="BP5" s="85" t="s">
        <v>313</v>
      </c>
      <c r="BQ5" s="85" t="s">
        <v>424</v>
      </c>
      <c r="BR5" s="85" t="s">
        <v>422</v>
      </c>
      <c r="BS5" s="86" t="s">
        <v>423</v>
      </c>
      <c r="BT5" s="80" t="s">
        <v>323</v>
      </c>
      <c r="BU5" s="81" t="s">
        <v>326</v>
      </c>
      <c r="BV5" s="81" t="s">
        <v>328</v>
      </c>
      <c r="BW5" s="81" t="s">
        <v>331</v>
      </c>
      <c r="BX5" s="81" t="s">
        <v>334</v>
      </c>
      <c r="BY5" s="81" t="s">
        <v>337</v>
      </c>
      <c r="BZ5" s="108" t="s">
        <v>416</v>
      </c>
      <c r="CA5" s="114" t="s">
        <v>321</v>
      </c>
      <c r="CB5" s="101"/>
    </row>
    <row r="6" spans="1:80" ht="16.5" customHeight="1" x14ac:dyDescent="0.25">
      <c r="A6" s="8"/>
      <c r="B6" s="118"/>
      <c r="C6" s="54" t="s">
        <v>341</v>
      </c>
      <c r="D6" s="55" t="s">
        <v>271</v>
      </c>
      <c r="E6" s="56" t="s">
        <v>273</v>
      </c>
      <c r="F6" s="57" t="s">
        <v>276</v>
      </c>
      <c r="G6" s="57" t="s">
        <v>279</v>
      </c>
      <c r="H6" s="56" t="s">
        <v>273</v>
      </c>
      <c r="I6" s="57" t="s">
        <v>282</v>
      </c>
      <c r="J6" s="57" t="s">
        <v>285</v>
      </c>
      <c r="K6" s="57" t="s">
        <v>287</v>
      </c>
      <c r="L6" s="57" t="s">
        <v>290</v>
      </c>
      <c r="M6" s="58" t="s">
        <v>293</v>
      </c>
      <c r="N6" s="59" t="s">
        <v>296</v>
      </c>
      <c r="O6" s="54" t="s">
        <v>341</v>
      </c>
      <c r="P6" s="55" t="s">
        <v>271</v>
      </c>
      <c r="Q6" s="56" t="s">
        <v>273</v>
      </c>
      <c r="R6" s="57" t="s">
        <v>276</v>
      </c>
      <c r="S6" s="57" t="s">
        <v>279</v>
      </c>
      <c r="T6" s="56" t="s">
        <v>273</v>
      </c>
      <c r="U6" s="57" t="s">
        <v>282</v>
      </c>
      <c r="V6" s="57" t="s">
        <v>285</v>
      </c>
      <c r="W6" s="57" t="s">
        <v>287</v>
      </c>
      <c r="X6" s="57" t="s">
        <v>290</v>
      </c>
      <c r="Y6" s="58" t="s">
        <v>293</v>
      </c>
      <c r="Z6" s="59" t="s">
        <v>296</v>
      </c>
      <c r="AA6" s="54" t="s">
        <v>341</v>
      </c>
      <c r="AB6" s="55" t="s">
        <v>271</v>
      </c>
      <c r="AC6" s="56" t="s">
        <v>273</v>
      </c>
      <c r="AD6" s="57" t="s">
        <v>276</v>
      </c>
      <c r="AE6" s="57" t="s">
        <v>279</v>
      </c>
      <c r="AF6" s="56" t="s">
        <v>273</v>
      </c>
      <c r="AG6" s="57" t="s">
        <v>282</v>
      </c>
      <c r="AH6" s="57" t="s">
        <v>285</v>
      </c>
      <c r="AI6" s="57" t="s">
        <v>287</v>
      </c>
      <c r="AJ6" s="57" t="s">
        <v>290</v>
      </c>
      <c r="AK6" s="58" t="s">
        <v>293</v>
      </c>
      <c r="AL6" s="59" t="s">
        <v>296</v>
      </c>
      <c r="AM6" s="54">
        <v>2023</v>
      </c>
      <c r="AN6" s="68"/>
      <c r="AO6" s="69"/>
      <c r="AP6" s="69"/>
      <c r="AQ6" s="69"/>
      <c r="AR6" s="69"/>
      <c r="AS6" s="69"/>
      <c r="AT6" s="69"/>
      <c r="AU6" s="130"/>
      <c r="AV6" s="123"/>
      <c r="AW6" s="68"/>
      <c r="AX6" s="176" t="s">
        <v>307</v>
      </c>
      <c r="AY6" s="90" t="s">
        <v>341</v>
      </c>
      <c r="AZ6" s="91" t="s">
        <v>341</v>
      </c>
      <c r="BA6" s="92" t="s">
        <v>311</v>
      </c>
      <c r="BB6" s="91" t="s">
        <v>429</v>
      </c>
      <c r="BC6" s="91" t="s">
        <v>316</v>
      </c>
      <c r="BD6" s="91" t="s">
        <v>315</v>
      </c>
      <c r="BE6" s="93" t="s">
        <v>319</v>
      </c>
      <c r="BF6" s="90" t="s">
        <v>341</v>
      </c>
      <c r="BG6" s="91" t="s">
        <v>341</v>
      </c>
      <c r="BH6" s="92" t="s">
        <v>311</v>
      </c>
      <c r="BI6" s="91" t="s">
        <v>429</v>
      </c>
      <c r="BJ6" s="91" t="s">
        <v>316</v>
      </c>
      <c r="BK6" s="91" t="s">
        <v>315</v>
      </c>
      <c r="BL6" s="93" t="s">
        <v>319</v>
      </c>
      <c r="BM6" s="90" t="s">
        <v>341</v>
      </c>
      <c r="BN6" s="91" t="s">
        <v>341</v>
      </c>
      <c r="BO6" s="92" t="s">
        <v>311</v>
      </c>
      <c r="BP6" s="91" t="s">
        <v>429</v>
      </c>
      <c r="BQ6" s="91" t="s">
        <v>316</v>
      </c>
      <c r="BR6" s="91" t="s">
        <v>315</v>
      </c>
      <c r="BS6" s="93" t="s">
        <v>319</v>
      </c>
      <c r="BT6" s="90" t="s">
        <v>324</v>
      </c>
      <c r="BU6" s="91" t="s">
        <v>327</v>
      </c>
      <c r="BV6" s="91" t="s">
        <v>329</v>
      </c>
      <c r="BW6" s="91" t="s">
        <v>332</v>
      </c>
      <c r="BX6" s="91" t="s">
        <v>335</v>
      </c>
      <c r="BY6" s="91" t="s">
        <v>338</v>
      </c>
      <c r="BZ6" s="109"/>
      <c r="CA6" s="115"/>
      <c r="CB6" s="106" t="s">
        <v>307</v>
      </c>
    </row>
    <row r="7" spans="1:80" s="5" customFormat="1" x14ac:dyDescent="0.25">
      <c r="A7" s="184" t="s">
        <v>340</v>
      </c>
      <c r="B7" s="185"/>
      <c r="C7" s="121">
        <f t="shared" ref="C7:AM7" si="0">SUM(C9:C129)</f>
        <v>325369</v>
      </c>
      <c r="D7" s="122">
        <f t="shared" si="0"/>
        <v>839703859.75000012</v>
      </c>
      <c r="E7" s="123">
        <f t="shared" si="0"/>
        <v>-395998.5</v>
      </c>
      <c r="F7" s="123">
        <f t="shared" si="0"/>
        <v>101589397.25</v>
      </c>
      <c r="G7" s="123">
        <f t="shared" si="0"/>
        <v>152369032.46000001</v>
      </c>
      <c r="H7" s="123">
        <f t="shared" si="0"/>
        <v>-230491.69999999998</v>
      </c>
      <c r="I7" s="123">
        <f t="shared" si="0"/>
        <v>16111648.400000004</v>
      </c>
      <c r="J7" s="123">
        <f t="shared" si="0"/>
        <v>27261432.899999987</v>
      </c>
      <c r="K7" s="123">
        <f t="shared" si="0"/>
        <v>25533405.100000001</v>
      </c>
      <c r="L7" s="123">
        <f t="shared" si="0"/>
        <v>141272715.04999995</v>
      </c>
      <c r="M7" s="124">
        <f t="shared" si="0"/>
        <v>22151011.199999999</v>
      </c>
      <c r="N7" s="125">
        <f t="shared" si="0"/>
        <v>1325366011.9100001</v>
      </c>
      <c r="O7" s="126">
        <f t="shared" si="0"/>
        <v>329716</v>
      </c>
      <c r="P7" s="123">
        <f t="shared" si="0"/>
        <v>851859317.75</v>
      </c>
      <c r="Q7" s="123">
        <f t="shared" si="0"/>
        <v>-418367.45000000019</v>
      </c>
      <c r="R7" s="123">
        <f t="shared" si="0"/>
        <v>86849433.950000033</v>
      </c>
      <c r="S7" s="123">
        <f t="shared" si="0"/>
        <v>180379459.94000006</v>
      </c>
      <c r="T7" s="123">
        <f t="shared" si="0"/>
        <v>-1951857.9000000001</v>
      </c>
      <c r="U7" s="123">
        <f t="shared" si="0"/>
        <v>13196109.450000007</v>
      </c>
      <c r="V7" s="123">
        <f t="shared" si="0"/>
        <v>25758471.300000008</v>
      </c>
      <c r="W7" s="123">
        <f t="shared" si="0"/>
        <v>30485968.350000001</v>
      </c>
      <c r="X7" s="123">
        <f t="shared" si="0"/>
        <v>145037642.45999998</v>
      </c>
      <c r="Y7" s="123">
        <f t="shared" si="0"/>
        <v>22629919.299999997</v>
      </c>
      <c r="Z7" s="125">
        <f t="shared" si="0"/>
        <v>1353826097.1499999</v>
      </c>
      <c r="AA7" s="121">
        <f t="shared" si="0"/>
        <v>334286</v>
      </c>
      <c r="AB7" s="122">
        <f t="shared" si="0"/>
        <v>873995493.05000031</v>
      </c>
      <c r="AC7" s="123">
        <f t="shared" si="0"/>
        <v>-405416.29999999993</v>
      </c>
      <c r="AD7" s="123">
        <f t="shared" si="0"/>
        <v>78748795.050000012</v>
      </c>
      <c r="AE7" s="123">
        <f t="shared" si="0"/>
        <v>176055640.31000006</v>
      </c>
      <c r="AF7" s="123">
        <f t="shared" si="0"/>
        <v>-2518946.15</v>
      </c>
      <c r="AG7" s="123">
        <f t="shared" si="0"/>
        <v>10800621.450000003</v>
      </c>
      <c r="AH7" s="123">
        <f t="shared" si="0"/>
        <v>30552976.970000006</v>
      </c>
      <c r="AI7" s="123">
        <f t="shared" si="0"/>
        <v>36900776.050000004</v>
      </c>
      <c r="AJ7" s="123">
        <f t="shared" si="0"/>
        <v>149177330.30000007</v>
      </c>
      <c r="AK7" s="124">
        <f t="shared" si="0"/>
        <v>22648520.800000001</v>
      </c>
      <c r="AL7" s="127">
        <f t="shared" si="0"/>
        <v>1375955791.5299995</v>
      </c>
      <c r="AM7" s="121">
        <f t="shared" si="0"/>
        <v>341207</v>
      </c>
      <c r="AN7" s="128">
        <v>63.24</v>
      </c>
      <c r="AO7" s="129">
        <v>6.59</v>
      </c>
      <c r="AP7" s="129">
        <v>12.43</v>
      </c>
      <c r="AQ7" s="129">
        <v>0.99</v>
      </c>
      <c r="AR7" s="129">
        <v>2.06</v>
      </c>
      <c r="AS7" s="129">
        <v>2.29</v>
      </c>
      <c r="AT7" s="129">
        <v>10.74</v>
      </c>
      <c r="AU7" s="130">
        <v>1.66</v>
      </c>
      <c r="AV7" s="123">
        <f>SUM(AN7:AU7)</f>
        <v>99.999999999999986</v>
      </c>
      <c r="AW7" s="131">
        <v>34398895</v>
      </c>
      <c r="AX7" s="177"/>
      <c r="AY7" s="132">
        <f t="shared" ref="AY7:BM7" si="1">SUM(AY9:AY129)</f>
        <v>329716</v>
      </c>
      <c r="AZ7" s="133">
        <f t="shared" si="1"/>
        <v>284714</v>
      </c>
      <c r="BA7" s="134">
        <f t="shared" si="1"/>
        <v>1586.2099999999998</v>
      </c>
      <c r="BB7" s="134">
        <f t="shared" si="1"/>
        <v>121052.43</v>
      </c>
      <c r="BC7" s="133">
        <f t="shared" si="1"/>
        <v>13533</v>
      </c>
      <c r="BD7" s="133">
        <f t="shared" si="1"/>
        <v>39916</v>
      </c>
      <c r="BE7" s="135">
        <f t="shared" si="1"/>
        <v>14494</v>
      </c>
      <c r="BF7" s="132">
        <f t="shared" si="1"/>
        <v>334286</v>
      </c>
      <c r="BG7" s="133">
        <f t="shared" si="1"/>
        <v>291445</v>
      </c>
      <c r="BH7" s="134">
        <f t="shared" si="1"/>
        <v>1586.2099999999998</v>
      </c>
      <c r="BI7" s="134">
        <f t="shared" si="1"/>
        <v>124964.77000000002</v>
      </c>
      <c r="BJ7" s="133">
        <f t="shared" si="1"/>
        <v>14030</v>
      </c>
      <c r="BK7" s="133">
        <f t="shared" si="1"/>
        <v>40573</v>
      </c>
      <c r="BL7" s="135">
        <f t="shared" si="1"/>
        <v>14483</v>
      </c>
      <c r="BM7" s="132">
        <f t="shared" si="1"/>
        <v>341207</v>
      </c>
      <c r="BN7" s="133">
        <f t="shared" ref="BN7:BS7" si="2">SUM(BN9:BN129)</f>
        <v>297671</v>
      </c>
      <c r="BO7" s="134">
        <f t="shared" si="2"/>
        <v>1586.2099999999998</v>
      </c>
      <c r="BP7" s="134">
        <f t="shared" si="2"/>
        <v>124964.77000000002</v>
      </c>
      <c r="BQ7" s="133">
        <f t="shared" si="2"/>
        <v>14772</v>
      </c>
      <c r="BR7" s="133">
        <f t="shared" si="2"/>
        <v>41538</v>
      </c>
      <c r="BS7" s="135">
        <f t="shared" si="2"/>
        <v>14337</v>
      </c>
      <c r="BT7" s="136">
        <v>13.67</v>
      </c>
      <c r="BU7" s="137">
        <v>6.42</v>
      </c>
      <c r="BV7" s="137">
        <v>6.42</v>
      </c>
      <c r="BW7" s="137">
        <v>18.25</v>
      </c>
      <c r="BX7" s="137">
        <v>51.76</v>
      </c>
      <c r="BY7" s="137">
        <v>3.48</v>
      </c>
      <c r="BZ7" s="138">
        <f>SUM(BT7:BY7)</f>
        <v>100</v>
      </c>
      <c r="CA7" s="115">
        <v>17199447</v>
      </c>
      <c r="CB7" s="139"/>
    </row>
    <row r="8" spans="1:80" x14ac:dyDescent="0.25">
      <c r="A8" s="8"/>
      <c r="B8" s="7"/>
      <c r="C8" s="6"/>
      <c r="D8" s="47"/>
      <c r="M8" s="48"/>
      <c r="N8" s="36"/>
      <c r="O8" s="60"/>
      <c r="Z8" s="36"/>
      <c r="AA8" s="8"/>
      <c r="AB8" s="47"/>
      <c r="AK8" s="48"/>
      <c r="AL8" s="7"/>
      <c r="AM8" s="8"/>
      <c r="AN8" s="47"/>
      <c r="AU8" s="48"/>
      <c r="AW8" s="74"/>
      <c r="AX8" s="71"/>
      <c r="AY8" s="6"/>
      <c r="BE8" s="94"/>
      <c r="BF8" s="8"/>
      <c r="BL8" s="7"/>
      <c r="BM8" s="8"/>
      <c r="BS8" s="7"/>
      <c r="BT8" s="8"/>
      <c r="BZ8" s="110"/>
      <c r="CB8" s="70"/>
    </row>
    <row r="9" spans="1:80" x14ac:dyDescent="0.25">
      <c r="A9" s="8" t="s">
        <v>27</v>
      </c>
      <c r="B9" s="7" t="s">
        <v>28</v>
      </c>
      <c r="C9" s="9">
        <v>520</v>
      </c>
      <c r="D9" s="49">
        <v>1562686.65</v>
      </c>
      <c r="E9" s="29">
        <v>-109.7</v>
      </c>
      <c r="F9" s="10">
        <v>146547.79999999999</v>
      </c>
      <c r="G9" s="10">
        <v>22808.43</v>
      </c>
      <c r="H9" s="29">
        <v>0</v>
      </c>
      <c r="I9" s="10">
        <v>1377.75</v>
      </c>
      <c r="J9" s="10">
        <v>16585.7</v>
      </c>
      <c r="K9" s="10">
        <v>13226</v>
      </c>
      <c r="L9" s="10">
        <v>216555.29</v>
      </c>
      <c r="M9" s="50">
        <v>33933.599999999999</v>
      </c>
      <c r="N9" s="37">
        <v>2013611.52</v>
      </c>
      <c r="O9" s="61">
        <v>513</v>
      </c>
      <c r="P9" s="10">
        <v>1574893.5</v>
      </c>
      <c r="Q9" s="10">
        <v>-246</v>
      </c>
      <c r="R9" s="10">
        <v>127862.85</v>
      </c>
      <c r="S9" s="10">
        <v>17246.16</v>
      </c>
      <c r="T9" s="10">
        <v>0</v>
      </c>
      <c r="U9" s="10">
        <v>1678.4</v>
      </c>
      <c r="V9" s="10">
        <v>11380.82</v>
      </c>
      <c r="W9" s="10">
        <v>31443.95</v>
      </c>
      <c r="X9" s="10">
        <v>222824.7</v>
      </c>
      <c r="Y9" s="10">
        <v>35099.599999999999</v>
      </c>
      <c r="Z9" s="37">
        <v>2022183.98</v>
      </c>
      <c r="AA9" s="12">
        <v>513</v>
      </c>
      <c r="AB9" s="49">
        <v>1558738.6</v>
      </c>
      <c r="AC9" s="10">
        <v>-295.55</v>
      </c>
      <c r="AD9" s="10">
        <v>113451.95</v>
      </c>
      <c r="AE9" s="10">
        <v>27309.1</v>
      </c>
      <c r="AF9" s="10">
        <v>0</v>
      </c>
      <c r="AG9" s="10">
        <v>2403</v>
      </c>
      <c r="AH9" s="10">
        <v>31435.85</v>
      </c>
      <c r="AI9" s="10">
        <v>38442</v>
      </c>
      <c r="AJ9" s="10">
        <v>224984.49</v>
      </c>
      <c r="AK9" s="50">
        <v>32953.4</v>
      </c>
      <c r="AL9" s="11">
        <v>2029422.84</v>
      </c>
      <c r="AM9" s="12">
        <v>527</v>
      </c>
      <c r="AN9" s="64">
        <v>74.111740999999995</v>
      </c>
      <c r="AO9" s="13">
        <v>6.1097479999999997</v>
      </c>
      <c r="AP9" s="13">
        <v>1.0635319999999999</v>
      </c>
      <c r="AQ9" s="13">
        <v>8.6084999999999995E-2</v>
      </c>
      <c r="AR9" s="13">
        <v>0.93855999999999995</v>
      </c>
      <c r="AS9" s="13">
        <v>1.3167759999999999</v>
      </c>
      <c r="AT9" s="13">
        <v>10.487309</v>
      </c>
      <c r="AU9" s="65">
        <v>1.609524</v>
      </c>
      <c r="AV9" s="171">
        <v>95.72</v>
      </c>
      <c r="AW9" s="75">
        <v>25181</v>
      </c>
      <c r="AX9" s="71">
        <v>47.781451939278938</v>
      </c>
      <c r="AY9" s="9">
        <v>513</v>
      </c>
      <c r="AZ9" s="95">
        <v>379</v>
      </c>
      <c r="BA9" s="96">
        <v>1.28</v>
      </c>
      <c r="BB9" s="96">
        <v>28.17</v>
      </c>
      <c r="BC9" s="95">
        <v>13</v>
      </c>
      <c r="BD9" s="95">
        <v>75</v>
      </c>
      <c r="BE9" s="97">
        <v>18</v>
      </c>
      <c r="BF9" s="12">
        <v>513</v>
      </c>
      <c r="BG9" s="14">
        <v>405</v>
      </c>
      <c r="BH9" s="10">
        <v>1.28</v>
      </c>
      <c r="BI9" s="10">
        <v>29.69</v>
      </c>
      <c r="BJ9" s="14">
        <v>10</v>
      </c>
      <c r="BK9" s="14">
        <v>74</v>
      </c>
      <c r="BL9" s="15">
        <v>20</v>
      </c>
      <c r="BM9" s="12">
        <v>527</v>
      </c>
      <c r="BN9" s="14">
        <v>408</v>
      </c>
      <c r="BO9" s="10">
        <v>1.28</v>
      </c>
      <c r="BP9" s="10">
        <v>29.69</v>
      </c>
      <c r="BQ9" s="14">
        <v>11</v>
      </c>
      <c r="BR9" s="14">
        <v>79</v>
      </c>
      <c r="BS9" s="15">
        <v>24</v>
      </c>
      <c r="BT9" s="16">
        <v>15.32869204</v>
      </c>
      <c r="BU9" s="13">
        <v>3.0765581829999999</v>
      </c>
      <c r="BV9" s="13">
        <v>6.9128253019999999</v>
      </c>
      <c r="BW9" s="13">
        <v>9.5142614549999998</v>
      </c>
      <c r="BX9" s="13">
        <v>62.586446174000002</v>
      </c>
      <c r="BY9" s="13">
        <v>3.2269731510000002</v>
      </c>
      <c r="BZ9" s="111">
        <v>100.65</v>
      </c>
      <c r="CA9" s="116">
        <v>25483</v>
      </c>
      <c r="CB9" s="71">
        <v>48.354778000000003</v>
      </c>
    </row>
    <row r="10" spans="1:80" x14ac:dyDescent="0.25">
      <c r="A10" s="8" t="s">
        <v>29</v>
      </c>
      <c r="B10" s="7" t="s">
        <v>30</v>
      </c>
      <c r="C10" s="9">
        <v>1847</v>
      </c>
      <c r="D10" s="49">
        <v>4217570.8499999996</v>
      </c>
      <c r="E10" s="29">
        <v>-1535.25</v>
      </c>
      <c r="F10" s="10">
        <v>402153.6</v>
      </c>
      <c r="G10" s="10">
        <v>139600.01999999999</v>
      </c>
      <c r="H10" s="29">
        <v>0</v>
      </c>
      <c r="I10" s="10">
        <v>7674.6</v>
      </c>
      <c r="J10" s="10">
        <v>105423.08</v>
      </c>
      <c r="K10" s="10">
        <v>207949.75</v>
      </c>
      <c r="L10" s="10">
        <v>673697.69</v>
      </c>
      <c r="M10" s="50">
        <v>134808</v>
      </c>
      <c r="N10" s="37">
        <v>5887342.3399999999</v>
      </c>
      <c r="O10" s="61">
        <v>1874</v>
      </c>
      <c r="P10" s="10">
        <v>4206516.9000000004</v>
      </c>
      <c r="Q10" s="10">
        <v>-395.95</v>
      </c>
      <c r="R10" s="10">
        <v>327129</v>
      </c>
      <c r="S10" s="10">
        <v>179616.51</v>
      </c>
      <c r="T10" s="10">
        <v>0</v>
      </c>
      <c r="U10" s="10">
        <v>12462.5</v>
      </c>
      <c r="V10" s="10">
        <v>95229.41</v>
      </c>
      <c r="W10" s="10">
        <v>86559</v>
      </c>
      <c r="X10" s="10">
        <v>707791.37</v>
      </c>
      <c r="Y10" s="10">
        <v>138416.4</v>
      </c>
      <c r="Z10" s="37">
        <v>5753325.1399999997</v>
      </c>
      <c r="AA10" s="12">
        <v>1942</v>
      </c>
      <c r="AB10" s="49">
        <v>4483193.05</v>
      </c>
      <c r="AC10" s="10">
        <v>-8292.85</v>
      </c>
      <c r="AD10" s="10">
        <v>304215.8</v>
      </c>
      <c r="AE10" s="10">
        <v>203828.57</v>
      </c>
      <c r="AF10" s="10">
        <v>0</v>
      </c>
      <c r="AG10" s="10">
        <v>14282.95</v>
      </c>
      <c r="AH10" s="10">
        <v>118820.54</v>
      </c>
      <c r="AI10" s="10">
        <v>155753</v>
      </c>
      <c r="AJ10" s="10">
        <v>731165.72</v>
      </c>
      <c r="AK10" s="50">
        <v>139970.1</v>
      </c>
      <c r="AL10" s="11">
        <v>6142936.8799999999</v>
      </c>
      <c r="AM10" s="12">
        <v>1989</v>
      </c>
      <c r="AN10" s="64">
        <v>55.560357000000003</v>
      </c>
      <c r="AO10" s="13">
        <v>4.4586870000000003</v>
      </c>
      <c r="AP10" s="13">
        <v>2.248761</v>
      </c>
      <c r="AQ10" s="13">
        <v>0.14740800000000001</v>
      </c>
      <c r="AR10" s="13">
        <v>1.3756250000000001</v>
      </c>
      <c r="AS10" s="13">
        <v>1.9465170000000001</v>
      </c>
      <c r="AT10" s="13">
        <v>9.1010860000000005</v>
      </c>
      <c r="AU10" s="65">
        <v>1.7803899999999999</v>
      </c>
      <c r="AV10" s="171">
        <v>76.62</v>
      </c>
      <c r="AW10" s="75">
        <v>519152</v>
      </c>
      <c r="AX10" s="71">
        <v>261.01176317194569</v>
      </c>
      <c r="AY10" s="9">
        <v>1874</v>
      </c>
      <c r="AZ10" s="95">
        <v>1444</v>
      </c>
      <c r="BA10" s="96">
        <v>9.8800000000000008</v>
      </c>
      <c r="BB10" s="96">
        <v>299.83</v>
      </c>
      <c r="BC10" s="95">
        <v>75</v>
      </c>
      <c r="BD10" s="95">
        <v>233</v>
      </c>
      <c r="BE10" s="97">
        <v>82</v>
      </c>
      <c r="BF10" s="12">
        <v>1942</v>
      </c>
      <c r="BG10" s="14">
        <v>1496</v>
      </c>
      <c r="BH10" s="10">
        <v>9.8800000000000008</v>
      </c>
      <c r="BI10" s="10">
        <v>318.39999999999998</v>
      </c>
      <c r="BJ10" s="14">
        <v>71</v>
      </c>
      <c r="BK10" s="14">
        <v>233</v>
      </c>
      <c r="BL10" s="15">
        <v>96</v>
      </c>
      <c r="BM10" s="12">
        <v>1989</v>
      </c>
      <c r="BN10" s="14">
        <v>1510</v>
      </c>
      <c r="BO10" s="10">
        <v>9.8800000000000008</v>
      </c>
      <c r="BP10" s="10">
        <v>318.39999999999998</v>
      </c>
      <c r="BQ10" s="14">
        <v>79</v>
      </c>
      <c r="BR10" s="14">
        <v>241</v>
      </c>
      <c r="BS10" s="15">
        <v>97</v>
      </c>
      <c r="BT10" s="16">
        <v>13.476254592</v>
      </c>
      <c r="BU10" s="13">
        <v>4.9477339479999998</v>
      </c>
      <c r="BV10" s="13">
        <v>6.9141472659999996</v>
      </c>
      <c r="BW10" s="13">
        <v>16.81191913</v>
      </c>
      <c r="BX10" s="13">
        <v>51.947158563999999</v>
      </c>
      <c r="BY10" s="13">
        <v>3.8245471090000001</v>
      </c>
      <c r="BZ10" s="111">
        <v>97.92</v>
      </c>
      <c r="CA10" s="116">
        <v>86160</v>
      </c>
      <c r="CB10" s="71">
        <v>43.318150000000003</v>
      </c>
    </row>
    <row r="11" spans="1:80" x14ac:dyDescent="0.25">
      <c r="A11" s="8" t="s">
        <v>31</v>
      </c>
      <c r="B11" s="7" t="s">
        <v>32</v>
      </c>
      <c r="C11" s="9">
        <v>1080</v>
      </c>
      <c r="D11" s="49">
        <v>2308324.4500000002</v>
      </c>
      <c r="E11" s="29">
        <v>0</v>
      </c>
      <c r="F11" s="10">
        <v>134826.04999999999</v>
      </c>
      <c r="G11" s="10">
        <v>128823.98</v>
      </c>
      <c r="H11" s="29">
        <v>0</v>
      </c>
      <c r="I11" s="10">
        <v>4572.8</v>
      </c>
      <c r="J11" s="10">
        <v>50549.73</v>
      </c>
      <c r="K11" s="10">
        <v>69063</v>
      </c>
      <c r="L11" s="10">
        <v>419699.11</v>
      </c>
      <c r="M11" s="50">
        <v>84915.199999999997</v>
      </c>
      <c r="N11" s="37">
        <v>3200774.32</v>
      </c>
      <c r="O11" s="61">
        <v>1147</v>
      </c>
      <c r="P11" s="10">
        <v>2497134.4</v>
      </c>
      <c r="Q11" s="10">
        <v>0</v>
      </c>
      <c r="R11" s="10">
        <v>110623.15</v>
      </c>
      <c r="S11" s="10">
        <v>157304.70000000001</v>
      </c>
      <c r="T11" s="10">
        <v>0</v>
      </c>
      <c r="U11" s="10">
        <v>3898.15</v>
      </c>
      <c r="V11" s="10">
        <v>56175.35</v>
      </c>
      <c r="W11" s="10">
        <v>80074</v>
      </c>
      <c r="X11" s="10">
        <v>428597.6</v>
      </c>
      <c r="Y11" s="10">
        <v>87329.3</v>
      </c>
      <c r="Z11" s="37">
        <v>3421136.65</v>
      </c>
      <c r="AA11" s="12">
        <v>1180</v>
      </c>
      <c r="AB11" s="49">
        <v>2734818.7</v>
      </c>
      <c r="AC11" s="10">
        <v>0</v>
      </c>
      <c r="AD11" s="10">
        <v>119698.45</v>
      </c>
      <c r="AE11" s="10">
        <v>71993.960000000006</v>
      </c>
      <c r="AF11" s="10">
        <v>0</v>
      </c>
      <c r="AG11" s="10">
        <v>3874.4</v>
      </c>
      <c r="AH11" s="10">
        <v>53342.46</v>
      </c>
      <c r="AI11" s="10">
        <v>47442</v>
      </c>
      <c r="AJ11" s="10">
        <v>450723.38</v>
      </c>
      <c r="AK11" s="50">
        <v>90759.9</v>
      </c>
      <c r="AL11" s="11">
        <v>3572653.25</v>
      </c>
      <c r="AM11" s="12">
        <v>1189</v>
      </c>
      <c r="AN11" s="64">
        <v>53.939473</v>
      </c>
      <c r="AO11" s="13">
        <v>2.6212499999999999</v>
      </c>
      <c r="AP11" s="13">
        <v>2.5827640000000001</v>
      </c>
      <c r="AQ11" s="13">
        <v>8.8606000000000004E-2</v>
      </c>
      <c r="AR11" s="13">
        <v>1.147068</v>
      </c>
      <c r="AS11" s="13">
        <v>1.416957</v>
      </c>
      <c r="AT11" s="13">
        <v>9.3068960000000001</v>
      </c>
      <c r="AU11" s="65">
        <v>1.8841049999999999</v>
      </c>
      <c r="AV11" s="171">
        <v>72.989999999999995</v>
      </c>
      <c r="AW11" s="75">
        <v>358527</v>
      </c>
      <c r="AX11" s="71">
        <v>301.53668619680406</v>
      </c>
      <c r="AY11" s="9">
        <v>1147</v>
      </c>
      <c r="AZ11" s="95">
        <v>862</v>
      </c>
      <c r="BA11" s="96">
        <v>4.0999999999999996</v>
      </c>
      <c r="BB11" s="96">
        <v>233.82</v>
      </c>
      <c r="BC11" s="95">
        <v>39</v>
      </c>
      <c r="BD11" s="95">
        <v>146</v>
      </c>
      <c r="BE11" s="97">
        <v>44</v>
      </c>
      <c r="BF11" s="12">
        <v>1180</v>
      </c>
      <c r="BG11" s="14">
        <v>878</v>
      </c>
      <c r="BH11" s="10">
        <v>4.0999999999999996</v>
      </c>
      <c r="BI11" s="10">
        <v>258.32</v>
      </c>
      <c r="BJ11" s="14">
        <v>47</v>
      </c>
      <c r="BK11" s="14">
        <v>146</v>
      </c>
      <c r="BL11" s="15">
        <v>51</v>
      </c>
      <c r="BM11" s="12">
        <v>1189</v>
      </c>
      <c r="BN11" s="14">
        <v>896</v>
      </c>
      <c r="BO11" s="10">
        <v>4.0999999999999996</v>
      </c>
      <c r="BP11" s="10">
        <v>258.32</v>
      </c>
      <c r="BQ11" s="14">
        <v>44</v>
      </c>
      <c r="BR11" s="14">
        <v>148</v>
      </c>
      <c r="BS11" s="15">
        <v>47</v>
      </c>
      <c r="BT11" s="16">
        <v>14.442438234999999</v>
      </c>
      <c r="BU11" s="13">
        <v>5.4439761640000004</v>
      </c>
      <c r="BV11" s="13">
        <v>7.0088081469999999</v>
      </c>
      <c r="BW11" s="13">
        <v>16.012586421000002</v>
      </c>
      <c r="BX11" s="13">
        <v>53.370184578999996</v>
      </c>
      <c r="BY11" s="13">
        <v>3.2607427979999999</v>
      </c>
      <c r="BZ11" s="111">
        <v>99.54</v>
      </c>
      <c r="CA11" s="116">
        <v>54999</v>
      </c>
      <c r="CB11" s="71">
        <v>46.256718999999997</v>
      </c>
    </row>
    <row r="12" spans="1:80" x14ac:dyDescent="0.25">
      <c r="A12" s="8" t="s">
        <v>33</v>
      </c>
      <c r="B12" s="7" t="s">
        <v>34</v>
      </c>
      <c r="C12" s="9">
        <v>1094</v>
      </c>
      <c r="D12" s="49">
        <v>2844346.15</v>
      </c>
      <c r="E12" s="29">
        <v>-1470</v>
      </c>
      <c r="F12" s="10">
        <v>395764.95</v>
      </c>
      <c r="G12" s="10">
        <v>52132.97</v>
      </c>
      <c r="H12" s="29">
        <v>0</v>
      </c>
      <c r="I12" s="10">
        <v>3130.2</v>
      </c>
      <c r="J12" s="10">
        <v>41307.870000000003</v>
      </c>
      <c r="K12" s="10">
        <v>150650</v>
      </c>
      <c r="L12" s="10">
        <v>470939.66</v>
      </c>
      <c r="M12" s="50">
        <v>82137.100000000006</v>
      </c>
      <c r="N12" s="37">
        <v>4038938.9</v>
      </c>
      <c r="O12" s="61">
        <v>1093</v>
      </c>
      <c r="P12" s="10">
        <v>2893252.25</v>
      </c>
      <c r="Q12" s="10">
        <v>-1715.05</v>
      </c>
      <c r="R12" s="10">
        <v>351455.05</v>
      </c>
      <c r="S12" s="10">
        <v>65664.37</v>
      </c>
      <c r="T12" s="10">
        <v>0</v>
      </c>
      <c r="U12" s="10">
        <v>5559.6</v>
      </c>
      <c r="V12" s="10">
        <v>25203.78</v>
      </c>
      <c r="W12" s="10">
        <v>110889</v>
      </c>
      <c r="X12" s="10">
        <v>486937.26</v>
      </c>
      <c r="Y12" s="10">
        <v>81651.399999999994</v>
      </c>
      <c r="Z12" s="37">
        <v>4018897.66</v>
      </c>
      <c r="AA12" s="12">
        <v>1118</v>
      </c>
      <c r="AB12" s="49">
        <v>2983578.85</v>
      </c>
      <c r="AC12" s="10">
        <v>-228.05</v>
      </c>
      <c r="AD12" s="10">
        <v>338069.3</v>
      </c>
      <c r="AE12" s="10">
        <v>72365.039999999994</v>
      </c>
      <c r="AF12" s="10">
        <v>0</v>
      </c>
      <c r="AG12" s="10">
        <v>6561.5</v>
      </c>
      <c r="AH12" s="10">
        <v>43229.67</v>
      </c>
      <c r="AI12" s="10">
        <v>140498</v>
      </c>
      <c r="AJ12" s="10">
        <v>482256.35</v>
      </c>
      <c r="AK12" s="50">
        <v>80483.600000000006</v>
      </c>
      <c r="AL12" s="11">
        <v>4146814.26</v>
      </c>
      <c r="AM12" s="12">
        <v>1135</v>
      </c>
      <c r="AN12" s="64">
        <v>64.353945999999993</v>
      </c>
      <c r="AO12" s="13">
        <v>8.0061029999999995</v>
      </c>
      <c r="AP12" s="13">
        <v>1.4031670000000001</v>
      </c>
      <c r="AQ12" s="13">
        <v>0.112152</v>
      </c>
      <c r="AR12" s="13">
        <v>0.80940800000000002</v>
      </c>
      <c r="AS12" s="13">
        <v>2.971571</v>
      </c>
      <c r="AT12" s="13">
        <v>10.633402999999999</v>
      </c>
      <c r="AU12" s="65">
        <v>1.803553</v>
      </c>
      <c r="AV12" s="171">
        <v>90.09</v>
      </c>
      <c r="AW12" s="75">
        <v>125570</v>
      </c>
      <c r="AX12" s="71">
        <v>110.63415624581498</v>
      </c>
      <c r="AY12" s="9">
        <v>1093</v>
      </c>
      <c r="AZ12" s="95">
        <v>851</v>
      </c>
      <c r="BA12" s="96">
        <v>3.01</v>
      </c>
      <c r="BB12" s="96">
        <v>211.2</v>
      </c>
      <c r="BC12" s="95">
        <v>39</v>
      </c>
      <c r="BD12" s="95">
        <v>157</v>
      </c>
      <c r="BE12" s="97">
        <v>56</v>
      </c>
      <c r="BF12" s="12">
        <v>1118</v>
      </c>
      <c r="BG12" s="14">
        <v>911</v>
      </c>
      <c r="BH12" s="10">
        <v>3.01</v>
      </c>
      <c r="BI12" s="10">
        <v>202.3</v>
      </c>
      <c r="BJ12" s="14">
        <v>43</v>
      </c>
      <c r="BK12" s="14">
        <v>166</v>
      </c>
      <c r="BL12" s="15">
        <v>52</v>
      </c>
      <c r="BM12" s="12">
        <v>1135</v>
      </c>
      <c r="BN12" s="14">
        <v>954</v>
      </c>
      <c r="BO12" s="10">
        <v>3.01</v>
      </c>
      <c r="BP12" s="10">
        <v>202.3</v>
      </c>
      <c r="BQ12" s="14">
        <v>43</v>
      </c>
      <c r="BR12" s="14">
        <v>162</v>
      </c>
      <c r="BS12" s="15">
        <v>43</v>
      </c>
      <c r="BT12" s="16">
        <v>15.105105795</v>
      </c>
      <c r="BU12" s="13">
        <v>5.1819672849999998</v>
      </c>
      <c r="BV12" s="13">
        <v>6.6875114260000004</v>
      </c>
      <c r="BW12" s="13">
        <v>16.186733175000001</v>
      </c>
      <c r="BX12" s="13">
        <v>61.806544537999997</v>
      </c>
      <c r="BY12" s="13">
        <v>3.6432179630000001</v>
      </c>
      <c r="BZ12" s="111">
        <v>108.61</v>
      </c>
      <c r="CA12" s="116">
        <v>74415</v>
      </c>
      <c r="CB12" s="71">
        <v>65.563711999999995</v>
      </c>
    </row>
    <row r="13" spans="1:80" x14ac:dyDescent="0.25">
      <c r="A13" s="8" t="s">
        <v>35</v>
      </c>
      <c r="B13" s="7" t="s">
        <v>36</v>
      </c>
      <c r="C13" s="9">
        <v>1156</v>
      </c>
      <c r="D13" s="49">
        <v>2625466.2000000002</v>
      </c>
      <c r="E13" s="29">
        <v>-37.450000000000003</v>
      </c>
      <c r="F13" s="10">
        <v>168815.95</v>
      </c>
      <c r="G13" s="10">
        <v>78429.86</v>
      </c>
      <c r="H13" s="29">
        <v>0</v>
      </c>
      <c r="I13" s="10">
        <v>7444</v>
      </c>
      <c r="J13" s="10">
        <v>57644.84</v>
      </c>
      <c r="K13" s="10">
        <v>53529</v>
      </c>
      <c r="L13" s="10">
        <v>430762.31</v>
      </c>
      <c r="M13" s="50">
        <v>74963.399999999994</v>
      </c>
      <c r="N13" s="37">
        <v>3497018.11</v>
      </c>
      <c r="O13" s="61">
        <v>1203</v>
      </c>
      <c r="P13" s="10">
        <v>2672625.25</v>
      </c>
      <c r="Q13" s="10">
        <v>0</v>
      </c>
      <c r="R13" s="10">
        <v>146954.95000000001</v>
      </c>
      <c r="S13" s="10">
        <v>146766.35999999999</v>
      </c>
      <c r="T13" s="10">
        <v>0</v>
      </c>
      <c r="U13" s="10">
        <v>6165.5</v>
      </c>
      <c r="V13" s="10">
        <v>55951.58</v>
      </c>
      <c r="W13" s="10">
        <v>32359</v>
      </c>
      <c r="X13" s="10">
        <v>445970.88</v>
      </c>
      <c r="Y13" s="10">
        <v>76508.100000000006</v>
      </c>
      <c r="Z13" s="37">
        <v>3583301.62</v>
      </c>
      <c r="AA13" s="12">
        <v>1217</v>
      </c>
      <c r="AB13" s="49">
        <v>2880075.7</v>
      </c>
      <c r="AC13" s="10">
        <v>0</v>
      </c>
      <c r="AD13" s="10">
        <v>137251.79999999999</v>
      </c>
      <c r="AE13" s="10">
        <v>126283.23</v>
      </c>
      <c r="AF13" s="10">
        <v>0</v>
      </c>
      <c r="AG13" s="10">
        <v>8346.2000000000007</v>
      </c>
      <c r="AH13" s="10">
        <v>68683.960000000006</v>
      </c>
      <c r="AI13" s="10">
        <v>67671.45</v>
      </c>
      <c r="AJ13" s="10">
        <v>472241.66</v>
      </c>
      <c r="AK13" s="50">
        <v>79769.7</v>
      </c>
      <c r="AL13" s="11">
        <v>3840323.7</v>
      </c>
      <c r="AM13" s="12">
        <v>1214</v>
      </c>
      <c r="AN13" s="64">
        <v>55.787495</v>
      </c>
      <c r="AO13" s="13">
        <v>3.0943429999999998</v>
      </c>
      <c r="AP13" s="13">
        <v>2.3889119999999999</v>
      </c>
      <c r="AQ13" s="13">
        <v>0.149538</v>
      </c>
      <c r="AR13" s="13">
        <v>1.2432859999999999</v>
      </c>
      <c r="AS13" s="13">
        <v>1.0491649999999999</v>
      </c>
      <c r="AT13" s="13">
        <v>9.2022759999999995</v>
      </c>
      <c r="AU13" s="65">
        <v>1.577623</v>
      </c>
      <c r="AV13" s="171">
        <v>74.489999999999995</v>
      </c>
      <c r="AW13" s="75">
        <v>345736</v>
      </c>
      <c r="AX13" s="71">
        <v>284.79085023558486</v>
      </c>
      <c r="AY13" s="9">
        <v>1203</v>
      </c>
      <c r="AZ13" s="95">
        <v>1004</v>
      </c>
      <c r="BA13" s="96">
        <v>5.52</v>
      </c>
      <c r="BB13" s="96">
        <v>247.86</v>
      </c>
      <c r="BC13" s="95">
        <v>34</v>
      </c>
      <c r="BD13" s="95">
        <v>183</v>
      </c>
      <c r="BE13" s="97">
        <v>59</v>
      </c>
      <c r="BF13" s="12">
        <v>1217</v>
      </c>
      <c r="BG13" s="14">
        <v>1036</v>
      </c>
      <c r="BH13" s="10">
        <v>5.52</v>
      </c>
      <c r="BI13" s="10">
        <v>280.22000000000003</v>
      </c>
      <c r="BJ13" s="14">
        <v>37</v>
      </c>
      <c r="BK13" s="14">
        <v>178</v>
      </c>
      <c r="BL13" s="15">
        <v>57</v>
      </c>
      <c r="BM13" s="12">
        <v>1214</v>
      </c>
      <c r="BN13" s="14">
        <v>1050</v>
      </c>
      <c r="BO13" s="10">
        <v>5.52</v>
      </c>
      <c r="BP13" s="10">
        <v>280.22000000000003</v>
      </c>
      <c r="BQ13" s="14">
        <v>41</v>
      </c>
      <c r="BR13" s="14">
        <v>170</v>
      </c>
      <c r="BS13" s="15">
        <v>44</v>
      </c>
      <c r="BT13" s="16">
        <v>13.767613535000001</v>
      </c>
      <c r="BU13" s="13">
        <v>5.5161394250000004</v>
      </c>
      <c r="BV13" s="13">
        <v>6.5032429269999996</v>
      </c>
      <c r="BW13" s="13">
        <v>13.341143712999999</v>
      </c>
      <c r="BX13" s="13">
        <v>62.317119296000001</v>
      </c>
      <c r="BY13" s="13">
        <v>3.5487765680000001</v>
      </c>
      <c r="BZ13" s="111">
        <v>104.99</v>
      </c>
      <c r="CA13" s="116">
        <v>69502</v>
      </c>
      <c r="CB13" s="71">
        <v>57.250070000000001</v>
      </c>
    </row>
    <row r="14" spans="1:80" x14ac:dyDescent="0.25">
      <c r="A14" s="8" t="s">
        <v>37</v>
      </c>
      <c r="B14" s="7" t="s">
        <v>38</v>
      </c>
      <c r="C14" s="9">
        <v>427</v>
      </c>
      <c r="D14" s="49">
        <v>1056077.6499999999</v>
      </c>
      <c r="E14" s="29">
        <v>0</v>
      </c>
      <c r="F14" s="10">
        <v>68208.800000000003</v>
      </c>
      <c r="G14" s="10">
        <v>38089.54</v>
      </c>
      <c r="H14" s="29">
        <v>0</v>
      </c>
      <c r="I14" s="10">
        <v>1748.85</v>
      </c>
      <c r="J14" s="10">
        <v>25732.22</v>
      </c>
      <c r="K14" s="10">
        <v>76760</v>
      </c>
      <c r="L14" s="10">
        <v>144916.16</v>
      </c>
      <c r="M14" s="50">
        <v>32764.7</v>
      </c>
      <c r="N14" s="37">
        <v>1444297.92</v>
      </c>
      <c r="O14" s="61">
        <v>438</v>
      </c>
      <c r="P14" s="10">
        <v>1146790.75</v>
      </c>
      <c r="Q14" s="10">
        <v>0</v>
      </c>
      <c r="R14" s="10">
        <v>55055.6</v>
      </c>
      <c r="S14" s="10">
        <v>62168.42</v>
      </c>
      <c r="T14" s="10">
        <v>0</v>
      </c>
      <c r="U14" s="10">
        <v>784.05</v>
      </c>
      <c r="V14" s="10">
        <v>22771.8</v>
      </c>
      <c r="W14" s="10">
        <v>10411</v>
      </c>
      <c r="X14" s="10">
        <v>150005.71</v>
      </c>
      <c r="Y14" s="10">
        <v>33815.5</v>
      </c>
      <c r="Z14" s="37">
        <v>1481802.83</v>
      </c>
      <c r="AA14" s="12">
        <v>437</v>
      </c>
      <c r="AB14" s="49">
        <v>1086014.6499999999</v>
      </c>
      <c r="AC14" s="10">
        <v>-44.1</v>
      </c>
      <c r="AD14" s="10">
        <v>55288</v>
      </c>
      <c r="AE14" s="10">
        <v>49122.75</v>
      </c>
      <c r="AF14" s="10">
        <v>0</v>
      </c>
      <c r="AG14" s="10">
        <v>1803.15</v>
      </c>
      <c r="AH14" s="10">
        <v>17146.88</v>
      </c>
      <c r="AI14" s="10">
        <v>8466</v>
      </c>
      <c r="AJ14" s="10">
        <v>154002.63</v>
      </c>
      <c r="AK14" s="50">
        <v>34558.699999999997</v>
      </c>
      <c r="AL14" s="11">
        <v>1406358.66</v>
      </c>
      <c r="AM14" s="12">
        <v>442</v>
      </c>
      <c r="AN14" s="64">
        <v>61.620963000000003</v>
      </c>
      <c r="AO14" s="13">
        <v>3.3460040000000002</v>
      </c>
      <c r="AP14" s="13">
        <v>2.79521</v>
      </c>
      <c r="AQ14" s="13">
        <v>8.1268000000000007E-2</v>
      </c>
      <c r="AR14" s="13">
        <v>1.232531</v>
      </c>
      <c r="AS14" s="13">
        <v>1.8156129999999999</v>
      </c>
      <c r="AT14" s="13">
        <v>8.4123760000000001</v>
      </c>
      <c r="AU14" s="65">
        <v>1.8950100000000001</v>
      </c>
      <c r="AV14" s="171">
        <v>81.2</v>
      </c>
      <c r="AW14" s="75">
        <v>92767</v>
      </c>
      <c r="AX14" s="71">
        <v>209.88114403846154</v>
      </c>
      <c r="AY14" s="9">
        <v>438</v>
      </c>
      <c r="AZ14" s="95">
        <v>349</v>
      </c>
      <c r="BA14" s="96">
        <v>4.38</v>
      </c>
      <c r="BB14" s="96">
        <v>93.21</v>
      </c>
      <c r="BC14" s="95">
        <v>17</v>
      </c>
      <c r="BD14" s="95">
        <v>79</v>
      </c>
      <c r="BE14" s="97">
        <v>18</v>
      </c>
      <c r="BF14" s="12">
        <v>437</v>
      </c>
      <c r="BG14" s="14">
        <v>340</v>
      </c>
      <c r="BH14" s="10">
        <v>4.38</v>
      </c>
      <c r="BI14" s="10">
        <v>102.97</v>
      </c>
      <c r="BJ14" s="14">
        <v>16</v>
      </c>
      <c r="BK14" s="14">
        <v>72</v>
      </c>
      <c r="BL14" s="15">
        <v>21</v>
      </c>
      <c r="BM14" s="12">
        <v>442</v>
      </c>
      <c r="BN14" s="14">
        <v>353</v>
      </c>
      <c r="BO14" s="10">
        <v>4.38</v>
      </c>
      <c r="BP14" s="10">
        <v>102.97</v>
      </c>
      <c r="BQ14" s="14">
        <v>18</v>
      </c>
      <c r="BR14" s="14">
        <v>69</v>
      </c>
      <c r="BS14" s="15">
        <v>22</v>
      </c>
      <c r="BT14" s="16">
        <v>11.766345768000001</v>
      </c>
      <c r="BU14" s="13">
        <v>5.5544708399999996</v>
      </c>
      <c r="BV14" s="13">
        <v>6.785000696</v>
      </c>
      <c r="BW14" s="13">
        <v>16.781771430999999</v>
      </c>
      <c r="BX14" s="13">
        <v>71.250501474999993</v>
      </c>
      <c r="BY14" s="13">
        <v>3.7451810499999998</v>
      </c>
      <c r="BZ14" s="111">
        <v>115.88</v>
      </c>
      <c r="CA14" s="116">
        <v>37553</v>
      </c>
      <c r="CB14" s="71">
        <v>84.960728000000003</v>
      </c>
    </row>
    <row r="15" spans="1:80" x14ac:dyDescent="0.25">
      <c r="A15" s="8" t="s">
        <v>39</v>
      </c>
      <c r="B15" s="7" t="s">
        <v>40</v>
      </c>
      <c r="C15" s="9">
        <v>2712</v>
      </c>
      <c r="D15" s="49">
        <v>5911710.0499999998</v>
      </c>
      <c r="E15" s="29">
        <v>-114.5</v>
      </c>
      <c r="F15" s="10">
        <v>415578.35</v>
      </c>
      <c r="G15" s="10">
        <v>238153.77</v>
      </c>
      <c r="H15" s="29">
        <v>0</v>
      </c>
      <c r="I15" s="10">
        <v>14621.4</v>
      </c>
      <c r="J15" s="10">
        <v>135541.39000000001</v>
      </c>
      <c r="K15" s="10">
        <v>195715</v>
      </c>
      <c r="L15" s="10">
        <v>976512.88</v>
      </c>
      <c r="M15" s="50">
        <v>186378.4</v>
      </c>
      <c r="N15" s="37">
        <v>8074096.7400000002</v>
      </c>
      <c r="O15" s="61">
        <v>2865</v>
      </c>
      <c r="P15" s="10">
        <v>6400930.2000000002</v>
      </c>
      <c r="Q15" s="10">
        <v>-379.6</v>
      </c>
      <c r="R15" s="10">
        <v>357968.4</v>
      </c>
      <c r="S15" s="10">
        <v>347032.47</v>
      </c>
      <c r="T15" s="10">
        <v>0</v>
      </c>
      <c r="U15" s="10">
        <v>18960.849999999999</v>
      </c>
      <c r="V15" s="10">
        <v>132126.39000000001</v>
      </c>
      <c r="W15" s="10">
        <v>259689.15</v>
      </c>
      <c r="X15" s="10">
        <v>1037746.14</v>
      </c>
      <c r="Y15" s="10">
        <v>196269.8</v>
      </c>
      <c r="Z15" s="37">
        <v>8750343.8000000007</v>
      </c>
      <c r="AA15" s="12">
        <v>2932</v>
      </c>
      <c r="AB15" s="49">
        <v>6609699.4500000002</v>
      </c>
      <c r="AC15" s="10">
        <v>-215.35</v>
      </c>
      <c r="AD15" s="10">
        <v>360106.65</v>
      </c>
      <c r="AE15" s="10">
        <v>329582.45</v>
      </c>
      <c r="AF15" s="10">
        <v>0</v>
      </c>
      <c r="AG15" s="10">
        <v>18868.099999999999</v>
      </c>
      <c r="AH15" s="10">
        <v>149650.57999999999</v>
      </c>
      <c r="AI15" s="10">
        <v>252299</v>
      </c>
      <c r="AJ15" s="10">
        <v>1086647.05</v>
      </c>
      <c r="AK15" s="50">
        <v>200466.9</v>
      </c>
      <c r="AL15" s="11">
        <v>9007104.8300000001</v>
      </c>
      <c r="AM15" s="12">
        <v>3017</v>
      </c>
      <c r="AN15" s="64">
        <v>54.232410000000002</v>
      </c>
      <c r="AO15" s="13">
        <v>3.2570420000000002</v>
      </c>
      <c r="AP15" s="13">
        <v>2.6146099999999999</v>
      </c>
      <c r="AQ15" s="13">
        <v>0.14971699999999999</v>
      </c>
      <c r="AR15" s="13">
        <v>1.197101</v>
      </c>
      <c r="AS15" s="13">
        <v>2.02698</v>
      </c>
      <c r="AT15" s="13">
        <v>8.8892740000000003</v>
      </c>
      <c r="AU15" s="65">
        <v>1.672045</v>
      </c>
      <c r="AV15" s="171">
        <v>74.040000000000006</v>
      </c>
      <c r="AW15" s="75">
        <v>874371</v>
      </c>
      <c r="AX15" s="71">
        <v>289.81460102419624</v>
      </c>
      <c r="AY15" s="9">
        <v>2865</v>
      </c>
      <c r="AZ15" s="95">
        <v>2083</v>
      </c>
      <c r="BA15" s="96">
        <v>17.53</v>
      </c>
      <c r="BB15" s="96">
        <v>428.26</v>
      </c>
      <c r="BC15" s="95">
        <v>94</v>
      </c>
      <c r="BD15" s="95">
        <v>359</v>
      </c>
      <c r="BE15" s="97">
        <v>170</v>
      </c>
      <c r="BF15" s="12">
        <v>2932</v>
      </c>
      <c r="BG15" s="14">
        <v>2103</v>
      </c>
      <c r="BH15" s="10">
        <v>17.53</v>
      </c>
      <c r="BI15" s="10">
        <v>430.06</v>
      </c>
      <c r="BJ15" s="14">
        <v>111</v>
      </c>
      <c r="BK15" s="14">
        <v>372</v>
      </c>
      <c r="BL15" s="15">
        <v>188</v>
      </c>
      <c r="BM15" s="12">
        <v>3017</v>
      </c>
      <c r="BN15" s="14">
        <v>2204</v>
      </c>
      <c r="BO15" s="10">
        <v>17.53</v>
      </c>
      <c r="BP15" s="10">
        <v>430.06</v>
      </c>
      <c r="BQ15" s="14">
        <v>115</v>
      </c>
      <c r="BR15" s="14">
        <v>403</v>
      </c>
      <c r="BS15" s="15">
        <v>183</v>
      </c>
      <c r="BT15" s="16">
        <v>13.078638746999999</v>
      </c>
      <c r="BU15" s="13">
        <v>4.7726055799999996</v>
      </c>
      <c r="BV15" s="13">
        <v>7.1552854459999997</v>
      </c>
      <c r="BW15" s="13">
        <v>15.706207081000001</v>
      </c>
      <c r="BX15" s="13">
        <v>54.824893854999999</v>
      </c>
      <c r="BY15" s="13">
        <v>4.9570914830000001</v>
      </c>
      <c r="BZ15" s="111">
        <v>100.49</v>
      </c>
      <c r="CA15" s="116">
        <v>144961</v>
      </c>
      <c r="CB15" s="71">
        <v>48.048037999999998</v>
      </c>
    </row>
    <row r="16" spans="1:80" x14ac:dyDescent="0.25">
      <c r="A16" s="8" t="s">
        <v>41</v>
      </c>
      <c r="B16" s="7" t="s">
        <v>42</v>
      </c>
      <c r="C16" s="9">
        <v>471</v>
      </c>
      <c r="D16" s="49">
        <v>919982.05</v>
      </c>
      <c r="E16" s="29">
        <v>-96.3</v>
      </c>
      <c r="F16" s="10">
        <v>65481.25</v>
      </c>
      <c r="G16" s="10">
        <v>14993.1</v>
      </c>
      <c r="H16" s="29">
        <v>0</v>
      </c>
      <c r="I16" s="10">
        <v>4019.05</v>
      </c>
      <c r="J16" s="10">
        <v>70174.83</v>
      </c>
      <c r="K16" s="10">
        <v>5104</v>
      </c>
      <c r="L16" s="10">
        <v>148553.88</v>
      </c>
      <c r="M16" s="50">
        <v>33319.699999999997</v>
      </c>
      <c r="N16" s="37">
        <v>1261531.56</v>
      </c>
      <c r="O16" s="61">
        <v>456</v>
      </c>
      <c r="P16" s="10">
        <v>899536.75</v>
      </c>
      <c r="Q16" s="10">
        <v>0</v>
      </c>
      <c r="R16" s="10">
        <v>51314.1</v>
      </c>
      <c r="S16" s="10">
        <v>18387.86</v>
      </c>
      <c r="T16" s="10">
        <v>0</v>
      </c>
      <c r="U16" s="10">
        <v>3375.55</v>
      </c>
      <c r="V16" s="10">
        <v>91215.34</v>
      </c>
      <c r="W16" s="10">
        <v>29273</v>
      </c>
      <c r="X16" s="10">
        <v>153462.26</v>
      </c>
      <c r="Y16" s="10">
        <v>35528.9</v>
      </c>
      <c r="Z16" s="37">
        <v>1282093.76</v>
      </c>
      <c r="AA16" s="12">
        <v>487</v>
      </c>
      <c r="AB16" s="49">
        <v>908861.5</v>
      </c>
      <c r="AC16" s="10">
        <v>-169.7</v>
      </c>
      <c r="AD16" s="10">
        <v>51617</v>
      </c>
      <c r="AE16" s="10">
        <v>24744.38</v>
      </c>
      <c r="AF16" s="10">
        <v>0</v>
      </c>
      <c r="AG16" s="10">
        <v>5225.5</v>
      </c>
      <c r="AH16" s="10">
        <v>101662.85</v>
      </c>
      <c r="AI16" s="10">
        <v>76759</v>
      </c>
      <c r="AJ16" s="10">
        <v>155953.65</v>
      </c>
      <c r="AK16" s="50">
        <v>36019.9</v>
      </c>
      <c r="AL16" s="11">
        <v>1360674.08</v>
      </c>
      <c r="AM16" s="12">
        <v>493</v>
      </c>
      <c r="AN16" s="64">
        <v>47.103855000000003</v>
      </c>
      <c r="AO16" s="13">
        <v>2.9040889999999999</v>
      </c>
      <c r="AP16" s="13">
        <v>1.0004900000000001</v>
      </c>
      <c r="AQ16" s="13">
        <v>0.216447</v>
      </c>
      <c r="AR16" s="13">
        <v>4.5380849999999997</v>
      </c>
      <c r="AS16" s="13">
        <v>1.894943</v>
      </c>
      <c r="AT16" s="13">
        <v>7.9073149999999996</v>
      </c>
      <c r="AU16" s="65">
        <v>1.8104420000000001</v>
      </c>
      <c r="AV16" s="171">
        <v>67.38</v>
      </c>
      <c r="AW16" s="75">
        <v>179534</v>
      </c>
      <c r="AX16" s="71">
        <v>364.16611268762676</v>
      </c>
      <c r="AY16" s="9">
        <v>456</v>
      </c>
      <c r="AZ16" s="95">
        <v>376</v>
      </c>
      <c r="BA16" s="96">
        <v>3.98</v>
      </c>
      <c r="BB16" s="96">
        <v>110.94</v>
      </c>
      <c r="BC16" s="95">
        <v>17</v>
      </c>
      <c r="BD16" s="95">
        <v>68</v>
      </c>
      <c r="BE16" s="97">
        <v>21</v>
      </c>
      <c r="BF16" s="12">
        <v>487</v>
      </c>
      <c r="BG16" s="14">
        <v>388</v>
      </c>
      <c r="BH16" s="10">
        <v>3.98</v>
      </c>
      <c r="BI16" s="10">
        <v>103.77</v>
      </c>
      <c r="BJ16" s="14">
        <v>17</v>
      </c>
      <c r="BK16" s="14">
        <v>79</v>
      </c>
      <c r="BL16" s="15">
        <v>31</v>
      </c>
      <c r="BM16" s="12">
        <v>493</v>
      </c>
      <c r="BN16" s="14">
        <v>394</v>
      </c>
      <c r="BO16" s="10">
        <v>3.98</v>
      </c>
      <c r="BP16" s="10">
        <v>103.77</v>
      </c>
      <c r="BQ16" s="14">
        <v>12</v>
      </c>
      <c r="BR16" s="14">
        <v>86</v>
      </c>
      <c r="BS16" s="15">
        <v>31</v>
      </c>
      <c r="BT16" s="16">
        <v>12.230195365</v>
      </c>
      <c r="BU16" s="13">
        <v>5.5142272410000004</v>
      </c>
      <c r="BV16" s="13">
        <v>6.7066301959999999</v>
      </c>
      <c r="BW16" s="13">
        <v>14.005393682999999</v>
      </c>
      <c r="BX16" s="13">
        <v>69.034883429000004</v>
      </c>
      <c r="BY16" s="13">
        <v>4.6554938459999997</v>
      </c>
      <c r="BZ16" s="111">
        <v>112.15</v>
      </c>
      <c r="CA16" s="116">
        <v>36748</v>
      </c>
      <c r="CB16" s="71">
        <v>74.538627000000005</v>
      </c>
    </row>
    <row r="17" spans="1:80" x14ac:dyDescent="0.25">
      <c r="A17" s="8" t="s">
        <v>43</v>
      </c>
      <c r="B17" s="7" t="s">
        <v>44</v>
      </c>
      <c r="C17" s="9">
        <v>83</v>
      </c>
      <c r="D17" s="49">
        <v>139480.04999999999</v>
      </c>
      <c r="E17" s="29">
        <v>0</v>
      </c>
      <c r="F17" s="10">
        <v>12006.55</v>
      </c>
      <c r="G17" s="10">
        <v>427.54</v>
      </c>
      <c r="H17" s="29">
        <v>0</v>
      </c>
      <c r="I17" s="10">
        <v>381.25</v>
      </c>
      <c r="J17" s="10">
        <v>9116.52</v>
      </c>
      <c r="K17" s="10">
        <v>0</v>
      </c>
      <c r="L17" s="10">
        <v>21831.84</v>
      </c>
      <c r="M17" s="50">
        <v>10923.8</v>
      </c>
      <c r="N17" s="37">
        <v>194167.55</v>
      </c>
      <c r="O17" s="61">
        <v>94</v>
      </c>
      <c r="P17" s="10">
        <v>168840.9</v>
      </c>
      <c r="Q17" s="10">
        <v>0</v>
      </c>
      <c r="R17" s="10">
        <v>9085.7999999999993</v>
      </c>
      <c r="S17" s="10">
        <v>19293.64</v>
      </c>
      <c r="T17" s="10">
        <v>0</v>
      </c>
      <c r="U17" s="10">
        <v>310.39999999999998</v>
      </c>
      <c r="V17" s="10">
        <v>5183.2299999999996</v>
      </c>
      <c r="W17" s="10">
        <v>4185</v>
      </c>
      <c r="X17" s="10">
        <v>25694.54</v>
      </c>
      <c r="Y17" s="10">
        <v>13367.4</v>
      </c>
      <c r="Z17" s="37">
        <v>245960.91</v>
      </c>
      <c r="AA17" s="12">
        <v>101</v>
      </c>
      <c r="AB17" s="49">
        <v>198532.65</v>
      </c>
      <c r="AC17" s="10">
        <v>0</v>
      </c>
      <c r="AD17" s="10">
        <v>9979.15</v>
      </c>
      <c r="AE17" s="10">
        <v>386.42</v>
      </c>
      <c r="AF17" s="10">
        <v>0</v>
      </c>
      <c r="AG17" s="10">
        <v>311.05</v>
      </c>
      <c r="AH17" s="10">
        <v>8250.32</v>
      </c>
      <c r="AI17" s="10">
        <v>1430</v>
      </c>
      <c r="AJ17" s="10">
        <v>25973.54</v>
      </c>
      <c r="AK17" s="50">
        <v>13820</v>
      </c>
      <c r="AL17" s="11">
        <v>258683.13</v>
      </c>
      <c r="AM17" s="12">
        <v>97</v>
      </c>
      <c r="AN17" s="64">
        <v>44.263109</v>
      </c>
      <c r="AO17" s="13">
        <v>2.7625299999999999</v>
      </c>
      <c r="AP17" s="13">
        <v>1.7430239999999999</v>
      </c>
      <c r="AQ17" s="13">
        <v>8.9087E-2</v>
      </c>
      <c r="AR17" s="13">
        <v>2.0068649999999999</v>
      </c>
      <c r="AS17" s="13">
        <v>0.47795300000000002</v>
      </c>
      <c r="AT17" s="13">
        <v>6.4544009999999998</v>
      </c>
      <c r="AU17" s="65">
        <v>3.3395920000000001</v>
      </c>
      <c r="AV17" s="171">
        <v>61.14</v>
      </c>
      <c r="AW17" s="75">
        <v>42081</v>
      </c>
      <c r="AX17" s="71">
        <v>433.82879027835054</v>
      </c>
      <c r="AY17" s="9">
        <v>94</v>
      </c>
      <c r="AZ17" s="95">
        <v>64</v>
      </c>
      <c r="BA17" s="96">
        <v>1.82</v>
      </c>
      <c r="BB17" s="96">
        <v>13.25</v>
      </c>
      <c r="BC17" s="95">
        <v>2</v>
      </c>
      <c r="BD17" s="95">
        <v>7</v>
      </c>
      <c r="BE17" s="97">
        <v>2</v>
      </c>
      <c r="BF17" s="12">
        <v>101</v>
      </c>
      <c r="BG17" s="14">
        <v>65</v>
      </c>
      <c r="BH17" s="10">
        <v>1.82</v>
      </c>
      <c r="BI17" s="10">
        <v>19.39</v>
      </c>
      <c r="BJ17" s="14">
        <v>3</v>
      </c>
      <c r="BK17" s="14">
        <v>7</v>
      </c>
      <c r="BL17" s="15">
        <v>5</v>
      </c>
      <c r="BM17" s="12">
        <v>97</v>
      </c>
      <c r="BN17" s="14">
        <v>64</v>
      </c>
      <c r="BO17" s="10">
        <v>1.82</v>
      </c>
      <c r="BP17" s="10">
        <v>19.39</v>
      </c>
      <c r="BQ17" s="14">
        <v>3</v>
      </c>
      <c r="BR17" s="14">
        <v>4</v>
      </c>
      <c r="BS17" s="15">
        <v>7</v>
      </c>
      <c r="BT17" s="16">
        <v>10.161088490999999</v>
      </c>
      <c r="BU17" s="13">
        <v>5.097764712</v>
      </c>
      <c r="BV17" s="13">
        <v>7.5829939240000002</v>
      </c>
      <c r="BW17" s="13">
        <v>11.804563612000001</v>
      </c>
      <c r="BX17" s="13">
        <v>26.309411172000001</v>
      </c>
      <c r="BY17" s="13">
        <v>3.8791604770000001</v>
      </c>
      <c r="BZ17" s="111">
        <v>64.83</v>
      </c>
      <c r="CA17" s="116">
        <v>807</v>
      </c>
      <c r="CB17" s="71">
        <v>8.3231619999999999</v>
      </c>
    </row>
    <row r="18" spans="1:80" x14ac:dyDescent="0.25">
      <c r="A18" s="8" t="s">
        <v>45</v>
      </c>
      <c r="B18" s="7" t="s">
        <v>46</v>
      </c>
      <c r="C18" s="9">
        <v>1886</v>
      </c>
      <c r="D18" s="49">
        <v>4801100.1500000004</v>
      </c>
      <c r="E18" s="29">
        <v>-14.7</v>
      </c>
      <c r="F18" s="10">
        <v>463487.3</v>
      </c>
      <c r="G18" s="10">
        <v>236702.19</v>
      </c>
      <c r="H18" s="29">
        <v>0</v>
      </c>
      <c r="I18" s="10">
        <v>23169.7</v>
      </c>
      <c r="J18" s="10">
        <v>102329.45</v>
      </c>
      <c r="K18" s="10">
        <v>72980</v>
      </c>
      <c r="L18" s="10">
        <v>735981.83</v>
      </c>
      <c r="M18" s="50">
        <v>158587.9</v>
      </c>
      <c r="N18" s="37">
        <v>6594323.8200000003</v>
      </c>
      <c r="O18" s="61">
        <v>1864</v>
      </c>
      <c r="P18" s="10">
        <v>4805736.6500000004</v>
      </c>
      <c r="Q18" s="10">
        <v>-1005.15</v>
      </c>
      <c r="R18" s="10">
        <v>398763.95</v>
      </c>
      <c r="S18" s="10">
        <v>236334.24</v>
      </c>
      <c r="T18" s="10">
        <v>0</v>
      </c>
      <c r="U18" s="10">
        <v>15264.6</v>
      </c>
      <c r="V18" s="10">
        <v>94943.02</v>
      </c>
      <c r="W18" s="10">
        <v>334866</v>
      </c>
      <c r="X18" s="10">
        <v>751544.54</v>
      </c>
      <c r="Y18" s="10">
        <v>165105.70000000001</v>
      </c>
      <c r="Z18" s="37">
        <v>6801553.5499999998</v>
      </c>
      <c r="AA18" s="12">
        <v>1929</v>
      </c>
      <c r="AB18" s="49">
        <v>5075146.45</v>
      </c>
      <c r="AC18" s="10">
        <v>-637.9</v>
      </c>
      <c r="AD18" s="10">
        <v>409056</v>
      </c>
      <c r="AE18" s="10">
        <v>186752.48</v>
      </c>
      <c r="AF18" s="10">
        <v>0</v>
      </c>
      <c r="AG18" s="10">
        <v>19461.099999999999</v>
      </c>
      <c r="AH18" s="10">
        <v>117088.72</v>
      </c>
      <c r="AI18" s="10">
        <v>171182</v>
      </c>
      <c r="AJ18" s="10">
        <v>799738.85</v>
      </c>
      <c r="AK18" s="50">
        <v>166837.5</v>
      </c>
      <c r="AL18" s="11">
        <v>6944625.2000000002</v>
      </c>
      <c r="AM18" s="12">
        <v>1970</v>
      </c>
      <c r="AN18" s="64">
        <v>63.063617000000001</v>
      </c>
      <c r="AO18" s="13">
        <v>5.4560250000000003</v>
      </c>
      <c r="AP18" s="13">
        <v>2.8404310000000002</v>
      </c>
      <c r="AQ18" s="13">
        <v>0.248083</v>
      </c>
      <c r="AR18" s="13">
        <v>1.3496950000000001</v>
      </c>
      <c r="AS18" s="13">
        <v>2.501252</v>
      </c>
      <c r="AT18" s="13">
        <v>9.8255219999999994</v>
      </c>
      <c r="AU18" s="65">
        <v>2.1075409999999999</v>
      </c>
      <c r="AV18" s="171">
        <v>87.39</v>
      </c>
      <c r="AW18" s="75">
        <v>277330</v>
      </c>
      <c r="AX18" s="71">
        <v>140.7766609751269</v>
      </c>
      <c r="AY18" s="9">
        <v>1864</v>
      </c>
      <c r="AZ18" s="95">
        <v>1445</v>
      </c>
      <c r="BA18" s="96">
        <v>7.89</v>
      </c>
      <c r="BB18" s="96">
        <v>322.60000000000002</v>
      </c>
      <c r="BC18" s="95">
        <v>60</v>
      </c>
      <c r="BD18" s="95">
        <v>250</v>
      </c>
      <c r="BE18" s="97">
        <v>67</v>
      </c>
      <c r="BF18" s="12">
        <v>1929</v>
      </c>
      <c r="BG18" s="14">
        <v>1526</v>
      </c>
      <c r="BH18" s="10">
        <v>7.89</v>
      </c>
      <c r="BI18" s="10">
        <v>353.37</v>
      </c>
      <c r="BJ18" s="14">
        <v>70</v>
      </c>
      <c r="BK18" s="14">
        <v>253</v>
      </c>
      <c r="BL18" s="15">
        <v>70</v>
      </c>
      <c r="BM18" s="12">
        <v>1970</v>
      </c>
      <c r="BN18" s="14">
        <v>1557</v>
      </c>
      <c r="BO18" s="10">
        <v>7.89</v>
      </c>
      <c r="BP18" s="10">
        <v>353.37</v>
      </c>
      <c r="BQ18" s="14">
        <v>67</v>
      </c>
      <c r="BR18" s="14">
        <v>241</v>
      </c>
      <c r="BS18" s="15">
        <v>90</v>
      </c>
      <c r="BT18" s="16">
        <v>14.032209794</v>
      </c>
      <c r="BU18" s="13">
        <v>5.1275750850000001</v>
      </c>
      <c r="BV18" s="13">
        <v>6.813757077</v>
      </c>
      <c r="BW18" s="13">
        <v>14.809512666</v>
      </c>
      <c r="BX18" s="13">
        <v>55.096404171000003</v>
      </c>
      <c r="BY18" s="13">
        <v>3.1813227369999999</v>
      </c>
      <c r="BZ18" s="111">
        <v>99.06</v>
      </c>
      <c r="CA18" s="116">
        <v>89381</v>
      </c>
      <c r="CB18" s="71">
        <v>45.370919000000001</v>
      </c>
    </row>
    <row r="19" spans="1:80" x14ac:dyDescent="0.25">
      <c r="A19" s="8" t="s">
        <v>47</v>
      </c>
      <c r="B19" s="7" t="s">
        <v>48</v>
      </c>
      <c r="C19" s="9">
        <v>318</v>
      </c>
      <c r="D19" s="49">
        <v>799683.9</v>
      </c>
      <c r="E19" s="29">
        <v>-58.25</v>
      </c>
      <c r="F19" s="10">
        <v>136813.9</v>
      </c>
      <c r="G19" s="10">
        <v>971050.49</v>
      </c>
      <c r="H19" s="29">
        <v>0</v>
      </c>
      <c r="I19" s="10">
        <v>4626.3999999999996</v>
      </c>
      <c r="J19" s="10">
        <v>66620.100000000006</v>
      </c>
      <c r="K19" s="10">
        <v>10901</v>
      </c>
      <c r="L19" s="10">
        <v>355758.53</v>
      </c>
      <c r="M19" s="50">
        <v>68390.100000000006</v>
      </c>
      <c r="N19" s="37">
        <v>2413786.17</v>
      </c>
      <c r="O19" s="61">
        <v>319</v>
      </c>
      <c r="P19" s="10">
        <v>863465.8</v>
      </c>
      <c r="Q19" s="10">
        <v>0</v>
      </c>
      <c r="R19" s="10">
        <v>127581.55</v>
      </c>
      <c r="S19" s="10">
        <v>1290510.07</v>
      </c>
      <c r="T19" s="10">
        <v>0</v>
      </c>
      <c r="U19" s="10">
        <v>10959.75</v>
      </c>
      <c r="V19" s="10">
        <v>47368.39</v>
      </c>
      <c r="W19" s="10">
        <v>21987</v>
      </c>
      <c r="X19" s="10">
        <v>359571.9</v>
      </c>
      <c r="Y19" s="10">
        <v>70817</v>
      </c>
      <c r="Z19" s="37">
        <v>2792261.46</v>
      </c>
      <c r="AA19" s="12">
        <v>319</v>
      </c>
      <c r="AB19" s="49">
        <v>838257.05</v>
      </c>
      <c r="AC19" s="10">
        <v>0</v>
      </c>
      <c r="AD19" s="10">
        <v>114234.3</v>
      </c>
      <c r="AE19" s="10">
        <v>1254029.69</v>
      </c>
      <c r="AF19" s="10">
        <v>0</v>
      </c>
      <c r="AG19" s="10">
        <v>6552.5</v>
      </c>
      <c r="AH19" s="10">
        <v>57239.18</v>
      </c>
      <c r="AI19" s="10">
        <v>39835.4</v>
      </c>
      <c r="AJ19" s="10">
        <v>364462.35</v>
      </c>
      <c r="AK19" s="50">
        <v>71239.399999999994</v>
      </c>
      <c r="AL19" s="11">
        <v>2745849.87</v>
      </c>
      <c r="AM19" s="12">
        <v>314</v>
      </c>
      <c r="AN19" s="64">
        <v>63.837631000000002</v>
      </c>
      <c r="AO19" s="13">
        <v>9.6514939999999996</v>
      </c>
      <c r="AP19" s="13">
        <v>89.745110999999994</v>
      </c>
      <c r="AQ19" s="13">
        <v>0.56369899999999995</v>
      </c>
      <c r="AR19" s="13">
        <v>4.3724569999999998</v>
      </c>
      <c r="AS19" s="13">
        <v>1.857742</v>
      </c>
      <c r="AT19" s="13">
        <v>27.560326</v>
      </c>
      <c r="AU19" s="65">
        <v>5.3705160000000003</v>
      </c>
      <c r="AV19" s="171">
        <v>202.96</v>
      </c>
      <c r="AW19" s="75">
        <v>-364990</v>
      </c>
      <c r="AX19" s="71">
        <v>-1162.3892545573249</v>
      </c>
      <c r="AY19" s="9">
        <v>319</v>
      </c>
      <c r="AZ19" s="95">
        <v>249</v>
      </c>
      <c r="BA19" s="96">
        <v>2.5</v>
      </c>
      <c r="BB19" s="96">
        <v>416.16</v>
      </c>
      <c r="BC19" s="95">
        <v>12</v>
      </c>
      <c r="BD19" s="95">
        <v>34</v>
      </c>
      <c r="BE19" s="97">
        <v>14</v>
      </c>
      <c r="BF19" s="12">
        <v>319</v>
      </c>
      <c r="BG19" s="14">
        <v>249</v>
      </c>
      <c r="BH19" s="10">
        <v>2.5</v>
      </c>
      <c r="BI19" s="10">
        <v>430.06</v>
      </c>
      <c r="BJ19" s="14">
        <v>12</v>
      </c>
      <c r="BK19" s="14">
        <v>35</v>
      </c>
      <c r="BL19" s="15">
        <v>14</v>
      </c>
      <c r="BM19" s="12">
        <v>314</v>
      </c>
      <c r="BN19" s="14">
        <v>255</v>
      </c>
      <c r="BO19" s="10">
        <v>2.5</v>
      </c>
      <c r="BP19" s="10">
        <v>430.06</v>
      </c>
      <c r="BQ19" s="14">
        <v>12</v>
      </c>
      <c r="BR19" s="14">
        <v>35</v>
      </c>
      <c r="BS19" s="15">
        <v>9</v>
      </c>
      <c r="BT19" s="16">
        <v>12.369610033000001</v>
      </c>
      <c r="BU19" s="13">
        <v>8.7149653820000008</v>
      </c>
      <c r="BV19" s="13">
        <v>6.7862723430000003</v>
      </c>
      <c r="BW19" s="13">
        <v>16.397859240999999</v>
      </c>
      <c r="BX19" s="13">
        <v>46.583863618999999</v>
      </c>
      <c r="BY19" s="13">
        <v>3.1244297090000002</v>
      </c>
      <c r="BZ19" s="111">
        <v>93.98</v>
      </c>
      <c r="CA19" s="116">
        <v>11541</v>
      </c>
      <c r="CB19" s="71">
        <v>36.755813000000003</v>
      </c>
    </row>
    <row r="20" spans="1:80" x14ac:dyDescent="0.25">
      <c r="A20" s="8" t="s">
        <v>49</v>
      </c>
      <c r="B20" s="7" t="s">
        <v>50</v>
      </c>
      <c r="C20" s="9">
        <v>1143</v>
      </c>
      <c r="D20" s="49">
        <v>2289948.5</v>
      </c>
      <c r="E20" s="29">
        <v>0</v>
      </c>
      <c r="F20" s="10">
        <v>334751.45</v>
      </c>
      <c r="G20" s="10">
        <v>17398.73</v>
      </c>
      <c r="H20" s="29">
        <v>0</v>
      </c>
      <c r="I20" s="10">
        <v>4796.8500000000004</v>
      </c>
      <c r="J20" s="10">
        <v>39044.519999999997</v>
      </c>
      <c r="K20" s="10">
        <v>108918</v>
      </c>
      <c r="L20" s="10">
        <v>380092.93</v>
      </c>
      <c r="M20" s="50">
        <v>81989</v>
      </c>
      <c r="N20" s="37">
        <v>3256939.98</v>
      </c>
      <c r="O20" s="61">
        <v>1206</v>
      </c>
      <c r="P20" s="10">
        <v>2335926.85</v>
      </c>
      <c r="Q20" s="10">
        <v>-55.45</v>
      </c>
      <c r="R20" s="10">
        <v>306762.84999999998</v>
      </c>
      <c r="S20" s="10">
        <v>52115.07</v>
      </c>
      <c r="T20" s="10">
        <v>0</v>
      </c>
      <c r="U20" s="10">
        <v>4255.6499999999996</v>
      </c>
      <c r="V20" s="10">
        <v>35644.620000000003</v>
      </c>
      <c r="W20" s="10">
        <v>166748</v>
      </c>
      <c r="X20" s="10">
        <v>397741.04</v>
      </c>
      <c r="Y20" s="10">
        <v>86588.5</v>
      </c>
      <c r="Z20" s="37">
        <v>3385727.13</v>
      </c>
      <c r="AA20" s="12">
        <v>1208</v>
      </c>
      <c r="AB20" s="49">
        <v>2400757.35</v>
      </c>
      <c r="AC20" s="10">
        <v>-66.55</v>
      </c>
      <c r="AD20" s="10">
        <v>260573.9</v>
      </c>
      <c r="AE20" s="10">
        <v>37290.74</v>
      </c>
      <c r="AF20" s="10">
        <v>0</v>
      </c>
      <c r="AG20" s="10">
        <v>4603.2</v>
      </c>
      <c r="AH20" s="10">
        <v>32987.67</v>
      </c>
      <c r="AI20" s="10">
        <v>199401</v>
      </c>
      <c r="AJ20" s="10">
        <v>421126.95</v>
      </c>
      <c r="AK20" s="50">
        <v>87708.3</v>
      </c>
      <c r="AL20" s="11">
        <v>3444382.56</v>
      </c>
      <c r="AM20" s="12">
        <v>1230</v>
      </c>
      <c r="AN20" s="64">
        <v>48.210307999999998</v>
      </c>
      <c r="AO20" s="13">
        <v>6.1968160000000001</v>
      </c>
      <c r="AP20" s="13">
        <v>0.72660999999999998</v>
      </c>
      <c r="AQ20" s="13">
        <v>9.3639E-2</v>
      </c>
      <c r="AR20" s="13">
        <v>0.74056699999999998</v>
      </c>
      <c r="AS20" s="13">
        <v>3.2468370000000002</v>
      </c>
      <c r="AT20" s="13">
        <v>8.2227560000000004</v>
      </c>
      <c r="AU20" s="65">
        <v>1.7577130000000001</v>
      </c>
      <c r="AV20" s="171">
        <v>69.2</v>
      </c>
      <c r="AW20" s="75">
        <v>422933</v>
      </c>
      <c r="AX20" s="71">
        <v>343.84783172357726</v>
      </c>
      <c r="AY20" s="9">
        <v>1206</v>
      </c>
      <c r="AZ20" s="95">
        <v>984</v>
      </c>
      <c r="BA20" s="96">
        <v>14.79</v>
      </c>
      <c r="BB20" s="96">
        <v>152.19999999999999</v>
      </c>
      <c r="BC20" s="95">
        <v>54</v>
      </c>
      <c r="BD20" s="95">
        <v>143</v>
      </c>
      <c r="BE20" s="97">
        <v>45</v>
      </c>
      <c r="BF20" s="12">
        <v>1208</v>
      </c>
      <c r="BG20" s="14">
        <v>1023</v>
      </c>
      <c r="BH20" s="10">
        <v>14.79</v>
      </c>
      <c r="BI20" s="10">
        <v>142.30000000000001</v>
      </c>
      <c r="BJ20" s="14">
        <v>59</v>
      </c>
      <c r="BK20" s="14">
        <v>140</v>
      </c>
      <c r="BL20" s="15">
        <v>51</v>
      </c>
      <c r="BM20" s="12">
        <v>1230</v>
      </c>
      <c r="BN20" s="14">
        <v>1071</v>
      </c>
      <c r="BO20" s="10">
        <v>14.79</v>
      </c>
      <c r="BP20" s="10">
        <v>142.30000000000001</v>
      </c>
      <c r="BQ20" s="14">
        <v>57</v>
      </c>
      <c r="BR20" s="14">
        <v>146</v>
      </c>
      <c r="BS20" s="15">
        <v>49</v>
      </c>
      <c r="BT20" s="16">
        <v>11.257591624</v>
      </c>
      <c r="BU20" s="13">
        <v>4.4184302930000001</v>
      </c>
      <c r="BV20" s="13">
        <v>6.5308507799999997</v>
      </c>
      <c r="BW20" s="13">
        <v>20.22730571</v>
      </c>
      <c r="BX20" s="13">
        <v>50.195967715000002</v>
      </c>
      <c r="BY20" s="13">
        <v>3.2147920540000001</v>
      </c>
      <c r="BZ20" s="111">
        <v>95.84</v>
      </c>
      <c r="CA20" s="116">
        <v>48896</v>
      </c>
      <c r="CB20" s="71">
        <v>39.753145000000004</v>
      </c>
    </row>
    <row r="21" spans="1:80" x14ac:dyDescent="0.25">
      <c r="A21" s="8" t="s">
        <v>51</v>
      </c>
      <c r="B21" s="7" t="s">
        <v>52</v>
      </c>
      <c r="C21" s="9">
        <v>464</v>
      </c>
      <c r="D21" s="49">
        <v>1073546.6000000001</v>
      </c>
      <c r="E21" s="29">
        <v>0</v>
      </c>
      <c r="F21" s="10">
        <v>110444.7</v>
      </c>
      <c r="G21" s="10">
        <v>42304.73</v>
      </c>
      <c r="H21" s="29">
        <v>0</v>
      </c>
      <c r="I21" s="10">
        <v>3533.1</v>
      </c>
      <c r="J21" s="10">
        <v>32120.45</v>
      </c>
      <c r="K21" s="10">
        <v>10786</v>
      </c>
      <c r="L21" s="10">
        <v>178564.27</v>
      </c>
      <c r="M21" s="50">
        <v>33703.800000000003</v>
      </c>
      <c r="N21" s="37">
        <v>1485003.65</v>
      </c>
      <c r="O21" s="61">
        <v>490</v>
      </c>
      <c r="P21" s="10">
        <v>1125521.25</v>
      </c>
      <c r="Q21" s="10">
        <v>-514.75</v>
      </c>
      <c r="R21" s="10">
        <v>112205.75</v>
      </c>
      <c r="S21" s="10">
        <v>49524.69</v>
      </c>
      <c r="T21" s="10">
        <v>0</v>
      </c>
      <c r="U21" s="10">
        <v>3538.8</v>
      </c>
      <c r="V21" s="10">
        <v>22743.95</v>
      </c>
      <c r="W21" s="10">
        <v>33427</v>
      </c>
      <c r="X21" s="10">
        <v>186065.23</v>
      </c>
      <c r="Y21" s="10">
        <v>35317.5</v>
      </c>
      <c r="Z21" s="37">
        <v>1567829.42</v>
      </c>
      <c r="AA21" s="12">
        <v>501</v>
      </c>
      <c r="AB21" s="49">
        <v>1213993.6499999999</v>
      </c>
      <c r="AC21" s="10">
        <v>-128.15</v>
      </c>
      <c r="AD21" s="10">
        <v>73244.850000000006</v>
      </c>
      <c r="AE21" s="10">
        <v>30389.27</v>
      </c>
      <c r="AF21" s="10">
        <v>0</v>
      </c>
      <c r="AG21" s="10">
        <v>4034.7</v>
      </c>
      <c r="AH21" s="10">
        <v>29776.05</v>
      </c>
      <c r="AI21" s="10">
        <v>21309</v>
      </c>
      <c r="AJ21" s="10">
        <v>193490.22</v>
      </c>
      <c r="AK21" s="50">
        <v>36677.4</v>
      </c>
      <c r="AL21" s="11">
        <v>1602786.99</v>
      </c>
      <c r="AM21" s="12">
        <v>520</v>
      </c>
      <c r="AN21" s="64">
        <v>57.196084999999997</v>
      </c>
      <c r="AO21" s="13">
        <v>4.9807040000000002</v>
      </c>
      <c r="AP21" s="13">
        <v>2.0576819999999998</v>
      </c>
      <c r="AQ21" s="13">
        <v>0.18579899999999999</v>
      </c>
      <c r="AR21" s="13">
        <v>1.424407</v>
      </c>
      <c r="AS21" s="13">
        <v>1.091421</v>
      </c>
      <c r="AT21" s="13">
        <v>9.3599449999999997</v>
      </c>
      <c r="AU21" s="65">
        <v>1.772243</v>
      </c>
      <c r="AV21" s="171">
        <v>78.069999999999993</v>
      </c>
      <c r="AW21" s="75">
        <v>127309</v>
      </c>
      <c r="AX21" s="71">
        <v>244.82412174230768</v>
      </c>
      <c r="AY21" s="9">
        <v>490</v>
      </c>
      <c r="AZ21" s="95">
        <v>332</v>
      </c>
      <c r="BA21" s="96">
        <v>3.51</v>
      </c>
      <c r="BB21" s="96">
        <v>40.200000000000003</v>
      </c>
      <c r="BC21" s="95">
        <v>8</v>
      </c>
      <c r="BD21" s="95">
        <v>62</v>
      </c>
      <c r="BE21" s="97">
        <v>24</v>
      </c>
      <c r="BF21" s="12">
        <v>501</v>
      </c>
      <c r="BG21" s="14">
        <v>351</v>
      </c>
      <c r="BH21" s="10">
        <v>3.51</v>
      </c>
      <c r="BI21" s="10">
        <v>45.7</v>
      </c>
      <c r="BJ21" s="14">
        <v>9</v>
      </c>
      <c r="BK21" s="14">
        <v>62</v>
      </c>
      <c r="BL21" s="15">
        <v>25</v>
      </c>
      <c r="BM21" s="12">
        <v>520</v>
      </c>
      <c r="BN21" s="14">
        <v>382</v>
      </c>
      <c r="BO21" s="10">
        <v>3.51</v>
      </c>
      <c r="BP21" s="10">
        <v>45.7</v>
      </c>
      <c r="BQ21" s="14">
        <v>12</v>
      </c>
      <c r="BR21" s="14">
        <v>68</v>
      </c>
      <c r="BS21" s="15">
        <v>32</v>
      </c>
      <c r="BT21" s="16">
        <v>12.681887850000001</v>
      </c>
      <c r="BU21" s="13">
        <v>3.848142819</v>
      </c>
      <c r="BV21" s="13">
        <v>7.2901236169999999</v>
      </c>
      <c r="BW21" s="13">
        <v>8.2662424829999992</v>
      </c>
      <c r="BX21" s="13">
        <v>54.157667951999997</v>
      </c>
      <c r="BY21" s="13">
        <v>4.3274108069999997</v>
      </c>
      <c r="BZ21" s="111">
        <v>90.57</v>
      </c>
      <c r="CA21" s="116">
        <v>16486</v>
      </c>
      <c r="CB21" s="71">
        <v>31.704561000000002</v>
      </c>
    </row>
    <row r="22" spans="1:80" x14ac:dyDescent="0.25">
      <c r="A22" s="8" t="s">
        <v>53</v>
      </c>
      <c r="B22" s="7" t="s">
        <v>54</v>
      </c>
      <c r="C22" s="9">
        <v>1535</v>
      </c>
      <c r="D22" s="49">
        <v>3444916.55</v>
      </c>
      <c r="E22" s="29">
        <v>0</v>
      </c>
      <c r="F22" s="10">
        <v>270594.7</v>
      </c>
      <c r="G22" s="10">
        <v>171103.27</v>
      </c>
      <c r="H22" s="29">
        <v>0</v>
      </c>
      <c r="I22" s="10">
        <v>4576.6000000000004</v>
      </c>
      <c r="J22" s="10">
        <v>98806.32</v>
      </c>
      <c r="K22" s="10">
        <v>88744</v>
      </c>
      <c r="L22" s="10">
        <v>534585.68000000005</v>
      </c>
      <c r="M22" s="50">
        <v>129632.9</v>
      </c>
      <c r="N22" s="37">
        <v>4742960.0199999996</v>
      </c>
      <c r="O22" s="61">
        <v>1556</v>
      </c>
      <c r="P22" s="10">
        <v>3500178.85</v>
      </c>
      <c r="Q22" s="10">
        <v>-86.6</v>
      </c>
      <c r="R22" s="10">
        <v>231326.9</v>
      </c>
      <c r="S22" s="10">
        <v>169823.35</v>
      </c>
      <c r="T22" s="10">
        <v>0</v>
      </c>
      <c r="U22" s="10">
        <v>4042.75</v>
      </c>
      <c r="V22" s="10">
        <v>116102.53</v>
      </c>
      <c r="W22" s="10">
        <v>84068</v>
      </c>
      <c r="X22" s="10">
        <v>575640.32999999996</v>
      </c>
      <c r="Y22" s="10">
        <v>131524.4</v>
      </c>
      <c r="Z22" s="37">
        <v>4812620.51</v>
      </c>
      <c r="AA22" s="12">
        <v>1586</v>
      </c>
      <c r="AB22" s="49">
        <v>3578598.35</v>
      </c>
      <c r="AC22" s="10">
        <v>-182.05</v>
      </c>
      <c r="AD22" s="10">
        <v>209815.7</v>
      </c>
      <c r="AE22" s="10">
        <v>154686.12</v>
      </c>
      <c r="AF22" s="10">
        <v>0</v>
      </c>
      <c r="AG22" s="10">
        <v>5901.75</v>
      </c>
      <c r="AH22" s="10">
        <v>147593.39000000001</v>
      </c>
      <c r="AI22" s="10">
        <v>247352</v>
      </c>
      <c r="AJ22" s="10">
        <v>580171.51</v>
      </c>
      <c r="AK22" s="50">
        <v>131910.79999999999</v>
      </c>
      <c r="AL22" s="11">
        <v>5055847.57</v>
      </c>
      <c r="AM22" s="12">
        <v>1614</v>
      </c>
      <c r="AN22" s="64">
        <v>54.897824999999997</v>
      </c>
      <c r="AO22" s="13">
        <v>3.7138520000000002</v>
      </c>
      <c r="AP22" s="13">
        <v>2.5884870000000002</v>
      </c>
      <c r="AQ22" s="13">
        <v>7.5495000000000007E-2</v>
      </c>
      <c r="AR22" s="13">
        <v>1.88792</v>
      </c>
      <c r="AS22" s="13">
        <v>2.1812749999999999</v>
      </c>
      <c r="AT22" s="13">
        <v>8.8170359999999999</v>
      </c>
      <c r="AU22" s="65">
        <v>2.050602</v>
      </c>
      <c r="AV22" s="171">
        <v>76.209999999999994</v>
      </c>
      <c r="AW22" s="75">
        <v>428661</v>
      </c>
      <c r="AX22" s="71">
        <v>265.58895833457251</v>
      </c>
      <c r="AY22" s="9">
        <v>1556</v>
      </c>
      <c r="AZ22" s="95">
        <v>1335</v>
      </c>
      <c r="BA22" s="96">
        <v>10.28</v>
      </c>
      <c r="BB22" s="96">
        <v>262.04000000000002</v>
      </c>
      <c r="BC22" s="95">
        <v>48</v>
      </c>
      <c r="BD22" s="95">
        <v>204</v>
      </c>
      <c r="BE22" s="97">
        <v>72</v>
      </c>
      <c r="BF22" s="12">
        <v>1586</v>
      </c>
      <c r="BG22" s="14">
        <v>1333</v>
      </c>
      <c r="BH22" s="10">
        <v>10.28</v>
      </c>
      <c r="BI22" s="10">
        <v>250.55</v>
      </c>
      <c r="BJ22" s="14">
        <v>44</v>
      </c>
      <c r="BK22" s="14">
        <v>218</v>
      </c>
      <c r="BL22" s="15">
        <v>75</v>
      </c>
      <c r="BM22" s="12">
        <v>1614</v>
      </c>
      <c r="BN22" s="14">
        <v>1358</v>
      </c>
      <c r="BO22" s="10">
        <v>10.28</v>
      </c>
      <c r="BP22" s="10">
        <v>250.55</v>
      </c>
      <c r="BQ22" s="14">
        <v>53</v>
      </c>
      <c r="BR22" s="14">
        <v>209</v>
      </c>
      <c r="BS22" s="15">
        <v>77</v>
      </c>
      <c r="BT22" s="16">
        <v>12.866439492</v>
      </c>
      <c r="BU22" s="13">
        <v>4.9379474229999998</v>
      </c>
      <c r="BV22" s="13">
        <v>6.5190200410000001</v>
      </c>
      <c r="BW22" s="13">
        <v>13.207458487</v>
      </c>
      <c r="BX22" s="13">
        <v>56.576147079999998</v>
      </c>
      <c r="BY22" s="13">
        <v>3.8042280750000002</v>
      </c>
      <c r="BZ22" s="111">
        <v>97.91</v>
      </c>
      <c r="CA22" s="116">
        <v>69887</v>
      </c>
      <c r="CB22" s="71">
        <v>43.300457000000002</v>
      </c>
    </row>
    <row r="23" spans="1:80" x14ac:dyDescent="0.25">
      <c r="A23" s="8" t="s">
        <v>55</v>
      </c>
      <c r="B23" s="7" t="s">
        <v>56</v>
      </c>
      <c r="C23" s="9">
        <v>1222</v>
      </c>
      <c r="D23" s="49">
        <v>3604503.8</v>
      </c>
      <c r="E23" s="29">
        <v>-1371.4</v>
      </c>
      <c r="F23" s="10">
        <v>464938.45</v>
      </c>
      <c r="G23" s="10">
        <v>28564.799999999999</v>
      </c>
      <c r="H23" s="29">
        <v>0</v>
      </c>
      <c r="I23" s="10">
        <v>8675.7000000000007</v>
      </c>
      <c r="J23" s="10">
        <v>44077.91</v>
      </c>
      <c r="K23" s="10">
        <v>120164.5</v>
      </c>
      <c r="L23" s="10">
        <v>539669.73</v>
      </c>
      <c r="M23" s="50">
        <v>89951.1</v>
      </c>
      <c r="N23" s="37">
        <v>4899174.59</v>
      </c>
      <c r="O23" s="61">
        <v>1262</v>
      </c>
      <c r="P23" s="10">
        <v>3820727.7</v>
      </c>
      <c r="Q23" s="10">
        <v>-832.05</v>
      </c>
      <c r="R23" s="10">
        <v>410938.85</v>
      </c>
      <c r="S23" s="10">
        <v>37839.9</v>
      </c>
      <c r="T23" s="10">
        <v>0</v>
      </c>
      <c r="U23" s="10">
        <v>6233.5</v>
      </c>
      <c r="V23" s="10">
        <v>58715.08</v>
      </c>
      <c r="W23" s="10">
        <v>113100</v>
      </c>
      <c r="X23" s="10">
        <v>573096.06000000006</v>
      </c>
      <c r="Y23" s="10">
        <v>91191.3</v>
      </c>
      <c r="Z23" s="37">
        <v>5111010.34</v>
      </c>
      <c r="AA23" s="12">
        <v>1309</v>
      </c>
      <c r="AB23" s="49">
        <v>4028563.25</v>
      </c>
      <c r="AC23" s="10">
        <v>-711.25</v>
      </c>
      <c r="AD23" s="10">
        <v>418117.45</v>
      </c>
      <c r="AE23" s="10">
        <v>37897.47</v>
      </c>
      <c r="AF23" s="10">
        <v>0</v>
      </c>
      <c r="AG23" s="10">
        <v>8708.85</v>
      </c>
      <c r="AH23" s="10">
        <v>77591.17</v>
      </c>
      <c r="AI23" s="10">
        <v>164049</v>
      </c>
      <c r="AJ23" s="10">
        <v>615029.84</v>
      </c>
      <c r="AK23" s="50">
        <v>91651.9</v>
      </c>
      <c r="AL23" s="11">
        <v>5440897.6799999997</v>
      </c>
      <c r="AM23" s="12">
        <v>1339</v>
      </c>
      <c r="AN23" s="64">
        <v>73.624669999999995</v>
      </c>
      <c r="AO23" s="13">
        <v>8.3295150000000007</v>
      </c>
      <c r="AP23" s="13">
        <v>0.66970499999999999</v>
      </c>
      <c r="AQ23" s="13">
        <v>0.151725</v>
      </c>
      <c r="AR23" s="13">
        <v>1.1542619999999999</v>
      </c>
      <c r="AS23" s="13">
        <v>2.551685</v>
      </c>
      <c r="AT23" s="13">
        <v>11.107237</v>
      </c>
      <c r="AU23" s="65">
        <v>1.7556799999999999</v>
      </c>
      <c r="AV23" s="171">
        <v>99.34</v>
      </c>
      <c r="AW23" s="75">
        <v>9866</v>
      </c>
      <c r="AX23" s="71">
        <v>7.3681678222554101</v>
      </c>
      <c r="AY23" s="9">
        <v>1262</v>
      </c>
      <c r="AZ23" s="95">
        <v>919</v>
      </c>
      <c r="BA23" s="96">
        <v>7.23</v>
      </c>
      <c r="BB23" s="96">
        <v>135.29</v>
      </c>
      <c r="BC23" s="95">
        <v>52</v>
      </c>
      <c r="BD23" s="95">
        <v>152</v>
      </c>
      <c r="BE23" s="97">
        <v>57</v>
      </c>
      <c r="BF23" s="12">
        <v>1309</v>
      </c>
      <c r="BG23" s="14">
        <v>971</v>
      </c>
      <c r="BH23" s="10">
        <v>7.23</v>
      </c>
      <c r="BI23" s="10">
        <v>147.84</v>
      </c>
      <c r="BJ23" s="14">
        <v>56</v>
      </c>
      <c r="BK23" s="14">
        <v>156</v>
      </c>
      <c r="BL23" s="15">
        <v>55</v>
      </c>
      <c r="BM23" s="12">
        <v>1339</v>
      </c>
      <c r="BN23" s="14">
        <v>1016</v>
      </c>
      <c r="BO23" s="10">
        <v>7.23</v>
      </c>
      <c r="BP23" s="10">
        <v>147.84</v>
      </c>
      <c r="BQ23" s="14">
        <v>61</v>
      </c>
      <c r="BR23" s="14">
        <v>164</v>
      </c>
      <c r="BS23" s="15">
        <v>48</v>
      </c>
      <c r="BT23" s="16">
        <v>13.26453001</v>
      </c>
      <c r="BU23" s="13">
        <v>4.2688772449999997</v>
      </c>
      <c r="BV23" s="13">
        <v>7.0490839899999997</v>
      </c>
      <c r="BW23" s="13">
        <v>18.709210318</v>
      </c>
      <c r="BX23" s="13">
        <v>51.464612162000002</v>
      </c>
      <c r="BY23" s="13">
        <v>3.3064717890000002</v>
      </c>
      <c r="BZ23" s="111">
        <v>98.06</v>
      </c>
      <c r="CA23" s="116">
        <v>58335</v>
      </c>
      <c r="CB23" s="71">
        <v>43.566415999999997</v>
      </c>
    </row>
    <row r="24" spans="1:80" x14ac:dyDescent="0.25">
      <c r="A24" s="8" t="s">
        <v>57</v>
      </c>
      <c r="B24" s="7" t="s">
        <v>58</v>
      </c>
      <c r="C24" s="9">
        <v>5635</v>
      </c>
      <c r="D24" s="49">
        <v>13179220.199999999</v>
      </c>
      <c r="E24" s="29">
        <v>-593.20000000000005</v>
      </c>
      <c r="F24" s="10">
        <v>1107918.1499999999</v>
      </c>
      <c r="G24" s="10">
        <v>1291152.92</v>
      </c>
      <c r="H24" s="29">
        <v>0</v>
      </c>
      <c r="I24" s="10">
        <v>115020</v>
      </c>
      <c r="J24" s="10">
        <v>385666.9</v>
      </c>
      <c r="K24" s="10">
        <v>340547.35</v>
      </c>
      <c r="L24" s="10">
        <v>2715723.17</v>
      </c>
      <c r="M24" s="50">
        <v>452842.4</v>
      </c>
      <c r="N24" s="37">
        <v>19587497.890000001</v>
      </c>
      <c r="O24" s="61">
        <v>5757</v>
      </c>
      <c r="P24" s="10">
        <v>13245647.300000001</v>
      </c>
      <c r="Q24" s="10">
        <v>-1512.9</v>
      </c>
      <c r="R24" s="10">
        <v>936189.25</v>
      </c>
      <c r="S24" s="10">
        <v>1648813.74</v>
      </c>
      <c r="T24" s="10">
        <v>0</v>
      </c>
      <c r="U24" s="10">
        <v>89219.75</v>
      </c>
      <c r="V24" s="10">
        <v>310897.81</v>
      </c>
      <c r="W24" s="10">
        <v>331625.3</v>
      </c>
      <c r="X24" s="10">
        <v>2781097.77</v>
      </c>
      <c r="Y24" s="10">
        <v>469389.8</v>
      </c>
      <c r="Z24" s="37">
        <v>19811367.82</v>
      </c>
      <c r="AA24" s="12">
        <v>5844</v>
      </c>
      <c r="AB24" s="49">
        <v>13704385.15</v>
      </c>
      <c r="AC24" s="10">
        <v>-616.29999999999995</v>
      </c>
      <c r="AD24" s="10">
        <v>858928.35</v>
      </c>
      <c r="AE24" s="10">
        <v>1241010.4099999999</v>
      </c>
      <c r="AF24" s="10">
        <v>0</v>
      </c>
      <c r="AG24" s="10">
        <v>110972.1</v>
      </c>
      <c r="AH24" s="10">
        <v>384853.84</v>
      </c>
      <c r="AI24" s="10">
        <v>444850</v>
      </c>
      <c r="AJ24" s="10">
        <v>2880247.86</v>
      </c>
      <c r="AK24" s="50">
        <v>480665.1</v>
      </c>
      <c r="AL24" s="11">
        <v>20105296.510000002</v>
      </c>
      <c r="AM24" s="12">
        <v>6011</v>
      </c>
      <c r="AN24" s="64">
        <v>56.803021000000001</v>
      </c>
      <c r="AO24" s="13">
        <v>4.1115510000000004</v>
      </c>
      <c r="AP24" s="13">
        <v>5.9223109999999997</v>
      </c>
      <c r="AQ24" s="13">
        <v>0.44561600000000001</v>
      </c>
      <c r="AR24" s="13">
        <v>1.5320039999999999</v>
      </c>
      <c r="AS24" s="13">
        <v>1.581447</v>
      </c>
      <c r="AT24" s="13">
        <v>11.857829000000001</v>
      </c>
      <c r="AU24" s="65">
        <v>1.985501</v>
      </c>
      <c r="AV24" s="171">
        <v>84.24</v>
      </c>
      <c r="AW24" s="75">
        <v>1057593</v>
      </c>
      <c r="AX24" s="71">
        <v>175.94291649243053</v>
      </c>
      <c r="AY24" s="9">
        <v>5757</v>
      </c>
      <c r="AZ24" s="95">
        <v>4447</v>
      </c>
      <c r="BA24" s="96">
        <v>25.8</v>
      </c>
      <c r="BB24" s="96">
        <v>2185.4</v>
      </c>
      <c r="BC24" s="95">
        <v>189</v>
      </c>
      <c r="BD24" s="95">
        <v>759</v>
      </c>
      <c r="BE24" s="97">
        <v>321</v>
      </c>
      <c r="BF24" s="12">
        <v>5844</v>
      </c>
      <c r="BG24" s="14">
        <v>4635</v>
      </c>
      <c r="BH24" s="10">
        <v>25.8</v>
      </c>
      <c r="BI24" s="10">
        <v>2263.11</v>
      </c>
      <c r="BJ24" s="14">
        <v>194</v>
      </c>
      <c r="BK24" s="14">
        <v>773</v>
      </c>
      <c r="BL24" s="15">
        <v>310</v>
      </c>
      <c r="BM24" s="12">
        <v>6011</v>
      </c>
      <c r="BN24" s="14">
        <v>4768</v>
      </c>
      <c r="BO24" s="10">
        <v>25.8</v>
      </c>
      <c r="BP24" s="10">
        <v>2263.11</v>
      </c>
      <c r="BQ24" s="14">
        <v>194</v>
      </c>
      <c r="BR24" s="14">
        <v>798</v>
      </c>
      <c r="BS24" s="15">
        <v>310</v>
      </c>
      <c r="BT24" s="16">
        <v>13.859711854</v>
      </c>
      <c r="BU24" s="13">
        <v>6.4770932459999999</v>
      </c>
      <c r="BV24" s="13">
        <v>6.8103439229999996</v>
      </c>
      <c r="BW24" s="13">
        <v>14.21241195</v>
      </c>
      <c r="BX24" s="13">
        <v>56.407061468000002</v>
      </c>
      <c r="BY24" s="13">
        <v>4.3153691490000003</v>
      </c>
      <c r="BZ24" s="111">
        <v>102.08</v>
      </c>
      <c r="CA24" s="116">
        <v>307534</v>
      </c>
      <c r="CB24" s="71">
        <v>51.161929999999998</v>
      </c>
    </row>
    <row r="25" spans="1:80" x14ac:dyDescent="0.25">
      <c r="A25" s="8" t="s">
        <v>59</v>
      </c>
      <c r="B25" s="7" t="s">
        <v>60</v>
      </c>
      <c r="C25" s="9">
        <v>9988</v>
      </c>
      <c r="D25" s="49">
        <v>25112078.899999999</v>
      </c>
      <c r="E25" s="29">
        <v>-2636.9</v>
      </c>
      <c r="F25" s="10">
        <v>2587818.85</v>
      </c>
      <c r="G25" s="10">
        <v>2853919.71</v>
      </c>
      <c r="H25" s="29">
        <v>0</v>
      </c>
      <c r="I25" s="10">
        <v>74927.100000000006</v>
      </c>
      <c r="J25" s="10">
        <v>776583.01</v>
      </c>
      <c r="K25" s="10">
        <v>704943</v>
      </c>
      <c r="L25" s="10">
        <v>4175047.8</v>
      </c>
      <c r="M25" s="50">
        <v>691706.6</v>
      </c>
      <c r="N25" s="37">
        <v>36974388.07</v>
      </c>
      <c r="O25" s="61">
        <v>10086</v>
      </c>
      <c r="P25" s="10">
        <v>25658502.050000001</v>
      </c>
      <c r="Q25" s="10">
        <v>-14878.9</v>
      </c>
      <c r="R25" s="10">
        <v>2411389.65</v>
      </c>
      <c r="S25" s="10">
        <v>3298341.98</v>
      </c>
      <c r="T25" s="10">
        <v>0</v>
      </c>
      <c r="U25" s="10">
        <v>73368.399999999994</v>
      </c>
      <c r="V25" s="10">
        <v>775033.72</v>
      </c>
      <c r="W25" s="10">
        <v>812436.9</v>
      </c>
      <c r="X25" s="10">
        <v>4278901.28</v>
      </c>
      <c r="Y25" s="10">
        <v>702316.8</v>
      </c>
      <c r="Z25" s="37">
        <v>37995411.880000003</v>
      </c>
      <c r="AA25" s="12">
        <v>10133</v>
      </c>
      <c r="AB25" s="49">
        <v>26367728.600000001</v>
      </c>
      <c r="AC25" s="10">
        <v>-3259.5</v>
      </c>
      <c r="AD25" s="10">
        <v>2225442.25</v>
      </c>
      <c r="AE25" s="10">
        <v>1895808.72</v>
      </c>
      <c r="AF25" s="10">
        <v>0</v>
      </c>
      <c r="AG25" s="10">
        <v>115747.5</v>
      </c>
      <c r="AH25" s="10">
        <v>830923.04</v>
      </c>
      <c r="AI25" s="10">
        <v>1101313.8999999999</v>
      </c>
      <c r="AJ25" s="10">
        <v>4448688.28</v>
      </c>
      <c r="AK25" s="50">
        <v>692950.5</v>
      </c>
      <c r="AL25" s="11">
        <v>37675343.289999999</v>
      </c>
      <c r="AM25" s="12">
        <v>10296</v>
      </c>
      <c r="AN25" s="64">
        <v>62.285831000000002</v>
      </c>
      <c r="AO25" s="13">
        <v>5.8301550000000004</v>
      </c>
      <c r="AP25" s="13">
        <v>6.5078009999999997</v>
      </c>
      <c r="AQ25" s="13">
        <v>0.21265800000000001</v>
      </c>
      <c r="AR25" s="13">
        <v>1.924944</v>
      </c>
      <c r="AS25" s="13">
        <v>2.1162299999999998</v>
      </c>
      <c r="AT25" s="13">
        <v>10.42145</v>
      </c>
      <c r="AU25" s="65">
        <v>1.68563</v>
      </c>
      <c r="AV25" s="171">
        <v>90.98</v>
      </c>
      <c r="AW25" s="75">
        <v>1036790</v>
      </c>
      <c r="AX25" s="71">
        <v>100.6982935762432</v>
      </c>
      <c r="AY25" s="9">
        <v>10086</v>
      </c>
      <c r="AZ25" s="95">
        <v>8486</v>
      </c>
      <c r="BA25" s="96">
        <v>40.4</v>
      </c>
      <c r="BB25" s="96">
        <v>3336.48</v>
      </c>
      <c r="BC25" s="95">
        <v>392</v>
      </c>
      <c r="BD25" s="95">
        <v>1249</v>
      </c>
      <c r="BE25" s="97">
        <v>438</v>
      </c>
      <c r="BF25" s="12">
        <v>10133</v>
      </c>
      <c r="BG25" s="14">
        <v>8786</v>
      </c>
      <c r="BH25" s="10">
        <v>40.4</v>
      </c>
      <c r="BI25" s="10">
        <v>3399.1</v>
      </c>
      <c r="BJ25" s="14">
        <v>413</v>
      </c>
      <c r="BK25" s="14">
        <v>1284</v>
      </c>
      <c r="BL25" s="15">
        <v>423</v>
      </c>
      <c r="BM25" s="12">
        <v>10296</v>
      </c>
      <c r="BN25" s="14">
        <v>8950</v>
      </c>
      <c r="BO25" s="10">
        <v>40.4</v>
      </c>
      <c r="BP25" s="10">
        <v>3399.1</v>
      </c>
      <c r="BQ25" s="14">
        <v>437</v>
      </c>
      <c r="BR25" s="14">
        <v>1294</v>
      </c>
      <c r="BS25" s="15">
        <v>416</v>
      </c>
      <c r="BT25" s="16">
        <v>14.118481685000001</v>
      </c>
      <c r="BU25" s="13">
        <v>6.2324012270000004</v>
      </c>
      <c r="BV25" s="13">
        <v>6.4638037080000004</v>
      </c>
      <c r="BW25" s="13">
        <v>17.632006804</v>
      </c>
      <c r="BX25" s="13">
        <v>53.473297285000001</v>
      </c>
      <c r="BY25" s="13">
        <v>3.3790646799999999</v>
      </c>
      <c r="BZ25" s="111">
        <v>101.3</v>
      </c>
      <c r="CA25" s="116">
        <v>510847</v>
      </c>
      <c r="CB25" s="71">
        <v>49.616034999999997</v>
      </c>
    </row>
    <row r="26" spans="1:80" x14ac:dyDescent="0.25">
      <c r="A26" s="8" t="s">
        <v>61</v>
      </c>
      <c r="B26" s="7" t="s">
        <v>62</v>
      </c>
      <c r="C26" s="9">
        <v>2320</v>
      </c>
      <c r="D26" s="49">
        <v>6680272.7000000002</v>
      </c>
      <c r="E26" s="29">
        <v>-14331.65</v>
      </c>
      <c r="F26" s="10">
        <v>1063955.95</v>
      </c>
      <c r="G26" s="10">
        <v>85070.67</v>
      </c>
      <c r="H26" s="29">
        <v>0</v>
      </c>
      <c r="I26" s="10">
        <v>9157.5499999999993</v>
      </c>
      <c r="J26" s="10">
        <v>102711.12</v>
      </c>
      <c r="K26" s="10">
        <v>242219.65</v>
      </c>
      <c r="L26" s="10">
        <v>1074126.26</v>
      </c>
      <c r="M26" s="50">
        <v>164247.70000000001</v>
      </c>
      <c r="N26" s="37">
        <v>9407429.9499999993</v>
      </c>
      <c r="O26" s="61">
        <v>2392</v>
      </c>
      <c r="P26" s="10">
        <v>7170446.0499999998</v>
      </c>
      <c r="Q26" s="10">
        <v>-21232.75</v>
      </c>
      <c r="R26" s="10">
        <v>987243.3</v>
      </c>
      <c r="S26" s="10">
        <v>82452.58</v>
      </c>
      <c r="T26" s="10">
        <v>0</v>
      </c>
      <c r="U26" s="10">
        <v>11666.45</v>
      </c>
      <c r="V26" s="10">
        <v>97587.48</v>
      </c>
      <c r="W26" s="10">
        <v>223240</v>
      </c>
      <c r="X26" s="10">
        <v>1107823.81</v>
      </c>
      <c r="Y26" s="10">
        <v>167285.70000000001</v>
      </c>
      <c r="Z26" s="37">
        <v>9826512.6199999992</v>
      </c>
      <c r="AA26" s="12">
        <v>2405</v>
      </c>
      <c r="AB26" s="49">
        <v>7331695.3499999996</v>
      </c>
      <c r="AC26" s="10">
        <v>-17975.7</v>
      </c>
      <c r="AD26" s="10">
        <v>909374.85</v>
      </c>
      <c r="AE26" s="10">
        <v>65377.440000000002</v>
      </c>
      <c r="AF26" s="10">
        <v>0</v>
      </c>
      <c r="AG26" s="10">
        <v>18937.599999999999</v>
      </c>
      <c r="AH26" s="10">
        <v>105720.44</v>
      </c>
      <c r="AI26" s="10">
        <v>152716</v>
      </c>
      <c r="AJ26" s="10">
        <v>1162450.28</v>
      </c>
      <c r="AK26" s="50">
        <v>165941.6</v>
      </c>
      <c r="AL26" s="11">
        <v>9894237.8599999994</v>
      </c>
      <c r="AM26" s="12">
        <v>2468</v>
      </c>
      <c r="AN26" s="64">
        <v>72.409927999999994</v>
      </c>
      <c r="AO26" s="13">
        <v>10.148345000000001</v>
      </c>
      <c r="AP26" s="13">
        <v>0.799979</v>
      </c>
      <c r="AQ26" s="13">
        <v>0.135545</v>
      </c>
      <c r="AR26" s="13">
        <v>1.0497730000000001</v>
      </c>
      <c r="AS26" s="13">
        <v>2.1277659999999998</v>
      </c>
      <c r="AT26" s="13">
        <v>11.464117999999999</v>
      </c>
      <c r="AU26" s="65">
        <v>1.7056229999999999</v>
      </c>
      <c r="AV26" s="171">
        <v>99.84</v>
      </c>
      <c r="AW26" s="75">
        <v>4408</v>
      </c>
      <c r="AX26" s="71">
        <v>1.78622250243112</v>
      </c>
      <c r="AY26" s="9">
        <v>2392</v>
      </c>
      <c r="AZ26" s="95">
        <v>1935</v>
      </c>
      <c r="BA26" s="96">
        <v>9.84</v>
      </c>
      <c r="BB26" s="96">
        <v>240.32</v>
      </c>
      <c r="BC26" s="95">
        <v>83</v>
      </c>
      <c r="BD26" s="95">
        <v>293</v>
      </c>
      <c r="BE26" s="97">
        <v>103</v>
      </c>
      <c r="BF26" s="12">
        <v>2405</v>
      </c>
      <c r="BG26" s="14">
        <v>1952</v>
      </c>
      <c r="BH26" s="10">
        <v>9.84</v>
      </c>
      <c r="BI26" s="10">
        <v>267.23</v>
      </c>
      <c r="BJ26" s="14">
        <v>86</v>
      </c>
      <c r="BK26" s="14">
        <v>315</v>
      </c>
      <c r="BL26" s="15">
        <v>95</v>
      </c>
      <c r="BM26" s="12">
        <v>2468</v>
      </c>
      <c r="BN26" s="14">
        <v>2056</v>
      </c>
      <c r="BO26" s="10">
        <v>9.84</v>
      </c>
      <c r="BP26" s="10">
        <v>267.23</v>
      </c>
      <c r="BQ26" s="14">
        <v>88</v>
      </c>
      <c r="BR26" s="14">
        <v>310</v>
      </c>
      <c r="BS26" s="15">
        <v>86</v>
      </c>
      <c r="BT26" s="16">
        <v>14.060147307999999</v>
      </c>
      <c r="BU26" s="13">
        <v>4.2091128229999999</v>
      </c>
      <c r="BV26" s="13">
        <v>6.6525361910000003</v>
      </c>
      <c r="BW26" s="13">
        <v>15.336139706999999</v>
      </c>
      <c r="BX26" s="13">
        <v>53.877540689</v>
      </c>
      <c r="BY26" s="13">
        <v>3.1558835049999998</v>
      </c>
      <c r="BZ26" s="111">
        <v>97.29</v>
      </c>
      <c r="CA26" s="116">
        <v>104184</v>
      </c>
      <c r="CB26" s="71">
        <v>42.214056999999997</v>
      </c>
    </row>
    <row r="27" spans="1:80" x14ac:dyDescent="0.25">
      <c r="A27" s="8" t="s">
        <v>63</v>
      </c>
      <c r="B27" s="7" t="s">
        <v>64</v>
      </c>
      <c r="C27" s="9">
        <v>791</v>
      </c>
      <c r="D27" s="49">
        <v>1824651.35</v>
      </c>
      <c r="E27" s="29">
        <v>0</v>
      </c>
      <c r="F27" s="10">
        <v>124322</v>
      </c>
      <c r="G27" s="10">
        <v>27342.400000000001</v>
      </c>
      <c r="H27" s="29">
        <v>0</v>
      </c>
      <c r="I27" s="10">
        <v>5115.55</v>
      </c>
      <c r="J27" s="10">
        <v>36817.360000000001</v>
      </c>
      <c r="K27" s="10">
        <v>34385</v>
      </c>
      <c r="L27" s="10">
        <v>299991.17</v>
      </c>
      <c r="M27" s="50">
        <v>50809.4</v>
      </c>
      <c r="N27" s="37">
        <v>2403434.23</v>
      </c>
      <c r="O27" s="61">
        <v>848</v>
      </c>
      <c r="P27" s="10">
        <v>1855192.5</v>
      </c>
      <c r="Q27" s="10">
        <v>0</v>
      </c>
      <c r="R27" s="10">
        <v>103339.15</v>
      </c>
      <c r="S27" s="10">
        <v>60255.06</v>
      </c>
      <c r="T27" s="10">
        <v>0</v>
      </c>
      <c r="U27" s="10">
        <v>4343.55</v>
      </c>
      <c r="V27" s="10">
        <v>52697.95</v>
      </c>
      <c r="W27" s="10">
        <v>73399</v>
      </c>
      <c r="X27" s="10">
        <v>313415.15999999997</v>
      </c>
      <c r="Y27" s="10">
        <v>53138.5</v>
      </c>
      <c r="Z27" s="37">
        <v>2515780.87</v>
      </c>
      <c r="AA27" s="12">
        <v>876</v>
      </c>
      <c r="AB27" s="49">
        <v>1950815.15</v>
      </c>
      <c r="AC27" s="10">
        <v>0</v>
      </c>
      <c r="AD27" s="10">
        <v>108546.85</v>
      </c>
      <c r="AE27" s="10">
        <v>33443.370000000003</v>
      </c>
      <c r="AF27" s="10">
        <v>0</v>
      </c>
      <c r="AG27" s="10">
        <v>5765.65</v>
      </c>
      <c r="AH27" s="10">
        <v>78986.23</v>
      </c>
      <c r="AI27" s="10">
        <v>74474</v>
      </c>
      <c r="AJ27" s="10">
        <v>332775.31</v>
      </c>
      <c r="AK27" s="50">
        <v>55167</v>
      </c>
      <c r="AL27" s="11">
        <v>2639973.56</v>
      </c>
      <c r="AM27" s="12">
        <v>882</v>
      </c>
      <c r="AN27" s="64">
        <v>54.666322999999998</v>
      </c>
      <c r="AO27" s="13">
        <v>3.2728250000000001</v>
      </c>
      <c r="AP27" s="13">
        <v>1.1699949999999999</v>
      </c>
      <c r="AQ27" s="13">
        <v>0.14749599999999999</v>
      </c>
      <c r="AR27" s="13">
        <v>1.6178939999999999</v>
      </c>
      <c r="AS27" s="13">
        <v>1.7515400000000001</v>
      </c>
      <c r="AT27" s="13">
        <v>9.1806769999999993</v>
      </c>
      <c r="AU27" s="65">
        <v>1.544138</v>
      </c>
      <c r="AV27" s="171">
        <v>73.349999999999994</v>
      </c>
      <c r="AW27" s="75">
        <v>262411</v>
      </c>
      <c r="AX27" s="71">
        <v>297.51768556575962</v>
      </c>
      <c r="AY27" s="9">
        <v>848</v>
      </c>
      <c r="AZ27" s="95">
        <v>665</v>
      </c>
      <c r="BA27" s="96">
        <v>4.8899999999999997</v>
      </c>
      <c r="BB27" s="96">
        <v>247.59</v>
      </c>
      <c r="BC27" s="95">
        <v>30</v>
      </c>
      <c r="BD27" s="95">
        <v>100</v>
      </c>
      <c r="BE27" s="97">
        <v>32</v>
      </c>
      <c r="BF27" s="12">
        <v>876</v>
      </c>
      <c r="BG27" s="14">
        <v>659</v>
      </c>
      <c r="BH27" s="10">
        <v>4.8899999999999997</v>
      </c>
      <c r="BI27" s="10">
        <v>211.83</v>
      </c>
      <c r="BJ27" s="14">
        <v>30</v>
      </c>
      <c r="BK27" s="14">
        <v>98</v>
      </c>
      <c r="BL27" s="15">
        <v>30</v>
      </c>
      <c r="BM27" s="12">
        <v>882</v>
      </c>
      <c r="BN27" s="14">
        <v>670</v>
      </c>
      <c r="BO27" s="10">
        <v>4.8899999999999997</v>
      </c>
      <c r="BP27" s="10">
        <v>211.83</v>
      </c>
      <c r="BQ27" s="14">
        <v>36</v>
      </c>
      <c r="BR27" s="14">
        <v>97</v>
      </c>
      <c r="BS27" s="15">
        <v>35</v>
      </c>
      <c r="BT27" s="16">
        <v>13.227495933</v>
      </c>
      <c r="BU27" s="13">
        <v>5.7757229289999996</v>
      </c>
      <c r="BV27" s="13">
        <v>6.9224524560000003</v>
      </c>
      <c r="BW27" s="13">
        <v>15.942530743000001</v>
      </c>
      <c r="BX27" s="13">
        <v>48.295611393000001</v>
      </c>
      <c r="BY27" s="13">
        <v>3.0082200690000001</v>
      </c>
      <c r="BZ27" s="111">
        <v>93.17</v>
      </c>
      <c r="CA27" s="116">
        <v>31315</v>
      </c>
      <c r="CB27" s="71">
        <v>35.504930000000002</v>
      </c>
    </row>
    <row r="28" spans="1:80" x14ac:dyDescent="0.25">
      <c r="A28" s="8" t="s">
        <v>65</v>
      </c>
      <c r="B28" s="7" t="s">
        <v>66</v>
      </c>
      <c r="C28" s="9">
        <v>349</v>
      </c>
      <c r="D28" s="49">
        <v>715329.55</v>
      </c>
      <c r="E28" s="29">
        <v>0</v>
      </c>
      <c r="F28" s="10">
        <v>98830.55</v>
      </c>
      <c r="G28" s="10">
        <v>12163.02</v>
      </c>
      <c r="H28" s="29">
        <v>0</v>
      </c>
      <c r="I28" s="10">
        <v>5667.7</v>
      </c>
      <c r="J28" s="10">
        <v>8246.32</v>
      </c>
      <c r="K28" s="10">
        <v>58084</v>
      </c>
      <c r="L28" s="10">
        <v>101431.16</v>
      </c>
      <c r="M28" s="50">
        <v>37509.199999999997</v>
      </c>
      <c r="N28" s="37">
        <v>1037261.5</v>
      </c>
      <c r="O28" s="61">
        <v>346</v>
      </c>
      <c r="P28" s="10">
        <v>676559.1</v>
      </c>
      <c r="Q28" s="10">
        <v>0</v>
      </c>
      <c r="R28" s="10">
        <v>71467.649999999994</v>
      </c>
      <c r="S28" s="10">
        <v>69055.649999999994</v>
      </c>
      <c r="T28" s="10">
        <v>0</v>
      </c>
      <c r="U28" s="10">
        <v>2721.3</v>
      </c>
      <c r="V28" s="10">
        <v>8540.41</v>
      </c>
      <c r="W28" s="10">
        <v>26685</v>
      </c>
      <c r="X28" s="10">
        <v>103033.9</v>
      </c>
      <c r="Y28" s="10">
        <v>37861.800000000003</v>
      </c>
      <c r="Z28" s="37">
        <v>995924.81</v>
      </c>
      <c r="AA28" s="12">
        <v>354</v>
      </c>
      <c r="AB28" s="49">
        <v>717675.8</v>
      </c>
      <c r="AC28" s="10">
        <v>0</v>
      </c>
      <c r="AD28" s="10">
        <v>76286.45</v>
      </c>
      <c r="AE28" s="10">
        <v>14068.56</v>
      </c>
      <c r="AF28" s="10">
        <v>0</v>
      </c>
      <c r="AG28" s="10">
        <v>1494.8</v>
      </c>
      <c r="AH28" s="10">
        <v>12192.25</v>
      </c>
      <c r="AI28" s="10">
        <v>12855</v>
      </c>
      <c r="AJ28" s="10">
        <v>109910.48</v>
      </c>
      <c r="AK28" s="50">
        <v>40832.400000000001</v>
      </c>
      <c r="AL28" s="11">
        <v>985315.74</v>
      </c>
      <c r="AM28" s="12">
        <v>352</v>
      </c>
      <c r="AN28" s="64">
        <v>49.061880000000002</v>
      </c>
      <c r="AO28" s="13">
        <v>5.7281029999999999</v>
      </c>
      <c r="AP28" s="13">
        <v>2.2307700000000001</v>
      </c>
      <c r="AQ28" s="13">
        <v>0.229937</v>
      </c>
      <c r="AR28" s="13">
        <v>0.67327899999999996</v>
      </c>
      <c r="AS28" s="13">
        <v>2.2795550000000002</v>
      </c>
      <c r="AT28" s="13">
        <v>7.311337</v>
      </c>
      <c r="AU28" s="65">
        <v>2.7019989999999998</v>
      </c>
      <c r="AV28" s="171">
        <v>70.22</v>
      </c>
      <c r="AW28" s="75">
        <v>117026</v>
      </c>
      <c r="AX28" s="71">
        <v>332.46066326988637</v>
      </c>
      <c r="AY28" s="9">
        <v>346</v>
      </c>
      <c r="AZ28" s="95">
        <v>359</v>
      </c>
      <c r="BA28" s="96">
        <v>7.49</v>
      </c>
      <c r="BB28" s="96">
        <v>125.82</v>
      </c>
      <c r="BC28" s="95">
        <v>17</v>
      </c>
      <c r="BD28" s="95">
        <v>48</v>
      </c>
      <c r="BE28" s="97">
        <v>1</v>
      </c>
      <c r="BF28" s="12">
        <v>354</v>
      </c>
      <c r="BG28" s="14">
        <v>372</v>
      </c>
      <c r="BH28" s="10">
        <v>7.49</v>
      </c>
      <c r="BI28" s="10">
        <v>145.87</v>
      </c>
      <c r="BJ28" s="14">
        <v>17</v>
      </c>
      <c r="BK28" s="14">
        <v>47</v>
      </c>
      <c r="BL28" s="15">
        <v>5</v>
      </c>
      <c r="BM28" s="12">
        <v>352</v>
      </c>
      <c r="BN28" s="14">
        <v>373</v>
      </c>
      <c r="BO28" s="10">
        <v>7.49</v>
      </c>
      <c r="BP28" s="10">
        <v>145.87</v>
      </c>
      <c r="BQ28" s="14">
        <v>21</v>
      </c>
      <c r="BR28" s="14">
        <v>46</v>
      </c>
      <c r="BS28" s="15">
        <v>6</v>
      </c>
      <c r="BT28" s="16">
        <v>9.8223485860000004</v>
      </c>
      <c r="BU28" s="13">
        <v>6.5452858230000004</v>
      </c>
      <c r="BV28" s="13">
        <v>5.7863352910000003</v>
      </c>
      <c r="BW28" s="13">
        <v>22.625730641000001</v>
      </c>
      <c r="BX28" s="13">
        <v>57.165284804999999</v>
      </c>
      <c r="BY28" s="13">
        <v>0.92500628799999995</v>
      </c>
      <c r="BZ28" s="111">
        <v>102.87</v>
      </c>
      <c r="CA28" s="116">
        <v>18573</v>
      </c>
      <c r="CB28" s="71">
        <v>52.764184999999998</v>
      </c>
    </row>
    <row r="29" spans="1:80" x14ac:dyDescent="0.25">
      <c r="A29" s="8" t="s">
        <v>67</v>
      </c>
      <c r="B29" s="7" t="s">
        <v>68</v>
      </c>
      <c r="C29" s="9">
        <v>858</v>
      </c>
      <c r="D29" s="49">
        <v>1843849.6</v>
      </c>
      <c r="E29" s="29">
        <v>0</v>
      </c>
      <c r="F29" s="10">
        <v>128532</v>
      </c>
      <c r="G29" s="10">
        <v>70575.17</v>
      </c>
      <c r="H29" s="29">
        <v>0</v>
      </c>
      <c r="I29" s="10">
        <v>2549.65</v>
      </c>
      <c r="J29" s="10">
        <v>70652.460000000006</v>
      </c>
      <c r="K29" s="10">
        <v>59971</v>
      </c>
      <c r="L29" s="10">
        <v>313825.21999999997</v>
      </c>
      <c r="M29" s="50">
        <v>60639.9</v>
      </c>
      <c r="N29" s="37">
        <v>2550595</v>
      </c>
      <c r="O29" s="61">
        <v>866</v>
      </c>
      <c r="P29" s="10">
        <v>1871063.35</v>
      </c>
      <c r="Q29" s="10">
        <v>0</v>
      </c>
      <c r="R29" s="10">
        <v>104596.45</v>
      </c>
      <c r="S29" s="10">
        <v>80970.22</v>
      </c>
      <c r="T29" s="10">
        <v>0</v>
      </c>
      <c r="U29" s="10">
        <v>2190</v>
      </c>
      <c r="V29" s="10">
        <v>56743.15</v>
      </c>
      <c r="W29" s="10">
        <v>37651</v>
      </c>
      <c r="X29" s="10">
        <v>322394.71999999997</v>
      </c>
      <c r="Y29" s="10">
        <v>63818.6</v>
      </c>
      <c r="Z29" s="37">
        <v>2539427.4900000002</v>
      </c>
      <c r="AA29" s="12">
        <v>884</v>
      </c>
      <c r="AB29" s="49">
        <v>1972109.2</v>
      </c>
      <c r="AC29" s="10">
        <v>0</v>
      </c>
      <c r="AD29" s="10">
        <v>95653.25</v>
      </c>
      <c r="AE29" s="10">
        <v>94013.71</v>
      </c>
      <c r="AF29" s="10">
        <v>0</v>
      </c>
      <c r="AG29" s="10">
        <v>3098.3</v>
      </c>
      <c r="AH29" s="10">
        <v>59126.91</v>
      </c>
      <c r="AI29" s="10">
        <v>51398</v>
      </c>
      <c r="AJ29" s="10">
        <v>324168.09999999998</v>
      </c>
      <c r="AK29" s="50">
        <v>66442.5</v>
      </c>
      <c r="AL29" s="11">
        <v>2666009.9700000002</v>
      </c>
      <c r="AM29" s="12">
        <v>865</v>
      </c>
      <c r="AN29" s="64">
        <v>53.194495000000003</v>
      </c>
      <c r="AO29" s="13">
        <v>3.0766360000000001</v>
      </c>
      <c r="AP29" s="13">
        <v>2.2952849999999998</v>
      </c>
      <c r="AQ29" s="13">
        <v>7.3096999999999995E-2</v>
      </c>
      <c r="AR29" s="13">
        <v>1.7472430000000001</v>
      </c>
      <c r="AS29" s="13">
        <v>1.3970149999999999</v>
      </c>
      <c r="AT29" s="13">
        <v>8.9856370000000005</v>
      </c>
      <c r="AU29" s="65">
        <v>1.7853209999999999</v>
      </c>
      <c r="AV29" s="171">
        <v>72.55</v>
      </c>
      <c r="AW29" s="75">
        <v>265078</v>
      </c>
      <c r="AX29" s="71">
        <v>306.4487980786127</v>
      </c>
      <c r="AY29" s="9">
        <v>866</v>
      </c>
      <c r="AZ29" s="95">
        <v>752</v>
      </c>
      <c r="BA29" s="96">
        <v>6.31</v>
      </c>
      <c r="BB29" s="96">
        <v>125.04</v>
      </c>
      <c r="BC29" s="95">
        <v>37</v>
      </c>
      <c r="BD29" s="95">
        <v>88</v>
      </c>
      <c r="BE29" s="97">
        <v>33</v>
      </c>
      <c r="BF29" s="12">
        <v>884</v>
      </c>
      <c r="BG29" s="14">
        <v>742</v>
      </c>
      <c r="BH29" s="10">
        <v>6.31</v>
      </c>
      <c r="BI29" s="10">
        <v>128.51</v>
      </c>
      <c r="BJ29" s="14">
        <v>42</v>
      </c>
      <c r="BK29" s="14">
        <v>93</v>
      </c>
      <c r="BL29" s="15">
        <v>39</v>
      </c>
      <c r="BM29" s="12">
        <v>865</v>
      </c>
      <c r="BN29" s="14">
        <v>738</v>
      </c>
      <c r="BO29" s="10">
        <v>6.31</v>
      </c>
      <c r="BP29" s="10">
        <v>128.51</v>
      </c>
      <c r="BQ29" s="14">
        <v>42</v>
      </c>
      <c r="BR29" s="14">
        <v>92</v>
      </c>
      <c r="BS29" s="15">
        <v>28</v>
      </c>
      <c r="BT29" s="16">
        <v>12.585591573</v>
      </c>
      <c r="BU29" s="13">
        <v>4.7713288199999999</v>
      </c>
      <c r="BV29" s="13">
        <v>6.4882084170000001</v>
      </c>
      <c r="BW29" s="13">
        <v>20.041609361999999</v>
      </c>
      <c r="BX29" s="13">
        <v>44.510621757000003</v>
      </c>
      <c r="BY29" s="13">
        <v>3.0804065020000002</v>
      </c>
      <c r="BZ29" s="111">
        <v>91.48</v>
      </c>
      <c r="CA29" s="116">
        <v>28543</v>
      </c>
      <c r="CB29" s="71">
        <v>32.998097000000001</v>
      </c>
    </row>
    <row r="30" spans="1:80" x14ac:dyDescent="0.25">
      <c r="A30" s="8" t="s">
        <v>69</v>
      </c>
      <c r="B30" s="7" t="s">
        <v>70</v>
      </c>
      <c r="C30" s="9">
        <v>218</v>
      </c>
      <c r="D30" s="49">
        <v>452009.9</v>
      </c>
      <c r="E30" s="29">
        <v>0</v>
      </c>
      <c r="F30" s="10">
        <v>52207.7</v>
      </c>
      <c r="G30" s="10">
        <v>3131.5</v>
      </c>
      <c r="H30" s="29">
        <v>0</v>
      </c>
      <c r="I30" s="10">
        <v>882.55</v>
      </c>
      <c r="J30" s="10">
        <v>9787.2199999999993</v>
      </c>
      <c r="K30" s="10">
        <v>3484</v>
      </c>
      <c r="L30" s="10">
        <v>71787.87</v>
      </c>
      <c r="M30" s="50">
        <v>16640.8</v>
      </c>
      <c r="N30" s="37">
        <v>609931.54</v>
      </c>
      <c r="O30" s="61">
        <v>219</v>
      </c>
      <c r="P30" s="10">
        <v>548891</v>
      </c>
      <c r="Q30" s="10">
        <v>0</v>
      </c>
      <c r="R30" s="10">
        <v>43807.55</v>
      </c>
      <c r="S30" s="10">
        <v>1152.93</v>
      </c>
      <c r="T30" s="10">
        <v>0</v>
      </c>
      <c r="U30" s="10">
        <v>1006.6</v>
      </c>
      <c r="V30" s="10">
        <v>6794.95</v>
      </c>
      <c r="W30" s="10">
        <v>1382</v>
      </c>
      <c r="X30" s="10">
        <v>76328.19</v>
      </c>
      <c r="Y30" s="10">
        <v>16399.599999999999</v>
      </c>
      <c r="Z30" s="37">
        <v>695762.82</v>
      </c>
      <c r="AA30" s="12">
        <v>213</v>
      </c>
      <c r="AB30" s="49">
        <v>508067.3</v>
      </c>
      <c r="AC30" s="10">
        <v>0</v>
      </c>
      <c r="AD30" s="10">
        <v>46592.5</v>
      </c>
      <c r="AE30" s="10">
        <v>1042.22</v>
      </c>
      <c r="AF30" s="10">
        <v>0</v>
      </c>
      <c r="AG30" s="10">
        <v>1038.5</v>
      </c>
      <c r="AH30" s="10">
        <v>7712.27</v>
      </c>
      <c r="AI30" s="10">
        <v>25776</v>
      </c>
      <c r="AJ30" s="10">
        <v>80149.19</v>
      </c>
      <c r="AK30" s="50">
        <v>16087.5</v>
      </c>
      <c r="AL30" s="11">
        <v>686465.48</v>
      </c>
      <c r="AM30" s="12">
        <v>212</v>
      </c>
      <c r="AN30" s="64">
        <v>56.647824</v>
      </c>
      <c r="AO30" s="13">
        <v>5.3465920000000002</v>
      </c>
      <c r="AP30" s="13">
        <v>0.19952</v>
      </c>
      <c r="AQ30" s="13">
        <v>0.109746</v>
      </c>
      <c r="AR30" s="13">
        <v>0.91229400000000005</v>
      </c>
      <c r="AS30" s="13">
        <v>1.167246</v>
      </c>
      <c r="AT30" s="13">
        <v>8.5738310000000002</v>
      </c>
      <c r="AU30" s="65">
        <v>1.844001</v>
      </c>
      <c r="AV30" s="171">
        <v>74.8</v>
      </c>
      <c r="AW30" s="75">
        <v>59642</v>
      </c>
      <c r="AX30" s="71">
        <v>281.33004413679242</v>
      </c>
      <c r="AY30" s="9">
        <v>219</v>
      </c>
      <c r="AZ30" s="95">
        <v>187</v>
      </c>
      <c r="BA30" s="96">
        <v>3.31</v>
      </c>
      <c r="BB30" s="96">
        <v>41</v>
      </c>
      <c r="BC30" s="95">
        <v>3</v>
      </c>
      <c r="BD30" s="95">
        <v>46</v>
      </c>
      <c r="BE30" s="97">
        <v>16</v>
      </c>
      <c r="BF30" s="12">
        <v>213</v>
      </c>
      <c r="BG30" s="14">
        <v>190</v>
      </c>
      <c r="BH30" s="10">
        <v>3.31</v>
      </c>
      <c r="BI30" s="10">
        <v>41.79</v>
      </c>
      <c r="BJ30" s="14">
        <v>2</v>
      </c>
      <c r="BK30" s="14">
        <v>47</v>
      </c>
      <c r="BL30" s="15">
        <v>15</v>
      </c>
      <c r="BM30" s="12">
        <v>212</v>
      </c>
      <c r="BN30" s="14">
        <v>197</v>
      </c>
      <c r="BO30" s="10">
        <v>3.31</v>
      </c>
      <c r="BP30" s="10">
        <v>41.79</v>
      </c>
      <c r="BQ30" s="14">
        <v>2</v>
      </c>
      <c r="BR30" s="14">
        <v>48</v>
      </c>
      <c r="BS30" s="15">
        <v>12</v>
      </c>
      <c r="BT30" s="16">
        <v>10.654533918</v>
      </c>
      <c r="BU30" s="13">
        <v>5.2708528440000002</v>
      </c>
      <c r="BV30" s="13">
        <v>6.3311972909999996</v>
      </c>
      <c r="BW30" s="13">
        <v>4.7169091569999999</v>
      </c>
      <c r="BX30" s="13">
        <v>93.390583770999996</v>
      </c>
      <c r="BY30" s="13">
        <v>5.3760716779999997</v>
      </c>
      <c r="BZ30" s="111">
        <v>125.74</v>
      </c>
      <c r="CA30" s="116">
        <v>24970</v>
      </c>
      <c r="CB30" s="71">
        <v>117.781778</v>
      </c>
    </row>
    <row r="31" spans="1:80" x14ac:dyDescent="0.25">
      <c r="A31" s="8" t="s">
        <v>71</v>
      </c>
      <c r="B31" s="7" t="s">
        <v>72</v>
      </c>
      <c r="C31" s="9">
        <v>548</v>
      </c>
      <c r="D31" s="49">
        <v>1262390.8</v>
      </c>
      <c r="E31" s="29">
        <v>-487.1</v>
      </c>
      <c r="F31" s="10">
        <v>120474.1</v>
      </c>
      <c r="G31" s="10">
        <v>19005.05</v>
      </c>
      <c r="H31" s="29">
        <v>-1125.8</v>
      </c>
      <c r="I31" s="10">
        <v>1227.8499999999999</v>
      </c>
      <c r="J31" s="10">
        <v>19795.13</v>
      </c>
      <c r="K31" s="10">
        <v>55035</v>
      </c>
      <c r="L31" s="10">
        <v>185811.64</v>
      </c>
      <c r="M31" s="50">
        <v>38412.9</v>
      </c>
      <c r="N31" s="37">
        <v>1700539.57</v>
      </c>
      <c r="O31" s="61">
        <v>570</v>
      </c>
      <c r="P31" s="10">
        <v>1388355.35</v>
      </c>
      <c r="Q31" s="10">
        <v>-604.54999999999995</v>
      </c>
      <c r="R31" s="10">
        <v>93224.35</v>
      </c>
      <c r="S31" s="10">
        <v>30301.05</v>
      </c>
      <c r="T31" s="10">
        <v>-832.6</v>
      </c>
      <c r="U31" s="10">
        <v>3667.15</v>
      </c>
      <c r="V31" s="10">
        <v>21141.86</v>
      </c>
      <c r="W31" s="10">
        <v>25517</v>
      </c>
      <c r="X31" s="10">
        <v>192309.71</v>
      </c>
      <c r="Y31" s="10">
        <v>39269.9</v>
      </c>
      <c r="Z31" s="37">
        <v>1792349.22</v>
      </c>
      <c r="AA31" s="12">
        <v>586</v>
      </c>
      <c r="AB31" s="49">
        <v>1271282.5</v>
      </c>
      <c r="AC31" s="10">
        <v>0</v>
      </c>
      <c r="AD31" s="10">
        <v>88389.45</v>
      </c>
      <c r="AE31" s="10">
        <v>29024.75</v>
      </c>
      <c r="AF31" s="10">
        <v>0</v>
      </c>
      <c r="AG31" s="10">
        <v>6252.15</v>
      </c>
      <c r="AH31" s="10">
        <v>25147.06</v>
      </c>
      <c r="AI31" s="10">
        <v>46150</v>
      </c>
      <c r="AJ31" s="10">
        <v>203400.5</v>
      </c>
      <c r="AK31" s="50">
        <v>39366.1</v>
      </c>
      <c r="AL31" s="11">
        <v>1709012.51</v>
      </c>
      <c r="AM31" s="12">
        <v>606</v>
      </c>
      <c r="AN31" s="64">
        <v>56.173945000000003</v>
      </c>
      <c r="AO31" s="13">
        <v>4.3391590000000004</v>
      </c>
      <c r="AP31" s="13">
        <v>1.0890880000000001</v>
      </c>
      <c r="AQ31" s="13">
        <v>0.15701200000000001</v>
      </c>
      <c r="AR31" s="13">
        <v>0.94480600000000003</v>
      </c>
      <c r="AS31" s="13">
        <v>1.8240970000000001</v>
      </c>
      <c r="AT31" s="13">
        <v>8.3252480000000002</v>
      </c>
      <c r="AU31" s="65">
        <v>1.6766570000000001</v>
      </c>
      <c r="AV31" s="171">
        <v>74.53</v>
      </c>
      <c r="AW31" s="75">
        <v>172313</v>
      </c>
      <c r="AX31" s="71">
        <v>284.34429461056106</v>
      </c>
      <c r="AY31" s="9">
        <v>570</v>
      </c>
      <c r="AZ31" s="95">
        <v>428</v>
      </c>
      <c r="BA31" s="96">
        <v>4.29</v>
      </c>
      <c r="BB31" s="96">
        <v>69.23</v>
      </c>
      <c r="BC31" s="95">
        <v>19</v>
      </c>
      <c r="BD31" s="95">
        <v>85</v>
      </c>
      <c r="BE31" s="97">
        <v>26</v>
      </c>
      <c r="BF31" s="12">
        <v>586</v>
      </c>
      <c r="BG31" s="14">
        <v>453</v>
      </c>
      <c r="BH31" s="10">
        <v>4.29</v>
      </c>
      <c r="BI31" s="10">
        <v>75.319999999999993</v>
      </c>
      <c r="BJ31" s="14">
        <v>15</v>
      </c>
      <c r="BK31" s="14">
        <v>85</v>
      </c>
      <c r="BL31" s="15">
        <v>30</v>
      </c>
      <c r="BM31" s="12">
        <v>606</v>
      </c>
      <c r="BN31" s="14">
        <v>487</v>
      </c>
      <c r="BO31" s="10">
        <v>4.29</v>
      </c>
      <c r="BP31" s="10">
        <v>75.319999999999993</v>
      </c>
      <c r="BQ31" s="14">
        <v>16</v>
      </c>
      <c r="BR31" s="14">
        <v>82</v>
      </c>
      <c r="BS31" s="15">
        <v>33</v>
      </c>
      <c r="BT31" s="16">
        <v>12.561843121000001</v>
      </c>
      <c r="BU31" s="13">
        <v>4.489813013</v>
      </c>
      <c r="BV31" s="13">
        <v>6.8677053050000003</v>
      </c>
      <c r="BW31" s="13">
        <v>12.360580592</v>
      </c>
      <c r="BX31" s="13">
        <v>61.049134768999998</v>
      </c>
      <c r="BY31" s="13">
        <v>4.0777147129999998</v>
      </c>
      <c r="BZ31" s="111">
        <v>101.41</v>
      </c>
      <c r="CA31" s="116">
        <v>30198</v>
      </c>
      <c r="CB31" s="71">
        <v>49.831896</v>
      </c>
    </row>
    <row r="32" spans="1:80" x14ac:dyDescent="0.25">
      <c r="A32" s="8" t="s">
        <v>73</v>
      </c>
      <c r="B32" s="7" t="s">
        <v>74</v>
      </c>
      <c r="C32" s="9">
        <v>1062</v>
      </c>
      <c r="D32" s="49">
        <v>2434729.1</v>
      </c>
      <c r="E32" s="29">
        <v>-62.05</v>
      </c>
      <c r="F32" s="10">
        <v>230814.95</v>
      </c>
      <c r="G32" s="10">
        <v>91290.22</v>
      </c>
      <c r="H32" s="29">
        <v>0</v>
      </c>
      <c r="I32" s="10">
        <v>4436.3500000000004</v>
      </c>
      <c r="J32" s="10">
        <v>70545.25</v>
      </c>
      <c r="K32" s="10">
        <v>93445.1</v>
      </c>
      <c r="L32" s="10">
        <v>382166.14</v>
      </c>
      <c r="M32" s="50">
        <v>74924.399999999994</v>
      </c>
      <c r="N32" s="37">
        <v>3382289.46</v>
      </c>
      <c r="O32" s="61">
        <v>1075</v>
      </c>
      <c r="P32" s="10">
        <v>2574988.2999999998</v>
      </c>
      <c r="Q32" s="10">
        <v>0</v>
      </c>
      <c r="R32" s="10">
        <v>180364.7</v>
      </c>
      <c r="S32" s="10">
        <v>58650.879999999997</v>
      </c>
      <c r="T32" s="10">
        <v>0</v>
      </c>
      <c r="U32" s="10">
        <v>3348.4</v>
      </c>
      <c r="V32" s="10">
        <v>64849.97</v>
      </c>
      <c r="W32" s="10">
        <v>114337</v>
      </c>
      <c r="X32" s="10">
        <v>420539.23</v>
      </c>
      <c r="Y32" s="10">
        <v>76289.600000000006</v>
      </c>
      <c r="Z32" s="37">
        <v>3493368.08</v>
      </c>
      <c r="AA32" s="12">
        <v>1081</v>
      </c>
      <c r="AB32" s="49">
        <v>2555371.1</v>
      </c>
      <c r="AC32" s="10">
        <v>0</v>
      </c>
      <c r="AD32" s="10">
        <v>172249.75</v>
      </c>
      <c r="AE32" s="10">
        <v>72360.63</v>
      </c>
      <c r="AF32" s="10">
        <v>0</v>
      </c>
      <c r="AG32" s="10">
        <v>5157.6000000000004</v>
      </c>
      <c r="AH32" s="10">
        <v>91364.03</v>
      </c>
      <c r="AI32" s="10">
        <v>122325</v>
      </c>
      <c r="AJ32" s="10">
        <v>426330.6</v>
      </c>
      <c r="AK32" s="50">
        <v>77144.899999999994</v>
      </c>
      <c r="AL32" s="11">
        <v>3522303.61</v>
      </c>
      <c r="AM32" s="12">
        <v>1147</v>
      </c>
      <c r="AN32" s="64">
        <v>57.352800000000002</v>
      </c>
      <c r="AO32" s="13">
        <v>4.422282</v>
      </c>
      <c r="AP32" s="13">
        <v>1.6879390000000001</v>
      </c>
      <c r="AQ32" s="13">
        <v>9.7919000000000006E-2</v>
      </c>
      <c r="AR32" s="13">
        <v>1.7188969999999999</v>
      </c>
      <c r="AS32" s="13">
        <v>2.5046949999999999</v>
      </c>
      <c r="AT32" s="13">
        <v>9.3165929999999992</v>
      </c>
      <c r="AU32" s="65">
        <v>1.73125</v>
      </c>
      <c r="AV32" s="171">
        <v>78.83</v>
      </c>
      <c r="AW32" s="75">
        <v>271081</v>
      </c>
      <c r="AX32" s="71">
        <v>236.3395648570183</v>
      </c>
      <c r="AY32" s="9">
        <v>1075</v>
      </c>
      <c r="AZ32" s="95">
        <v>1018</v>
      </c>
      <c r="BA32" s="96">
        <v>8.93</v>
      </c>
      <c r="BB32" s="96">
        <v>176.47</v>
      </c>
      <c r="BC32" s="95">
        <v>50</v>
      </c>
      <c r="BD32" s="95">
        <v>118</v>
      </c>
      <c r="BE32" s="97">
        <v>38</v>
      </c>
      <c r="BF32" s="12">
        <v>1081</v>
      </c>
      <c r="BG32" s="14">
        <v>1000</v>
      </c>
      <c r="BH32" s="10">
        <v>8.93</v>
      </c>
      <c r="BI32" s="10">
        <v>176.01</v>
      </c>
      <c r="BJ32" s="14">
        <v>48</v>
      </c>
      <c r="BK32" s="14">
        <v>117</v>
      </c>
      <c r="BL32" s="15">
        <v>43</v>
      </c>
      <c r="BM32" s="12">
        <v>1147</v>
      </c>
      <c r="BN32" s="14">
        <v>1011</v>
      </c>
      <c r="BO32" s="10">
        <v>8.93</v>
      </c>
      <c r="BP32" s="10">
        <v>176.01</v>
      </c>
      <c r="BQ32" s="14">
        <v>49</v>
      </c>
      <c r="BR32" s="14">
        <v>123</v>
      </c>
      <c r="BS32" s="15">
        <v>52</v>
      </c>
      <c r="BT32" s="16">
        <v>12.294016924999999</v>
      </c>
      <c r="BU32" s="13">
        <v>4.9337614790000002</v>
      </c>
      <c r="BV32" s="13">
        <v>6.2276155769999999</v>
      </c>
      <c r="BW32" s="13">
        <v>19.332458861999999</v>
      </c>
      <c r="BX32" s="13">
        <v>46.227317990000003</v>
      </c>
      <c r="BY32" s="13">
        <v>3.2493956160000002</v>
      </c>
      <c r="BZ32" s="111">
        <v>92.26</v>
      </c>
      <c r="CA32" s="116">
        <v>39156</v>
      </c>
      <c r="CB32" s="71">
        <v>34.137999999999998</v>
      </c>
    </row>
    <row r="33" spans="1:80" x14ac:dyDescent="0.25">
      <c r="A33" s="8" t="s">
        <v>75</v>
      </c>
      <c r="B33" s="7" t="s">
        <v>76</v>
      </c>
      <c r="C33" s="9">
        <v>5417</v>
      </c>
      <c r="D33" s="49">
        <v>11965401.75</v>
      </c>
      <c r="E33" s="29">
        <v>-576</v>
      </c>
      <c r="F33" s="10">
        <v>966070.4</v>
      </c>
      <c r="G33" s="10">
        <v>2777344.73</v>
      </c>
      <c r="H33" s="29">
        <v>0</v>
      </c>
      <c r="I33" s="10">
        <v>95584.85</v>
      </c>
      <c r="J33" s="10">
        <v>749402.22</v>
      </c>
      <c r="K33" s="10">
        <v>469521.7</v>
      </c>
      <c r="L33" s="10">
        <v>2764794.15</v>
      </c>
      <c r="M33" s="50">
        <v>371813.6</v>
      </c>
      <c r="N33" s="37">
        <v>20159357.399999999</v>
      </c>
      <c r="O33" s="61">
        <v>5458</v>
      </c>
      <c r="P33" s="10">
        <v>12065245.35</v>
      </c>
      <c r="Q33" s="10">
        <v>-1766.6</v>
      </c>
      <c r="R33" s="10">
        <v>826912.3</v>
      </c>
      <c r="S33" s="10">
        <v>3281391.04</v>
      </c>
      <c r="T33" s="10">
        <v>0</v>
      </c>
      <c r="U33" s="10">
        <v>109385.4</v>
      </c>
      <c r="V33" s="10">
        <v>846265.83</v>
      </c>
      <c r="W33" s="10">
        <v>403673</v>
      </c>
      <c r="X33" s="10">
        <v>2768342.37</v>
      </c>
      <c r="Y33" s="10">
        <v>386264</v>
      </c>
      <c r="Z33" s="37">
        <v>20685712.690000001</v>
      </c>
      <c r="AA33" s="12">
        <v>5593</v>
      </c>
      <c r="AB33" s="49">
        <v>12351808.949999999</v>
      </c>
      <c r="AC33" s="10">
        <v>-756.95</v>
      </c>
      <c r="AD33" s="10">
        <v>808628.3</v>
      </c>
      <c r="AE33" s="10">
        <v>1338897.58</v>
      </c>
      <c r="AF33" s="10">
        <v>0</v>
      </c>
      <c r="AG33" s="10">
        <v>141437.25</v>
      </c>
      <c r="AH33" s="10">
        <v>1051601.8799999999</v>
      </c>
      <c r="AI33" s="10">
        <v>319170</v>
      </c>
      <c r="AJ33" s="10">
        <v>2857617.25</v>
      </c>
      <c r="AK33" s="50">
        <v>391793</v>
      </c>
      <c r="AL33" s="11">
        <v>19260197.260000002</v>
      </c>
      <c r="AM33" s="12">
        <v>5891</v>
      </c>
      <c r="AN33" s="64">
        <v>53.900575000000003</v>
      </c>
      <c r="AO33" s="13">
        <v>3.853396</v>
      </c>
      <c r="AP33" s="13">
        <v>11.010873</v>
      </c>
      <c r="AQ33" s="13">
        <v>0.51117400000000002</v>
      </c>
      <c r="AR33" s="13">
        <v>3.9167890000000001</v>
      </c>
      <c r="AS33" s="13">
        <v>1.773204</v>
      </c>
      <c r="AT33" s="13">
        <v>12.432492999999999</v>
      </c>
      <c r="AU33" s="65">
        <v>1.703416</v>
      </c>
      <c r="AV33" s="171">
        <v>89.1</v>
      </c>
      <c r="AW33" s="75">
        <v>716855</v>
      </c>
      <c r="AX33" s="71">
        <v>121.68640798013919</v>
      </c>
      <c r="AY33" s="9">
        <v>5458</v>
      </c>
      <c r="AZ33" s="95">
        <v>4621</v>
      </c>
      <c r="BA33" s="96">
        <v>10.89</v>
      </c>
      <c r="BB33" s="96">
        <v>3307.81</v>
      </c>
      <c r="BC33" s="95">
        <v>254</v>
      </c>
      <c r="BD33" s="95">
        <v>663</v>
      </c>
      <c r="BE33" s="97">
        <v>221</v>
      </c>
      <c r="BF33" s="12">
        <v>5593</v>
      </c>
      <c r="BG33" s="14">
        <v>4841</v>
      </c>
      <c r="BH33" s="10">
        <v>10.89</v>
      </c>
      <c r="BI33" s="10">
        <v>3364.59</v>
      </c>
      <c r="BJ33" s="14">
        <v>254</v>
      </c>
      <c r="BK33" s="14">
        <v>671</v>
      </c>
      <c r="BL33" s="15">
        <v>225</v>
      </c>
      <c r="BM33" s="12">
        <v>5891</v>
      </c>
      <c r="BN33" s="14">
        <v>4973</v>
      </c>
      <c r="BO33" s="10">
        <v>10.89</v>
      </c>
      <c r="BP33" s="10">
        <v>3364.59</v>
      </c>
      <c r="BQ33" s="14">
        <v>268</v>
      </c>
      <c r="BR33" s="14">
        <v>696</v>
      </c>
      <c r="BS33" s="15">
        <v>245</v>
      </c>
      <c r="BT33" s="16">
        <v>15.962390501</v>
      </c>
      <c r="BU33" s="13">
        <v>7.2629170040000002</v>
      </c>
      <c r="BV33" s="13">
        <v>6.4946381820000001</v>
      </c>
      <c r="BW33" s="13">
        <v>19.872369998</v>
      </c>
      <c r="BX33" s="13">
        <v>51.110413461</v>
      </c>
      <c r="BY33" s="13">
        <v>3.293723087</v>
      </c>
      <c r="BZ33" s="111">
        <v>104</v>
      </c>
      <c r="CA33" s="116">
        <v>324718</v>
      </c>
      <c r="CB33" s="71">
        <v>55.121068999999999</v>
      </c>
    </row>
    <row r="34" spans="1:80" x14ac:dyDescent="0.25">
      <c r="A34" s="8" t="s">
        <v>77</v>
      </c>
      <c r="B34" s="7" t="s">
        <v>78</v>
      </c>
      <c r="C34" s="9">
        <v>2506</v>
      </c>
      <c r="D34" s="49">
        <v>6332595.9000000004</v>
      </c>
      <c r="E34" s="29">
        <v>-2444.5</v>
      </c>
      <c r="F34" s="10">
        <v>615904.35</v>
      </c>
      <c r="G34" s="10">
        <v>78695.009999999995</v>
      </c>
      <c r="H34" s="29">
        <v>0</v>
      </c>
      <c r="I34" s="10">
        <v>8108.65</v>
      </c>
      <c r="J34" s="10">
        <v>78066.259999999995</v>
      </c>
      <c r="K34" s="10">
        <v>157222</v>
      </c>
      <c r="L34" s="10">
        <v>943537.27</v>
      </c>
      <c r="M34" s="50">
        <v>187429.5</v>
      </c>
      <c r="N34" s="37">
        <v>8399114.4399999995</v>
      </c>
      <c r="O34" s="61">
        <v>2521</v>
      </c>
      <c r="P34" s="10">
        <v>6272740.0499999998</v>
      </c>
      <c r="Q34" s="10">
        <v>-1611.45</v>
      </c>
      <c r="R34" s="10">
        <v>537429.5</v>
      </c>
      <c r="S34" s="10">
        <v>119927.9</v>
      </c>
      <c r="T34" s="10">
        <v>0</v>
      </c>
      <c r="U34" s="10">
        <v>6311.55</v>
      </c>
      <c r="V34" s="10">
        <v>78663.570000000007</v>
      </c>
      <c r="W34" s="10">
        <v>236288.3</v>
      </c>
      <c r="X34" s="10">
        <v>984610.97</v>
      </c>
      <c r="Y34" s="10">
        <v>189305.4</v>
      </c>
      <c r="Z34" s="37">
        <v>8423665.7899999991</v>
      </c>
      <c r="AA34" s="12">
        <v>2590</v>
      </c>
      <c r="AB34" s="49">
        <v>6575868.5999999996</v>
      </c>
      <c r="AC34" s="10">
        <v>-241.75</v>
      </c>
      <c r="AD34" s="10">
        <v>548902.5</v>
      </c>
      <c r="AE34" s="10">
        <v>61523.51</v>
      </c>
      <c r="AF34" s="10">
        <v>0</v>
      </c>
      <c r="AG34" s="10">
        <v>13293.15</v>
      </c>
      <c r="AH34" s="10">
        <v>110707.57</v>
      </c>
      <c r="AI34" s="10">
        <v>193793</v>
      </c>
      <c r="AJ34" s="10">
        <v>1019925.42</v>
      </c>
      <c r="AK34" s="50">
        <v>188089.60000000001</v>
      </c>
      <c r="AL34" s="11">
        <v>8711861.5999999996</v>
      </c>
      <c r="AM34" s="12">
        <v>2632</v>
      </c>
      <c r="AN34" s="64">
        <v>61.424582999999998</v>
      </c>
      <c r="AO34" s="13">
        <v>5.449103</v>
      </c>
      <c r="AP34" s="13">
        <v>0.83582699999999999</v>
      </c>
      <c r="AQ34" s="13">
        <v>8.8247000000000006E-2</v>
      </c>
      <c r="AR34" s="13">
        <v>0.85508799999999996</v>
      </c>
      <c r="AS34" s="13">
        <v>1.8838820000000001</v>
      </c>
      <c r="AT34" s="13">
        <v>9.4420850000000005</v>
      </c>
      <c r="AU34" s="65">
        <v>1.809512</v>
      </c>
      <c r="AV34" s="171">
        <v>81.790000000000006</v>
      </c>
      <c r="AW34" s="75">
        <v>535071</v>
      </c>
      <c r="AX34" s="71">
        <v>203.29444856117021</v>
      </c>
      <c r="AY34" s="9">
        <v>2521</v>
      </c>
      <c r="AZ34" s="95">
        <v>2074</v>
      </c>
      <c r="BA34" s="96">
        <v>20</v>
      </c>
      <c r="BB34" s="96">
        <v>264.76</v>
      </c>
      <c r="BC34" s="95">
        <v>73</v>
      </c>
      <c r="BD34" s="95">
        <v>345</v>
      </c>
      <c r="BE34" s="97">
        <v>119</v>
      </c>
      <c r="BF34" s="12">
        <v>2590</v>
      </c>
      <c r="BG34" s="14">
        <v>2173</v>
      </c>
      <c r="BH34" s="10">
        <v>20</v>
      </c>
      <c r="BI34" s="10">
        <v>275.08999999999997</v>
      </c>
      <c r="BJ34" s="14">
        <v>79</v>
      </c>
      <c r="BK34" s="14">
        <v>341</v>
      </c>
      <c r="BL34" s="15">
        <v>119</v>
      </c>
      <c r="BM34" s="12">
        <v>2632</v>
      </c>
      <c r="BN34" s="14">
        <v>2259</v>
      </c>
      <c r="BO34" s="10">
        <v>20</v>
      </c>
      <c r="BP34" s="10">
        <v>275.08999999999997</v>
      </c>
      <c r="BQ34" s="14">
        <v>82</v>
      </c>
      <c r="BR34" s="14">
        <v>350</v>
      </c>
      <c r="BS34" s="15">
        <v>119</v>
      </c>
      <c r="BT34" s="16">
        <v>12.411350842999999</v>
      </c>
      <c r="BU34" s="13">
        <v>4.1877676380000004</v>
      </c>
      <c r="BV34" s="13">
        <v>6.5497187930000003</v>
      </c>
      <c r="BW34" s="13">
        <v>13.090594596000001</v>
      </c>
      <c r="BX34" s="13">
        <v>57.065661941000002</v>
      </c>
      <c r="BY34" s="13">
        <v>3.723968599</v>
      </c>
      <c r="BZ34" s="111">
        <v>97.03</v>
      </c>
      <c r="CA34" s="116">
        <v>109924</v>
      </c>
      <c r="CB34" s="71">
        <v>41.764606999999998</v>
      </c>
    </row>
    <row r="35" spans="1:80" x14ac:dyDescent="0.25">
      <c r="A35" s="8" t="s">
        <v>79</v>
      </c>
      <c r="B35" s="7" t="s">
        <v>80</v>
      </c>
      <c r="C35" s="9">
        <v>2346</v>
      </c>
      <c r="D35" s="49">
        <v>5318641</v>
      </c>
      <c r="E35" s="29">
        <v>-482.45</v>
      </c>
      <c r="F35" s="10">
        <v>453063.95</v>
      </c>
      <c r="G35" s="10">
        <v>174735.44</v>
      </c>
      <c r="H35" s="29">
        <v>0</v>
      </c>
      <c r="I35" s="10">
        <v>8949.25</v>
      </c>
      <c r="J35" s="10">
        <v>102914.75</v>
      </c>
      <c r="K35" s="10">
        <v>183613</v>
      </c>
      <c r="L35" s="10">
        <v>807416.11</v>
      </c>
      <c r="M35" s="50">
        <v>172481.9</v>
      </c>
      <c r="N35" s="37">
        <v>7221332.9500000002</v>
      </c>
      <c r="O35" s="61">
        <v>2475</v>
      </c>
      <c r="P35" s="10">
        <v>5390939.2999999998</v>
      </c>
      <c r="Q35" s="10">
        <v>-1212.6500000000001</v>
      </c>
      <c r="R35" s="10">
        <v>392557.35</v>
      </c>
      <c r="S35" s="10">
        <v>229083.7</v>
      </c>
      <c r="T35" s="10">
        <v>0</v>
      </c>
      <c r="U35" s="10">
        <v>10300.1</v>
      </c>
      <c r="V35" s="10">
        <v>126436.13</v>
      </c>
      <c r="W35" s="10">
        <v>238993</v>
      </c>
      <c r="X35" s="10">
        <v>849204.37</v>
      </c>
      <c r="Y35" s="10">
        <v>180051.9</v>
      </c>
      <c r="Z35" s="37">
        <v>7416353.2000000002</v>
      </c>
      <c r="AA35" s="12">
        <v>2528</v>
      </c>
      <c r="AB35" s="49">
        <v>5915421.2000000002</v>
      </c>
      <c r="AC35" s="10">
        <v>-298.39999999999998</v>
      </c>
      <c r="AD35" s="10">
        <v>366843.4</v>
      </c>
      <c r="AE35" s="10">
        <v>171860.01</v>
      </c>
      <c r="AF35" s="10">
        <v>0</v>
      </c>
      <c r="AG35" s="10">
        <v>14710.5</v>
      </c>
      <c r="AH35" s="10">
        <v>135230.31</v>
      </c>
      <c r="AI35" s="10">
        <v>185843</v>
      </c>
      <c r="AJ35" s="10">
        <v>898013.39</v>
      </c>
      <c r="AK35" s="50">
        <v>182089.1</v>
      </c>
      <c r="AL35" s="11">
        <v>7869712.5099999998</v>
      </c>
      <c r="AM35" s="12">
        <v>2566</v>
      </c>
      <c r="AN35" s="64">
        <v>55.178423000000002</v>
      </c>
      <c r="AO35" s="13">
        <v>4.0354919999999996</v>
      </c>
      <c r="AP35" s="13">
        <v>1.9122209999999999</v>
      </c>
      <c r="AQ35" s="13">
        <v>0.11197799999999999</v>
      </c>
      <c r="AR35" s="13">
        <v>1.2077610000000001</v>
      </c>
      <c r="AS35" s="13">
        <v>2.022783</v>
      </c>
      <c r="AT35" s="13">
        <v>8.479374</v>
      </c>
      <c r="AU35" s="65">
        <v>1.775304</v>
      </c>
      <c r="AV35" s="171">
        <v>74.72</v>
      </c>
      <c r="AW35" s="75">
        <v>724185</v>
      </c>
      <c r="AX35" s="71">
        <v>282.22315538893218</v>
      </c>
      <c r="AY35" s="9">
        <v>2475</v>
      </c>
      <c r="AZ35" s="95">
        <v>2124</v>
      </c>
      <c r="BA35" s="96">
        <v>20.28</v>
      </c>
      <c r="BB35" s="96">
        <v>445.04</v>
      </c>
      <c r="BC35" s="95">
        <v>87</v>
      </c>
      <c r="BD35" s="95">
        <v>337</v>
      </c>
      <c r="BE35" s="97">
        <v>146</v>
      </c>
      <c r="BF35" s="12">
        <v>2528</v>
      </c>
      <c r="BG35" s="14">
        <v>2153</v>
      </c>
      <c r="BH35" s="10">
        <v>20.28</v>
      </c>
      <c r="BI35" s="10">
        <v>438.81</v>
      </c>
      <c r="BJ35" s="14">
        <v>93</v>
      </c>
      <c r="BK35" s="14">
        <v>349</v>
      </c>
      <c r="BL35" s="15">
        <v>140</v>
      </c>
      <c r="BM35" s="12">
        <v>2566</v>
      </c>
      <c r="BN35" s="14">
        <v>2195</v>
      </c>
      <c r="BO35" s="10">
        <v>20.28</v>
      </c>
      <c r="BP35" s="10">
        <v>438.81</v>
      </c>
      <c r="BQ35" s="14">
        <v>91</v>
      </c>
      <c r="BR35" s="14">
        <v>359</v>
      </c>
      <c r="BS35" s="15">
        <v>139</v>
      </c>
      <c r="BT35" s="16">
        <v>12.317944095</v>
      </c>
      <c r="BU35" s="13">
        <v>5.0900578779999996</v>
      </c>
      <c r="BV35" s="13">
        <v>6.4811391179999998</v>
      </c>
      <c r="BW35" s="13">
        <v>15.525307808999999</v>
      </c>
      <c r="BX35" s="13">
        <v>58.858183439999998</v>
      </c>
      <c r="BY35" s="13">
        <v>4.5348529219999998</v>
      </c>
      <c r="BZ35" s="111">
        <v>102.81</v>
      </c>
      <c r="CA35" s="116">
        <v>135077</v>
      </c>
      <c r="CB35" s="71">
        <v>52.641191999999997</v>
      </c>
    </row>
    <row r="36" spans="1:80" x14ac:dyDescent="0.25">
      <c r="A36" s="8" t="s">
        <v>81</v>
      </c>
      <c r="B36" s="7" t="s">
        <v>82</v>
      </c>
      <c r="C36" s="9">
        <v>3743</v>
      </c>
      <c r="D36" s="49">
        <v>9105966.1999999993</v>
      </c>
      <c r="E36" s="29">
        <v>-761.75</v>
      </c>
      <c r="F36" s="10">
        <v>761905.35</v>
      </c>
      <c r="G36" s="10">
        <v>732703.77</v>
      </c>
      <c r="H36" s="29">
        <v>0</v>
      </c>
      <c r="I36" s="10">
        <v>12036.25</v>
      </c>
      <c r="J36" s="10">
        <v>154983.39000000001</v>
      </c>
      <c r="K36" s="10">
        <v>527986.15</v>
      </c>
      <c r="L36" s="10">
        <v>1462686.6</v>
      </c>
      <c r="M36" s="50">
        <v>263180.7</v>
      </c>
      <c r="N36" s="37">
        <v>13020686.66</v>
      </c>
      <c r="O36" s="61">
        <v>3863</v>
      </c>
      <c r="P36" s="10">
        <v>9089141.5500000007</v>
      </c>
      <c r="Q36" s="10">
        <v>-968.7</v>
      </c>
      <c r="R36" s="10">
        <v>627740.15</v>
      </c>
      <c r="S36" s="10">
        <v>653224.02</v>
      </c>
      <c r="T36" s="10">
        <v>0</v>
      </c>
      <c r="U36" s="10">
        <v>8016.3</v>
      </c>
      <c r="V36" s="10">
        <v>141006.51999999999</v>
      </c>
      <c r="W36" s="10">
        <v>243639.3</v>
      </c>
      <c r="X36" s="10">
        <v>1499507.59</v>
      </c>
      <c r="Y36" s="10">
        <v>272870.7</v>
      </c>
      <c r="Z36" s="37">
        <v>12534177.43</v>
      </c>
      <c r="AA36" s="12">
        <v>3979</v>
      </c>
      <c r="AB36" s="49">
        <v>9548209.5999999996</v>
      </c>
      <c r="AC36" s="10">
        <v>-408.6</v>
      </c>
      <c r="AD36" s="10">
        <v>566072.25</v>
      </c>
      <c r="AE36" s="10">
        <v>494443.23</v>
      </c>
      <c r="AF36" s="10">
        <v>0</v>
      </c>
      <c r="AG36" s="10">
        <v>14887.05</v>
      </c>
      <c r="AH36" s="10">
        <v>172445.97</v>
      </c>
      <c r="AI36" s="10">
        <v>315393</v>
      </c>
      <c r="AJ36" s="10">
        <v>1566653.03</v>
      </c>
      <c r="AK36" s="50">
        <v>275019.3</v>
      </c>
      <c r="AL36" s="11">
        <v>12952714.83</v>
      </c>
      <c r="AM36" s="12">
        <v>4025</v>
      </c>
      <c r="AN36" s="64">
        <v>58.434505000000001</v>
      </c>
      <c r="AO36" s="13">
        <v>4.1287140000000004</v>
      </c>
      <c r="AP36" s="13">
        <v>3.9795690000000001</v>
      </c>
      <c r="AQ36" s="13">
        <v>7.3315000000000005E-2</v>
      </c>
      <c r="AR36" s="13">
        <v>0.98646599999999995</v>
      </c>
      <c r="AS36" s="13">
        <v>2.3082769999999999</v>
      </c>
      <c r="AT36" s="13">
        <v>9.5381660000000004</v>
      </c>
      <c r="AU36" s="65">
        <v>1.7083630000000001</v>
      </c>
      <c r="AV36" s="171">
        <v>81.16</v>
      </c>
      <c r="AW36" s="75">
        <v>846569</v>
      </c>
      <c r="AX36" s="71">
        <v>210.32769966484472</v>
      </c>
      <c r="AY36" s="9">
        <v>3863</v>
      </c>
      <c r="AZ36" s="95">
        <v>2844</v>
      </c>
      <c r="BA36" s="96">
        <v>17.13</v>
      </c>
      <c r="BB36" s="96">
        <v>852.41</v>
      </c>
      <c r="BC36" s="95">
        <v>144</v>
      </c>
      <c r="BD36" s="95">
        <v>534</v>
      </c>
      <c r="BE36" s="97">
        <v>206</v>
      </c>
      <c r="BF36" s="12">
        <v>3979</v>
      </c>
      <c r="BG36" s="14">
        <v>2928</v>
      </c>
      <c r="BH36" s="10">
        <v>17.13</v>
      </c>
      <c r="BI36" s="10">
        <v>846.38</v>
      </c>
      <c r="BJ36" s="14">
        <v>149</v>
      </c>
      <c r="BK36" s="14">
        <v>546</v>
      </c>
      <c r="BL36" s="15">
        <v>213</v>
      </c>
      <c r="BM36" s="12">
        <v>4025</v>
      </c>
      <c r="BN36" s="14">
        <v>3116</v>
      </c>
      <c r="BO36" s="10">
        <v>17.13</v>
      </c>
      <c r="BP36" s="10">
        <v>846.38</v>
      </c>
      <c r="BQ36" s="14">
        <v>149</v>
      </c>
      <c r="BR36" s="14">
        <v>568</v>
      </c>
      <c r="BS36" s="15">
        <v>193</v>
      </c>
      <c r="BT36" s="16">
        <v>13.897353752000001</v>
      </c>
      <c r="BU36" s="13">
        <v>5.4546388869999998</v>
      </c>
      <c r="BV36" s="13">
        <v>7.0166913519999996</v>
      </c>
      <c r="BW36" s="13">
        <v>16.154238582000001</v>
      </c>
      <c r="BX36" s="13">
        <v>59.206845972000004</v>
      </c>
      <c r="BY36" s="13">
        <v>4.1642023730000002</v>
      </c>
      <c r="BZ36" s="111">
        <v>105.89</v>
      </c>
      <c r="CA36" s="116">
        <v>238435</v>
      </c>
      <c r="CB36" s="71">
        <v>59.238503000000001</v>
      </c>
    </row>
    <row r="37" spans="1:80" x14ac:dyDescent="0.25">
      <c r="A37" s="8" t="s">
        <v>83</v>
      </c>
      <c r="B37" s="7" t="s">
        <v>84</v>
      </c>
      <c r="C37" s="9">
        <v>2338</v>
      </c>
      <c r="D37" s="49">
        <v>5202379.95</v>
      </c>
      <c r="E37" s="29">
        <v>-740.1</v>
      </c>
      <c r="F37" s="10">
        <v>455931.05</v>
      </c>
      <c r="G37" s="10">
        <v>211193</v>
      </c>
      <c r="H37" s="29">
        <v>0</v>
      </c>
      <c r="I37" s="10">
        <v>8692.2000000000007</v>
      </c>
      <c r="J37" s="10">
        <v>63586.9</v>
      </c>
      <c r="K37" s="10">
        <v>158962</v>
      </c>
      <c r="L37" s="10">
        <v>814939.82</v>
      </c>
      <c r="M37" s="50">
        <v>204093.6</v>
      </c>
      <c r="N37" s="37">
        <v>7119038.4199999999</v>
      </c>
      <c r="O37" s="61">
        <v>2361</v>
      </c>
      <c r="P37" s="10">
        <v>5315582.55</v>
      </c>
      <c r="Q37" s="10">
        <v>-640.04999999999995</v>
      </c>
      <c r="R37" s="10">
        <v>390777.55</v>
      </c>
      <c r="S37" s="10">
        <v>315115.82</v>
      </c>
      <c r="T37" s="10">
        <v>0</v>
      </c>
      <c r="U37" s="10">
        <v>8148.05</v>
      </c>
      <c r="V37" s="10">
        <v>55568.5</v>
      </c>
      <c r="W37" s="10">
        <v>102423</v>
      </c>
      <c r="X37" s="10">
        <v>844821.05</v>
      </c>
      <c r="Y37" s="10">
        <v>204651.3</v>
      </c>
      <c r="Z37" s="37">
        <v>7236447.7699999996</v>
      </c>
      <c r="AA37" s="12">
        <v>2381</v>
      </c>
      <c r="AB37" s="49">
        <v>5346942.1500000004</v>
      </c>
      <c r="AC37" s="10">
        <v>-183.45</v>
      </c>
      <c r="AD37" s="10">
        <v>365973.65</v>
      </c>
      <c r="AE37" s="10">
        <v>171575.7</v>
      </c>
      <c r="AF37" s="10">
        <v>0</v>
      </c>
      <c r="AG37" s="10">
        <v>12444.15</v>
      </c>
      <c r="AH37" s="10">
        <v>58207.13</v>
      </c>
      <c r="AI37" s="10">
        <v>236222</v>
      </c>
      <c r="AJ37" s="10">
        <v>877830.44</v>
      </c>
      <c r="AK37" s="50">
        <v>206460.7</v>
      </c>
      <c r="AL37" s="11">
        <v>7275472.4699999997</v>
      </c>
      <c r="AM37" s="12">
        <v>2352</v>
      </c>
      <c r="AN37" s="64">
        <v>54.667206</v>
      </c>
      <c r="AO37" s="13">
        <v>4.1767010000000004</v>
      </c>
      <c r="AP37" s="13">
        <v>2.4071850000000001</v>
      </c>
      <c r="AQ37" s="13">
        <v>0.100614</v>
      </c>
      <c r="AR37" s="13">
        <v>0.61166200000000004</v>
      </c>
      <c r="AS37" s="13">
        <v>1.7152229999999999</v>
      </c>
      <c r="AT37" s="13">
        <v>8.744211</v>
      </c>
      <c r="AU37" s="65">
        <v>2.1200139999999998</v>
      </c>
      <c r="AV37" s="171">
        <v>74.540000000000006</v>
      </c>
      <c r="AW37" s="75">
        <v>668515</v>
      </c>
      <c r="AX37" s="71">
        <v>284.23265570408165</v>
      </c>
      <c r="AY37" s="9">
        <v>2361</v>
      </c>
      <c r="AZ37" s="95">
        <v>2024</v>
      </c>
      <c r="BA37" s="96">
        <v>24.02</v>
      </c>
      <c r="BB37" s="96">
        <v>569.59</v>
      </c>
      <c r="BC37" s="95">
        <v>103</v>
      </c>
      <c r="BD37" s="95">
        <v>330</v>
      </c>
      <c r="BE37" s="97">
        <v>96</v>
      </c>
      <c r="BF37" s="12">
        <v>2381</v>
      </c>
      <c r="BG37" s="14">
        <v>2118</v>
      </c>
      <c r="BH37" s="10">
        <v>24.02</v>
      </c>
      <c r="BI37" s="10">
        <v>596.99</v>
      </c>
      <c r="BJ37" s="14">
        <v>99</v>
      </c>
      <c r="BK37" s="14">
        <v>351</v>
      </c>
      <c r="BL37" s="15">
        <v>106</v>
      </c>
      <c r="BM37" s="12">
        <v>2352</v>
      </c>
      <c r="BN37" s="14">
        <v>2134</v>
      </c>
      <c r="BO37" s="10">
        <v>24.02</v>
      </c>
      <c r="BP37" s="10">
        <v>596.99</v>
      </c>
      <c r="BQ37" s="14">
        <v>106</v>
      </c>
      <c r="BR37" s="14">
        <v>354</v>
      </c>
      <c r="BS37" s="15">
        <v>87</v>
      </c>
      <c r="BT37" s="16">
        <v>11.720556370000001</v>
      </c>
      <c r="BU37" s="13">
        <v>5.7166475400000003</v>
      </c>
      <c r="BV37" s="13">
        <v>6.3574267820000001</v>
      </c>
      <c r="BW37" s="13">
        <v>18.825272652999999</v>
      </c>
      <c r="BX37" s="13">
        <v>62.206440821000001</v>
      </c>
      <c r="BY37" s="13">
        <v>3.2861039000000001</v>
      </c>
      <c r="BZ37" s="111">
        <v>108.11</v>
      </c>
      <c r="CA37" s="116">
        <v>151386</v>
      </c>
      <c r="CB37" s="71">
        <v>64.364699999999999</v>
      </c>
    </row>
    <row r="38" spans="1:80" x14ac:dyDescent="0.25">
      <c r="A38" s="8" t="s">
        <v>85</v>
      </c>
      <c r="B38" s="7" t="s">
        <v>86</v>
      </c>
      <c r="C38" s="9">
        <v>1483</v>
      </c>
      <c r="D38" s="49">
        <v>3372522.05</v>
      </c>
      <c r="E38" s="29">
        <v>-232.7</v>
      </c>
      <c r="F38" s="10">
        <v>312617.25</v>
      </c>
      <c r="G38" s="10">
        <v>63821.18</v>
      </c>
      <c r="H38" s="29">
        <v>0</v>
      </c>
      <c r="I38" s="10">
        <v>1730.4</v>
      </c>
      <c r="J38" s="10">
        <v>69425.08</v>
      </c>
      <c r="K38" s="10">
        <v>96246</v>
      </c>
      <c r="L38" s="10">
        <v>548572.11</v>
      </c>
      <c r="M38" s="50">
        <v>110731.2</v>
      </c>
      <c r="N38" s="37">
        <v>4575432.57</v>
      </c>
      <c r="O38" s="61">
        <v>1534</v>
      </c>
      <c r="P38" s="10">
        <v>3372469.9</v>
      </c>
      <c r="Q38" s="10">
        <v>-175.6</v>
      </c>
      <c r="R38" s="10">
        <v>267109.09999999998</v>
      </c>
      <c r="S38" s="10">
        <v>83714.2</v>
      </c>
      <c r="T38" s="10">
        <v>0</v>
      </c>
      <c r="U38" s="10">
        <v>3574.85</v>
      </c>
      <c r="V38" s="10">
        <v>73844.67</v>
      </c>
      <c r="W38" s="10">
        <v>114793</v>
      </c>
      <c r="X38" s="10">
        <v>557374.38</v>
      </c>
      <c r="Y38" s="10">
        <v>113587.8</v>
      </c>
      <c r="Z38" s="37">
        <v>4586292.3</v>
      </c>
      <c r="AA38" s="12">
        <v>1512</v>
      </c>
      <c r="AB38" s="49">
        <v>3403579.6</v>
      </c>
      <c r="AC38" s="10">
        <v>-138.65</v>
      </c>
      <c r="AD38" s="10">
        <v>264503.65000000002</v>
      </c>
      <c r="AE38" s="10">
        <v>73073.679999999993</v>
      </c>
      <c r="AF38" s="10">
        <v>0</v>
      </c>
      <c r="AG38" s="10">
        <v>7319.65</v>
      </c>
      <c r="AH38" s="10">
        <v>57587.42</v>
      </c>
      <c r="AI38" s="10">
        <v>125175.45</v>
      </c>
      <c r="AJ38" s="10">
        <v>579649.68999999994</v>
      </c>
      <c r="AK38" s="50">
        <v>113504.4</v>
      </c>
      <c r="AL38" s="11">
        <v>4624254.8899999997</v>
      </c>
      <c r="AM38" s="12">
        <v>1526</v>
      </c>
      <c r="AN38" s="64">
        <v>54.681238</v>
      </c>
      <c r="AO38" s="13">
        <v>4.5473549999999996</v>
      </c>
      <c r="AP38" s="13">
        <v>1.1873830000000001</v>
      </c>
      <c r="AQ38" s="13">
        <v>6.7682000000000006E-2</v>
      </c>
      <c r="AR38" s="13">
        <v>1.0824100000000001</v>
      </c>
      <c r="AS38" s="13">
        <v>1.812451</v>
      </c>
      <c r="AT38" s="13">
        <v>9.0821860000000001</v>
      </c>
      <c r="AU38" s="65">
        <v>1.819903</v>
      </c>
      <c r="AV38" s="171">
        <v>74.28</v>
      </c>
      <c r="AW38" s="75">
        <v>438168</v>
      </c>
      <c r="AX38" s="71">
        <v>287.1352672706422</v>
      </c>
      <c r="AY38" s="9">
        <v>1534</v>
      </c>
      <c r="AZ38" s="95">
        <v>1275</v>
      </c>
      <c r="BA38" s="96">
        <v>15.47</v>
      </c>
      <c r="BB38" s="96">
        <v>318.33</v>
      </c>
      <c r="BC38" s="95">
        <v>59</v>
      </c>
      <c r="BD38" s="95">
        <v>216</v>
      </c>
      <c r="BE38" s="97">
        <v>71</v>
      </c>
      <c r="BF38" s="12">
        <v>1512</v>
      </c>
      <c r="BG38" s="14">
        <v>1310</v>
      </c>
      <c r="BH38" s="10">
        <v>15.47</v>
      </c>
      <c r="BI38" s="10">
        <v>313.64999999999998</v>
      </c>
      <c r="BJ38" s="14">
        <v>63</v>
      </c>
      <c r="BK38" s="14">
        <v>206</v>
      </c>
      <c r="BL38" s="15">
        <v>64</v>
      </c>
      <c r="BM38" s="12">
        <v>1526</v>
      </c>
      <c r="BN38" s="14">
        <v>1297</v>
      </c>
      <c r="BO38" s="10">
        <v>15.47</v>
      </c>
      <c r="BP38" s="10">
        <v>313.64999999999998</v>
      </c>
      <c r="BQ38" s="14">
        <v>66</v>
      </c>
      <c r="BR38" s="14">
        <v>208</v>
      </c>
      <c r="BS38" s="15">
        <v>65</v>
      </c>
      <c r="BT38" s="16">
        <v>11.722291136000001</v>
      </c>
      <c r="BU38" s="13">
        <v>5.3897745859999997</v>
      </c>
      <c r="BV38" s="13">
        <v>6.5083671049999996</v>
      </c>
      <c r="BW38" s="13">
        <v>17.817161777999999</v>
      </c>
      <c r="BX38" s="13">
        <v>58.752516219999997</v>
      </c>
      <c r="BY38" s="13">
        <v>3.5305762230000002</v>
      </c>
      <c r="BZ38" s="111">
        <v>103.72</v>
      </c>
      <c r="CA38" s="116">
        <v>83213</v>
      </c>
      <c r="CB38" s="71">
        <v>54.529851000000001</v>
      </c>
    </row>
    <row r="39" spans="1:80" x14ac:dyDescent="0.25">
      <c r="A39" s="8" t="s">
        <v>87</v>
      </c>
      <c r="B39" s="7" t="s">
        <v>88</v>
      </c>
      <c r="C39" s="9">
        <v>988</v>
      </c>
      <c r="D39" s="49">
        <v>2287529</v>
      </c>
      <c r="E39" s="29">
        <v>0</v>
      </c>
      <c r="F39" s="10">
        <v>240147.85</v>
      </c>
      <c r="G39" s="10">
        <v>26631.02</v>
      </c>
      <c r="H39" s="29">
        <v>0</v>
      </c>
      <c r="I39" s="10">
        <v>3575</v>
      </c>
      <c r="J39" s="10">
        <v>34731.89</v>
      </c>
      <c r="K39" s="10">
        <v>92224</v>
      </c>
      <c r="L39" s="10">
        <v>364417.03</v>
      </c>
      <c r="M39" s="50">
        <v>74357.399999999994</v>
      </c>
      <c r="N39" s="37">
        <v>3123613.19</v>
      </c>
      <c r="O39" s="61">
        <v>1061</v>
      </c>
      <c r="P39" s="10">
        <v>2450986.4</v>
      </c>
      <c r="Q39" s="10">
        <v>0</v>
      </c>
      <c r="R39" s="10">
        <v>228925.55</v>
      </c>
      <c r="S39" s="10">
        <v>90883.839999999997</v>
      </c>
      <c r="T39" s="10">
        <v>0</v>
      </c>
      <c r="U39" s="10">
        <v>4636.25</v>
      </c>
      <c r="V39" s="10">
        <v>41407.620000000003</v>
      </c>
      <c r="W39" s="10">
        <v>49190</v>
      </c>
      <c r="X39" s="10">
        <v>394831.31</v>
      </c>
      <c r="Y39" s="10">
        <v>77620.7</v>
      </c>
      <c r="Z39" s="37">
        <v>3338481.67</v>
      </c>
      <c r="AA39" s="12">
        <v>1058</v>
      </c>
      <c r="AB39" s="49">
        <v>2582518.4500000002</v>
      </c>
      <c r="AC39" s="10">
        <v>-350.2</v>
      </c>
      <c r="AD39" s="10">
        <v>182703.75</v>
      </c>
      <c r="AE39" s="10">
        <v>29337.599999999999</v>
      </c>
      <c r="AF39" s="10">
        <v>0</v>
      </c>
      <c r="AG39" s="10">
        <v>4851.55</v>
      </c>
      <c r="AH39" s="10">
        <v>26669.5</v>
      </c>
      <c r="AI39" s="10">
        <v>48669</v>
      </c>
      <c r="AJ39" s="10">
        <v>411389.58</v>
      </c>
      <c r="AK39" s="50">
        <v>79195.199999999997</v>
      </c>
      <c r="AL39" s="11">
        <v>3364984.43</v>
      </c>
      <c r="AM39" s="12">
        <v>1082</v>
      </c>
      <c r="AN39" s="64">
        <v>57.468564999999998</v>
      </c>
      <c r="AO39" s="13">
        <v>5.1293449999999998</v>
      </c>
      <c r="AP39" s="13">
        <v>1.141866</v>
      </c>
      <c r="AQ39" s="13">
        <v>0.102062</v>
      </c>
      <c r="AR39" s="13">
        <v>0.80862199999999995</v>
      </c>
      <c r="AS39" s="13">
        <v>1.512605</v>
      </c>
      <c r="AT39" s="13">
        <v>9.1894779999999994</v>
      </c>
      <c r="AU39" s="65">
        <v>1.81575</v>
      </c>
      <c r="AV39" s="171">
        <v>77.17</v>
      </c>
      <c r="AW39" s="75">
        <v>275771</v>
      </c>
      <c r="AX39" s="71">
        <v>254.87162331977819</v>
      </c>
      <c r="AY39" s="9">
        <v>1061</v>
      </c>
      <c r="AZ39" s="95">
        <v>815</v>
      </c>
      <c r="BA39" s="96">
        <v>10.18</v>
      </c>
      <c r="BB39" s="96">
        <v>92.16</v>
      </c>
      <c r="BC39" s="95">
        <v>25</v>
      </c>
      <c r="BD39" s="95">
        <v>147</v>
      </c>
      <c r="BE39" s="97">
        <v>52</v>
      </c>
      <c r="BF39" s="12">
        <v>1058</v>
      </c>
      <c r="BG39" s="14">
        <v>851</v>
      </c>
      <c r="BH39" s="10">
        <v>10.18</v>
      </c>
      <c r="BI39" s="10">
        <v>99.23</v>
      </c>
      <c r="BJ39" s="14">
        <v>25</v>
      </c>
      <c r="BK39" s="14">
        <v>155</v>
      </c>
      <c r="BL39" s="15">
        <v>34</v>
      </c>
      <c r="BM39" s="12">
        <v>1082</v>
      </c>
      <c r="BN39" s="14">
        <v>871</v>
      </c>
      <c r="BO39" s="10">
        <v>10.18</v>
      </c>
      <c r="BP39" s="10">
        <v>99.23</v>
      </c>
      <c r="BQ39" s="14">
        <v>30</v>
      </c>
      <c r="BR39" s="14">
        <v>149</v>
      </c>
      <c r="BS39" s="15">
        <v>34</v>
      </c>
      <c r="BT39" s="16">
        <v>11.880450554999999</v>
      </c>
      <c r="BU39" s="13">
        <v>3.9238114749999999</v>
      </c>
      <c r="BV39" s="13">
        <v>6.779544692</v>
      </c>
      <c r="BW39" s="13">
        <v>10.813230547</v>
      </c>
      <c r="BX39" s="13">
        <v>60.087826155000002</v>
      </c>
      <c r="BY39" s="13">
        <v>3.0212157579999999</v>
      </c>
      <c r="BZ39" s="111">
        <v>96.51</v>
      </c>
      <c r="CA39" s="116">
        <v>44228</v>
      </c>
      <c r="CB39" s="71">
        <v>40.876485000000002</v>
      </c>
    </row>
    <row r="40" spans="1:80" x14ac:dyDescent="0.25">
      <c r="A40" s="8" t="s">
        <v>89</v>
      </c>
      <c r="B40" s="7" t="s">
        <v>90</v>
      </c>
      <c r="C40" s="9">
        <v>2310</v>
      </c>
      <c r="D40" s="49">
        <v>5060868.55</v>
      </c>
      <c r="E40" s="29">
        <v>-251.2</v>
      </c>
      <c r="F40" s="10">
        <v>415291.15</v>
      </c>
      <c r="G40" s="10">
        <v>392248.25</v>
      </c>
      <c r="H40" s="29">
        <v>0</v>
      </c>
      <c r="I40" s="10">
        <v>40966.699999999997</v>
      </c>
      <c r="J40" s="10">
        <v>109270.69</v>
      </c>
      <c r="K40" s="10">
        <v>109879</v>
      </c>
      <c r="L40" s="10">
        <v>923344.28</v>
      </c>
      <c r="M40" s="50">
        <v>170066.7</v>
      </c>
      <c r="N40" s="37">
        <v>7221684.1200000001</v>
      </c>
      <c r="O40" s="61">
        <v>2305</v>
      </c>
      <c r="P40" s="10">
        <v>5289674.55</v>
      </c>
      <c r="Q40" s="10">
        <v>-120.5</v>
      </c>
      <c r="R40" s="10">
        <v>352671.8</v>
      </c>
      <c r="S40" s="10">
        <v>423181.59</v>
      </c>
      <c r="T40" s="10">
        <v>0</v>
      </c>
      <c r="U40" s="10">
        <v>36054.25</v>
      </c>
      <c r="V40" s="10">
        <v>79323.39</v>
      </c>
      <c r="W40" s="10">
        <v>415079</v>
      </c>
      <c r="X40" s="10">
        <v>946270.74</v>
      </c>
      <c r="Y40" s="10">
        <v>175954.6</v>
      </c>
      <c r="Z40" s="37">
        <v>7718089.4199999999</v>
      </c>
      <c r="AA40" s="12">
        <v>2345</v>
      </c>
      <c r="AB40" s="49">
        <v>5167055.4000000004</v>
      </c>
      <c r="AC40" s="10">
        <v>-227.15</v>
      </c>
      <c r="AD40" s="10">
        <v>339226</v>
      </c>
      <c r="AE40" s="10">
        <v>366380.72</v>
      </c>
      <c r="AF40" s="10">
        <v>0</v>
      </c>
      <c r="AG40" s="10">
        <v>46334.7</v>
      </c>
      <c r="AH40" s="10">
        <v>121811.09</v>
      </c>
      <c r="AI40" s="10">
        <v>250335</v>
      </c>
      <c r="AJ40" s="10">
        <v>950948.64</v>
      </c>
      <c r="AK40" s="50">
        <v>180177.1</v>
      </c>
      <c r="AL40" s="11">
        <v>7422041.5</v>
      </c>
      <c r="AM40" s="12">
        <v>2347</v>
      </c>
      <c r="AN40" s="64">
        <v>54.401581</v>
      </c>
      <c r="AO40" s="13">
        <v>3.8779110000000001</v>
      </c>
      <c r="AP40" s="13">
        <v>4.146547</v>
      </c>
      <c r="AQ40" s="13">
        <v>0.43130400000000002</v>
      </c>
      <c r="AR40" s="13">
        <v>1.0874740000000001</v>
      </c>
      <c r="AS40" s="13">
        <v>2.723703</v>
      </c>
      <c r="AT40" s="13">
        <v>9.8886140000000005</v>
      </c>
      <c r="AU40" s="65">
        <v>1.844379</v>
      </c>
      <c r="AV40" s="171">
        <v>78.400000000000006</v>
      </c>
      <c r="AW40" s="75">
        <v>565956</v>
      </c>
      <c r="AX40" s="71">
        <v>241.14003783212613</v>
      </c>
      <c r="AY40" s="9">
        <v>2305</v>
      </c>
      <c r="AZ40" s="95">
        <v>1911</v>
      </c>
      <c r="BA40" s="96">
        <v>15.43</v>
      </c>
      <c r="BB40" s="96">
        <v>598.49</v>
      </c>
      <c r="BC40" s="95">
        <v>59</v>
      </c>
      <c r="BD40" s="95">
        <v>353</v>
      </c>
      <c r="BE40" s="97">
        <v>87</v>
      </c>
      <c r="BF40" s="12">
        <v>2345</v>
      </c>
      <c r="BG40" s="14">
        <v>2000</v>
      </c>
      <c r="BH40" s="10">
        <v>15.43</v>
      </c>
      <c r="BI40" s="10">
        <v>601.92999999999995</v>
      </c>
      <c r="BJ40" s="14">
        <v>58</v>
      </c>
      <c r="BK40" s="14">
        <v>342</v>
      </c>
      <c r="BL40" s="15">
        <v>83</v>
      </c>
      <c r="BM40" s="12">
        <v>2347</v>
      </c>
      <c r="BN40" s="14">
        <v>2124</v>
      </c>
      <c r="BO40" s="10">
        <v>15.43</v>
      </c>
      <c r="BP40" s="10">
        <v>601.92999999999995</v>
      </c>
      <c r="BQ40" s="14">
        <v>67</v>
      </c>
      <c r="BR40" s="14">
        <v>350</v>
      </c>
      <c r="BS40" s="15">
        <v>72</v>
      </c>
      <c r="BT40" s="16">
        <v>12.815514615</v>
      </c>
      <c r="BU40" s="13">
        <v>5.7803353890000002</v>
      </c>
      <c r="BV40" s="13">
        <v>6.4546192260000002</v>
      </c>
      <c r="BW40" s="13">
        <v>11.39000446</v>
      </c>
      <c r="BX40" s="13">
        <v>63.692502810999997</v>
      </c>
      <c r="BY40" s="13">
        <v>2.7905674340000002</v>
      </c>
      <c r="BZ40" s="111">
        <v>102.92</v>
      </c>
      <c r="CA40" s="116">
        <v>124078</v>
      </c>
      <c r="CB40" s="71">
        <v>52.866844</v>
      </c>
    </row>
    <row r="41" spans="1:80" x14ac:dyDescent="0.25">
      <c r="A41" s="8" t="s">
        <v>91</v>
      </c>
      <c r="B41" s="7" t="s">
        <v>92</v>
      </c>
      <c r="C41" s="9">
        <v>1588</v>
      </c>
      <c r="D41" s="49">
        <v>3151003.9</v>
      </c>
      <c r="E41" s="29">
        <v>-17624.8</v>
      </c>
      <c r="F41" s="10">
        <v>357303.6</v>
      </c>
      <c r="G41" s="10">
        <v>91686.91</v>
      </c>
      <c r="H41" s="29">
        <v>0</v>
      </c>
      <c r="I41" s="10">
        <v>6194.2</v>
      </c>
      <c r="J41" s="10">
        <v>57527.6</v>
      </c>
      <c r="K41" s="10">
        <v>85616</v>
      </c>
      <c r="L41" s="10">
        <v>616080.43999999994</v>
      </c>
      <c r="M41" s="50">
        <v>115932.6</v>
      </c>
      <c r="N41" s="37">
        <v>4463720.45</v>
      </c>
      <c r="O41" s="61">
        <v>1653</v>
      </c>
      <c r="P41" s="10">
        <v>3240087.15</v>
      </c>
      <c r="Q41" s="10">
        <v>-423.7</v>
      </c>
      <c r="R41" s="10">
        <v>274837.15000000002</v>
      </c>
      <c r="S41" s="10">
        <v>59792.29</v>
      </c>
      <c r="T41" s="10">
        <v>0</v>
      </c>
      <c r="U41" s="10">
        <v>7380.75</v>
      </c>
      <c r="V41" s="10">
        <v>79139.33</v>
      </c>
      <c r="W41" s="10">
        <v>131501</v>
      </c>
      <c r="X41" s="10">
        <v>630551.15</v>
      </c>
      <c r="Y41" s="10">
        <v>116085.5</v>
      </c>
      <c r="Z41" s="37">
        <v>4538950.62</v>
      </c>
      <c r="AA41" s="12">
        <v>1664</v>
      </c>
      <c r="AB41" s="49">
        <v>3311438.35</v>
      </c>
      <c r="AC41" s="10">
        <v>-421.8</v>
      </c>
      <c r="AD41" s="10">
        <v>257430.7</v>
      </c>
      <c r="AE41" s="10">
        <v>90758.32</v>
      </c>
      <c r="AF41" s="10">
        <v>0</v>
      </c>
      <c r="AG41" s="10">
        <v>15261.2</v>
      </c>
      <c r="AH41" s="10">
        <v>90127.22</v>
      </c>
      <c r="AI41" s="10">
        <v>95569.55</v>
      </c>
      <c r="AJ41" s="10">
        <v>644050.43999999994</v>
      </c>
      <c r="AK41" s="50">
        <v>113300.1</v>
      </c>
      <c r="AL41" s="11">
        <v>4617514.08</v>
      </c>
      <c r="AM41" s="12">
        <v>1691</v>
      </c>
      <c r="AN41" s="64">
        <v>48.170997999999997</v>
      </c>
      <c r="AO41" s="13">
        <v>4.4345460000000001</v>
      </c>
      <c r="AP41" s="13">
        <v>1.2078439999999999</v>
      </c>
      <c r="AQ41" s="13">
        <v>0.14235</v>
      </c>
      <c r="AR41" s="13">
        <v>1.1249290000000001</v>
      </c>
      <c r="AS41" s="13">
        <v>1.55491</v>
      </c>
      <c r="AT41" s="13">
        <v>9.4062940000000008</v>
      </c>
      <c r="AU41" s="65">
        <v>1.7185619999999999</v>
      </c>
      <c r="AV41" s="171">
        <v>67.760000000000005</v>
      </c>
      <c r="AW41" s="75">
        <v>608631</v>
      </c>
      <c r="AX41" s="71">
        <v>359.92383424600825</v>
      </c>
      <c r="AY41" s="9">
        <v>1653</v>
      </c>
      <c r="AZ41" s="95">
        <v>1412</v>
      </c>
      <c r="BA41" s="96">
        <v>60.06</v>
      </c>
      <c r="BB41" s="96">
        <v>283.79000000000002</v>
      </c>
      <c r="BC41" s="95">
        <v>80</v>
      </c>
      <c r="BD41" s="95">
        <v>227</v>
      </c>
      <c r="BE41" s="97">
        <v>89</v>
      </c>
      <c r="BF41" s="12">
        <v>1664</v>
      </c>
      <c r="BG41" s="14">
        <v>1424</v>
      </c>
      <c r="BH41" s="10">
        <v>60.06</v>
      </c>
      <c r="BI41" s="10">
        <v>268.39</v>
      </c>
      <c r="BJ41" s="14">
        <v>83</v>
      </c>
      <c r="BK41" s="14">
        <v>228</v>
      </c>
      <c r="BL41" s="15">
        <v>94</v>
      </c>
      <c r="BM41" s="12">
        <v>1691</v>
      </c>
      <c r="BN41" s="14">
        <v>1445</v>
      </c>
      <c r="BO41" s="10">
        <v>60.06</v>
      </c>
      <c r="BP41" s="10">
        <v>268.39</v>
      </c>
      <c r="BQ41" s="14">
        <v>86</v>
      </c>
      <c r="BR41" s="14">
        <v>236</v>
      </c>
      <c r="BS41" s="15">
        <v>100</v>
      </c>
      <c r="BT41" s="16">
        <v>8.4907101580000006</v>
      </c>
      <c r="BU41" s="13">
        <v>4.9748461349999999</v>
      </c>
      <c r="BV41" s="13">
        <v>6.4822210169999996</v>
      </c>
      <c r="BW41" s="13">
        <v>21.549072806000002</v>
      </c>
      <c r="BX41" s="13">
        <v>58.828307475000003</v>
      </c>
      <c r="BY41" s="13">
        <v>4.5658474160000004</v>
      </c>
      <c r="BZ41" s="111">
        <v>104.89</v>
      </c>
      <c r="CA41" s="116">
        <v>96442</v>
      </c>
      <c r="CB41" s="71">
        <v>57.032265000000002</v>
      </c>
    </row>
    <row r="42" spans="1:80" x14ac:dyDescent="0.25">
      <c r="A42" s="8" t="s">
        <v>93</v>
      </c>
      <c r="B42" s="7" t="s">
        <v>94</v>
      </c>
      <c r="C42" s="9">
        <v>1951</v>
      </c>
      <c r="D42" s="49">
        <v>5819134.2999999998</v>
      </c>
      <c r="E42" s="29">
        <v>-3091.55</v>
      </c>
      <c r="F42" s="10">
        <v>585542.05000000005</v>
      </c>
      <c r="G42" s="10">
        <v>82546.33</v>
      </c>
      <c r="H42" s="29">
        <v>0</v>
      </c>
      <c r="I42" s="10">
        <v>13635.55</v>
      </c>
      <c r="J42" s="10">
        <v>101295.8</v>
      </c>
      <c r="K42" s="10">
        <v>187412.45</v>
      </c>
      <c r="L42" s="10">
        <v>869507.12</v>
      </c>
      <c r="M42" s="50">
        <v>138287.5</v>
      </c>
      <c r="N42" s="37">
        <v>7794269.5499999998</v>
      </c>
      <c r="O42" s="61">
        <v>1939</v>
      </c>
      <c r="P42" s="10">
        <v>5861096.3499999996</v>
      </c>
      <c r="Q42" s="10">
        <v>-2395.65</v>
      </c>
      <c r="R42" s="10">
        <v>506469.8</v>
      </c>
      <c r="S42" s="10">
        <v>241059.23</v>
      </c>
      <c r="T42" s="10">
        <v>0</v>
      </c>
      <c r="U42" s="10">
        <v>11494.85</v>
      </c>
      <c r="V42" s="10">
        <v>60860.44</v>
      </c>
      <c r="W42" s="10">
        <v>251512</v>
      </c>
      <c r="X42" s="10">
        <v>886184.87</v>
      </c>
      <c r="Y42" s="10">
        <v>140172</v>
      </c>
      <c r="Z42" s="37">
        <v>7956453.8899999997</v>
      </c>
      <c r="AA42" s="12">
        <v>1973</v>
      </c>
      <c r="AB42" s="49">
        <v>6291791.7999999998</v>
      </c>
      <c r="AC42" s="10">
        <v>-2451.5500000000002</v>
      </c>
      <c r="AD42" s="10">
        <v>467192.55</v>
      </c>
      <c r="AE42" s="10">
        <v>313105.34000000003</v>
      </c>
      <c r="AF42" s="10">
        <v>0</v>
      </c>
      <c r="AG42" s="10">
        <v>14385.35</v>
      </c>
      <c r="AH42" s="10">
        <v>122830.88</v>
      </c>
      <c r="AI42" s="10">
        <v>192053</v>
      </c>
      <c r="AJ42" s="10">
        <v>877852.46</v>
      </c>
      <c r="AK42" s="50">
        <v>141956.5</v>
      </c>
      <c r="AL42" s="11">
        <v>8418716.3300000001</v>
      </c>
      <c r="AM42" s="12">
        <v>2013</v>
      </c>
      <c r="AN42" s="64">
        <v>74.745497999999998</v>
      </c>
      <c r="AO42" s="13">
        <v>6.4825330000000001</v>
      </c>
      <c r="AP42" s="13">
        <v>2.6469459999999998</v>
      </c>
      <c r="AQ42" s="13">
        <v>0.16403300000000001</v>
      </c>
      <c r="AR42" s="13">
        <v>1.184304</v>
      </c>
      <c r="AS42" s="13">
        <v>2.6317889999999999</v>
      </c>
      <c r="AT42" s="13">
        <v>10.961195</v>
      </c>
      <c r="AU42" s="65">
        <v>1.7494590000000001</v>
      </c>
      <c r="AV42" s="171">
        <v>100.57</v>
      </c>
      <c r="AW42" s="75">
        <v>-12954</v>
      </c>
      <c r="AX42" s="71">
        <v>-6.4351386467958296</v>
      </c>
      <c r="AY42" s="9">
        <v>1939</v>
      </c>
      <c r="AZ42" s="95">
        <v>1631</v>
      </c>
      <c r="BA42" s="96">
        <v>10</v>
      </c>
      <c r="BB42" s="96">
        <v>324.64</v>
      </c>
      <c r="BC42" s="95">
        <v>79</v>
      </c>
      <c r="BD42" s="95">
        <v>239</v>
      </c>
      <c r="BE42" s="97">
        <v>72</v>
      </c>
      <c r="BF42" s="12">
        <v>1973</v>
      </c>
      <c r="BG42" s="14">
        <v>1665</v>
      </c>
      <c r="BH42" s="10">
        <v>10</v>
      </c>
      <c r="BI42" s="10">
        <v>326.38</v>
      </c>
      <c r="BJ42" s="14">
        <v>70</v>
      </c>
      <c r="BK42" s="14">
        <v>240</v>
      </c>
      <c r="BL42" s="15">
        <v>92</v>
      </c>
      <c r="BM42" s="12">
        <v>2013</v>
      </c>
      <c r="BN42" s="14">
        <v>1711</v>
      </c>
      <c r="BO42" s="10">
        <v>10</v>
      </c>
      <c r="BP42" s="10">
        <v>326.38</v>
      </c>
      <c r="BQ42" s="14">
        <v>77</v>
      </c>
      <c r="BR42" s="14">
        <v>233</v>
      </c>
      <c r="BS42" s="15">
        <v>87</v>
      </c>
      <c r="BT42" s="16">
        <v>13.498198503999999</v>
      </c>
      <c r="BU42" s="13">
        <v>4.9875535390000003</v>
      </c>
      <c r="BV42" s="13">
        <v>6.5259516250000003</v>
      </c>
      <c r="BW42" s="13">
        <v>16.555954150000002</v>
      </c>
      <c r="BX42" s="13">
        <v>51.262549726000003</v>
      </c>
      <c r="BY42" s="13">
        <v>3.4214764280000001</v>
      </c>
      <c r="BZ42" s="111">
        <v>96.25</v>
      </c>
      <c r="CA42" s="116">
        <v>81401</v>
      </c>
      <c r="CB42" s="71">
        <v>40.437773</v>
      </c>
    </row>
    <row r="43" spans="1:80" x14ac:dyDescent="0.25">
      <c r="A43" s="8" t="s">
        <v>95</v>
      </c>
      <c r="B43" s="7" t="s">
        <v>96</v>
      </c>
      <c r="C43" s="9">
        <v>670</v>
      </c>
      <c r="D43" s="49">
        <v>1603432.1</v>
      </c>
      <c r="E43" s="29">
        <v>-143.15</v>
      </c>
      <c r="F43" s="10">
        <v>144605.65</v>
      </c>
      <c r="G43" s="10">
        <v>94425.02</v>
      </c>
      <c r="H43" s="29">
        <v>0</v>
      </c>
      <c r="I43" s="10">
        <v>1447.15</v>
      </c>
      <c r="J43" s="10">
        <v>39198.22</v>
      </c>
      <c r="K43" s="10">
        <v>21249</v>
      </c>
      <c r="L43" s="10">
        <v>278715.32</v>
      </c>
      <c r="M43" s="50">
        <v>45963</v>
      </c>
      <c r="N43" s="37">
        <v>2228892.31</v>
      </c>
      <c r="O43" s="61">
        <v>712</v>
      </c>
      <c r="P43" s="10">
        <v>1901246.9</v>
      </c>
      <c r="Q43" s="10">
        <v>-134</v>
      </c>
      <c r="R43" s="10">
        <v>132346.6</v>
      </c>
      <c r="S43" s="10">
        <v>27816.03</v>
      </c>
      <c r="T43" s="10">
        <v>0</v>
      </c>
      <c r="U43" s="10">
        <v>2128.5500000000002</v>
      </c>
      <c r="V43" s="10">
        <v>31531.79</v>
      </c>
      <c r="W43" s="10">
        <v>36702</v>
      </c>
      <c r="X43" s="10">
        <v>290998.24</v>
      </c>
      <c r="Y43" s="10">
        <v>50528.5</v>
      </c>
      <c r="Z43" s="37">
        <v>2473164.61</v>
      </c>
      <c r="AA43" s="12">
        <v>733</v>
      </c>
      <c r="AB43" s="49">
        <v>1893619.8</v>
      </c>
      <c r="AC43" s="10">
        <v>-111.6</v>
      </c>
      <c r="AD43" s="10">
        <v>135107.95000000001</v>
      </c>
      <c r="AE43" s="10">
        <v>35082.18</v>
      </c>
      <c r="AF43" s="10">
        <v>0</v>
      </c>
      <c r="AG43" s="10">
        <v>2340.25</v>
      </c>
      <c r="AH43" s="10">
        <v>37740.75</v>
      </c>
      <c r="AI43" s="10">
        <v>52548</v>
      </c>
      <c r="AJ43" s="10">
        <v>312382.7</v>
      </c>
      <c r="AK43" s="50">
        <v>51225.9</v>
      </c>
      <c r="AL43" s="11">
        <v>2519935.9300000002</v>
      </c>
      <c r="AM43" s="12">
        <v>741</v>
      </c>
      <c r="AN43" s="64">
        <v>62.188246999999997</v>
      </c>
      <c r="AO43" s="13">
        <v>4.7599030000000004</v>
      </c>
      <c r="AP43" s="13">
        <v>1.853945</v>
      </c>
      <c r="AQ43" s="13">
        <v>6.7713999999999996E-2</v>
      </c>
      <c r="AR43" s="13">
        <v>1.255215</v>
      </c>
      <c r="AS43" s="13">
        <v>1.2620990000000001</v>
      </c>
      <c r="AT43" s="13">
        <v>10.174113</v>
      </c>
      <c r="AU43" s="65">
        <v>1.7033720000000001</v>
      </c>
      <c r="AV43" s="171">
        <v>83.26</v>
      </c>
      <c r="AW43" s="75">
        <v>138481</v>
      </c>
      <c r="AX43" s="71">
        <v>186.88352931983806</v>
      </c>
      <c r="AY43" s="9">
        <v>712</v>
      </c>
      <c r="AZ43" s="95">
        <v>492</v>
      </c>
      <c r="BA43" s="96">
        <v>4.07</v>
      </c>
      <c r="BB43" s="96">
        <v>115.99</v>
      </c>
      <c r="BC43" s="95">
        <v>23</v>
      </c>
      <c r="BD43" s="95">
        <v>90</v>
      </c>
      <c r="BE43" s="97">
        <v>42</v>
      </c>
      <c r="BF43" s="12">
        <v>733</v>
      </c>
      <c r="BG43" s="14">
        <v>504</v>
      </c>
      <c r="BH43" s="10">
        <v>4.07</v>
      </c>
      <c r="BI43" s="10">
        <v>125.63</v>
      </c>
      <c r="BJ43" s="14">
        <v>21</v>
      </c>
      <c r="BK43" s="14">
        <v>87</v>
      </c>
      <c r="BL43" s="15">
        <v>48</v>
      </c>
      <c r="BM43" s="12">
        <v>741</v>
      </c>
      <c r="BN43" s="14">
        <v>521</v>
      </c>
      <c r="BO43" s="10">
        <v>4.07</v>
      </c>
      <c r="BP43" s="10">
        <v>125.63</v>
      </c>
      <c r="BQ43" s="14">
        <v>21</v>
      </c>
      <c r="BR43" s="14">
        <v>106</v>
      </c>
      <c r="BS43" s="15">
        <v>40</v>
      </c>
      <c r="BT43" s="16">
        <v>13.247440832000001</v>
      </c>
      <c r="BU43" s="13">
        <v>5.0187901330000004</v>
      </c>
      <c r="BV43" s="13">
        <v>7.353546626</v>
      </c>
      <c r="BW43" s="13">
        <v>12.922552157</v>
      </c>
      <c r="BX43" s="13">
        <v>55.160571058999999</v>
      </c>
      <c r="BY43" s="13">
        <v>4.800152915</v>
      </c>
      <c r="BZ43" s="111">
        <v>98.5</v>
      </c>
      <c r="CA43" s="116">
        <v>32866</v>
      </c>
      <c r="CB43" s="71">
        <v>44.353633000000002</v>
      </c>
    </row>
    <row r="44" spans="1:80" x14ac:dyDescent="0.25">
      <c r="A44" s="8" t="s">
        <v>97</v>
      </c>
      <c r="B44" s="7" t="s">
        <v>98</v>
      </c>
      <c r="C44" s="9">
        <v>2647</v>
      </c>
      <c r="D44" s="49">
        <v>5879792.5</v>
      </c>
      <c r="E44" s="29">
        <v>-68.599999999999994</v>
      </c>
      <c r="F44" s="10">
        <v>477422.55</v>
      </c>
      <c r="G44" s="10">
        <v>490923.55</v>
      </c>
      <c r="H44" s="29">
        <v>0</v>
      </c>
      <c r="I44" s="10">
        <v>20425.650000000001</v>
      </c>
      <c r="J44" s="10">
        <v>328830.98</v>
      </c>
      <c r="K44" s="10">
        <v>152269</v>
      </c>
      <c r="L44" s="10">
        <v>1187040.33</v>
      </c>
      <c r="M44" s="50">
        <v>166097</v>
      </c>
      <c r="N44" s="37">
        <v>8702732.9600000009</v>
      </c>
      <c r="O44" s="61">
        <v>2716</v>
      </c>
      <c r="P44" s="10">
        <v>5959142.4500000002</v>
      </c>
      <c r="Q44" s="10">
        <v>-524.79999999999995</v>
      </c>
      <c r="R44" s="10">
        <v>408814.2</v>
      </c>
      <c r="S44" s="10">
        <v>401875.83</v>
      </c>
      <c r="T44" s="10">
        <v>0</v>
      </c>
      <c r="U44" s="10">
        <v>30994.799999999999</v>
      </c>
      <c r="V44" s="10">
        <v>256018.52</v>
      </c>
      <c r="W44" s="10">
        <v>237365</v>
      </c>
      <c r="X44" s="10">
        <v>1229822.27</v>
      </c>
      <c r="Y44" s="10">
        <v>163639.5</v>
      </c>
      <c r="Z44" s="37">
        <v>8687147.7699999996</v>
      </c>
      <c r="AA44" s="12">
        <v>2648</v>
      </c>
      <c r="AB44" s="49">
        <v>6210609.0999999996</v>
      </c>
      <c r="AC44" s="10">
        <v>-579.4</v>
      </c>
      <c r="AD44" s="10">
        <v>383047.2</v>
      </c>
      <c r="AE44" s="10">
        <v>152791.20000000001</v>
      </c>
      <c r="AF44" s="10">
        <v>0</v>
      </c>
      <c r="AG44" s="10">
        <v>56068.65</v>
      </c>
      <c r="AH44" s="10">
        <v>302480.62</v>
      </c>
      <c r="AI44" s="10">
        <v>248609</v>
      </c>
      <c r="AJ44" s="10">
        <v>1253578.3500000001</v>
      </c>
      <c r="AK44" s="50">
        <v>160074</v>
      </c>
      <c r="AL44" s="11">
        <v>8766678.7200000007</v>
      </c>
      <c r="AM44" s="12">
        <v>2801</v>
      </c>
      <c r="AN44" s="64">
        <v>54.982702000000003</v>
      </c>
      <c r="AO44" s="13">
        <v>3.86246</v>
      </c>
      <c r="AP44" s="13">
        <v>3.1823510000000002</v>
      </c>
      <c r="AQ44" s="13">
        <v>0.32713900000000001</v>
      </c>
      <c r="AR44" s="13">
        <v>2.707017</v>
      </c>
      <c r="AS44" s="13">
        <v>1.945101</v>
      </c>
      <c r="AT44" s="13">
        <v>11.180984</v>
      </c>
      <c r="AU44" s="65">
        <v>1.4919</v>
      </c>
      <c r="AV44" s="171">
        <v>79.680000000000007</v>
      </c>
      <c r="AW44" s="75">
        <v>635408</v>
      </c>
      <c r="AX44" s="71">
        <v>226.85025781256695</v>
      </c>
      <c r="AY44" s="9">
        <v>2716</v>
      </c>
      <c r="AZ44" s="95">
        <v>2278</v>
      </c>
      <c r="BA44" s="96">
        <v>9.77</v>
      </c>
      <c r="BB44" s="96">
        <v>743.63</v>
      </c>
      <c r="BC44" s="95">
        <v>127</v>
      </c>
      <c r="BD44" s="95">
        <v>275</v>
      </c>
      <c r="BE44" s="97">
        <v>109</v>
      </c>
      <c r="BF44" s="12">
        <v>2648</v>
      </c>
      <c r="BG44" s="14">
        <v>2442</v>
      </c>
      <c r="BH44" s="10">
        <v>9.77</v>
      </c>
      <c r="BI44" s="10">
        <v>747.37</v>
      </c>
      <c r="BJ44" s="14">
        <v>120</v>
      </c>
      <c r="BK44" s="14">
        <v>275</v>
      </c>
      <c r="BL44" s="15">
        <v>97</v>
      </c>
      <c r="BM44" s="12">
        <v>2801</v>
      </c>
      <c r="BN44" s="14">
        <v>2500</v>
      </c>
      <c r="BO44" s="10">
        <v>9.77</v>
      </c>
      <c r="BP44" s="10">
        <v>747.37</v>
      </c>
      <c r="BQ44" s="14">
        <v>128</v>
      </c>
      <c r="BR44" s="14">
        <v>310</v>
      </c>
      <c r="BS44" s="15">
        <v>121</v>
      </c>
      <c r="BT44" s="16">
        <v>14.376185886</v>
      </c>
      <c r="BU44" s="13">
        <v>5.8914517719999999</v>
      </c>
      <c r="BV44" s="13">
        <v>6.3619204690000002</v>
      </c>
      <c r="BW44" s="13">
        <v>19.920152504000001</v>
      </c>
      <c r="BX44" s="13">
        <v>44.878229386000001</v>
      </c>
      <c r="BY44" s="13">
        <v>3.2323917440000001</v>
      </c>
      <c r="BZ44" s="111">
        <v>94.66</v>
      </c>
      <c r="CA44" s="116">
        <v>105965</v>
      </c>
      <c r="CB44" s="71">
        <v>37.831214000000003</v>
      </c>
    </row>
    <row r="45" spans="1:80" x14ac:dyDescent="0.25">
      <c r="A45" s="8" t="s">
        <v>99</v>
      </c>
      <c r="B45" s="7" t="s">
        <v>100</v>
      </c>
      <c r="C45" s="9">
        <v>24412</v>
      </c>
      <c r="D45" s="49">
        <v>58987129.649999999</v>
      </c>
      <c r="E45" s="29">
        <v>-51422.6</v>
      </c>
      <c r="F45" s="10">
        <v>8077264.4000000004</v>
      </c>
      <c r="G45" s="10">
        <v>12440839.07</v>
      </c>
      <c r="H45" s="29">
        <v>-2263.75</v>
      </c>
      <c r="I45" s="10">
        <v>4480342.8499999996</v>
      </c>
      <c r="J45" s="10">
        <v>3619318.02</v>
      </c>
      <c r="K45" s="10">
        <v>1187993.1000000001</v>
      </c>
      <c r="L45" s="10">
        <v>11441898.84</v>
      </c>
      <c r="M45" s="50">
        <v>1495844.4</v>
      </c>
      <c r="N45" s="37">
        <v>101676943.98</v>
      </c>
      <c r="O45" s="61">
        <v>25070</v>
      </c>
      <c r="P45" s="10">
        <v>59999422.549999997</v>
      </c>
      <c r="Q45" s="10">
        <v>-47638.400000000001</v>
      </c>
      <c r="R45" s="10">
        <v>6717283.0999999996</v>
      </c>
      <c r="S45" s="10">
        <v>13348603.720000001</v>
      </c>
      <c r="T45" s="10">
        <v>-1262.7</v>
      </c>
      <c r="U45" s="10">
        <v>4273985.95</v>
      </c>
      <c r="V45" s="10">
        <v>3410532.8</v>
      </c>
      <c r="W45" s="10">
        <v>1229135.1499999999</v>
      </c>
      <c r="X45" s="10">
        <v>11791368.68</v>
      </c>
      <c r="Y45" s="10">
        <v>1551330.9</v>
      </c>
      <c r="Z45" s="37">
        <v>102272761.75</v>
      </c>
      <c r="AA45" s="12">
        <v>25722</v>
      </c>
      <c r="AB45" s="49">
        <v>62571461.450000003</v>
      </c>
      <c r="AC45" s="10">
        <v>-8089.4</v>
      </c>
      <c r="AD45" s="10">
        <v>6473527.7999999998</v>
      </c>
      <c r="AE45" s="10">
        <v>10591277.199999999</v>
      </c>
      <c r="AF45" s="10">
        <v>0</v>
      </c>
      <c r="AG45" s="10">
        <v>2350342.4</v>
      </c>
      <c r="AH45" s="10">
        <v>4307195.57</v>
      </c>
      <c r="AI45" s="10">
        <v>1924191.35</v>
      </c>
      <c r="AJ45" s="10">
        <v>11981988.57</v>
      </c>
      <c r="AK45" s="50">
        <v>1569269.2</v>
      </c>
      <c r="AL45" s="11">
        <v>101761164.14</v>
      </c>
      <c r="AM45" s="12">
        <v>26749</v>
      </c>
      <c r="AN45" s="64">
        <v>58.866475999999999</v>
      </c>
      <c r="AO45" s="13">
        <v>6.9078799999999996</v>
      </c>
      <c r="AP45" s="13">
        <v>11.827631999999999</v>
      </c>
      <c r="AQ45" s="13">
        <v>3.6152609999999998</v>
      </c>
      <c r="AR45" s="13">
        <v>3.6754570000000002</v>
      </c>
      <c r="AS45" s="13">
        <v>1.40503</v>
      </c>
      <c r="AT45" s="13">
        <v>11.426655999999999</v>
      </c>
      <c r="AU45" s="65">
        <v>1.4977020000000001</v>
      </c>
      <c r="AV45" s="171">
        <v>99.22</v>
      </c>
      <c r="AW45" s="75">
        <v>232926</v>
      </c>
      <c r="AX45" s="71">
        <v>8.70783469950279</v>
      </c>
      <c r="AY45" s="9">
        <v>25070</v>
      </c>
      <c r="AZ45" s="95">
        <v>19592</v>
      </c>
      <c r="BA45" s="96">
        <v>23.86</v>
      </c>
      <c r="BB45" s="96">
        <v>13203.11</v>
      </c>
      <c r="BC45" s="95">
        <v>1081</v>
      </c>
      <c r="BD45" s="95">
        <v>2923</v>
      </c>
      <c r="BE45" s="97">
        <v>1142</v>
      </c>
      <c r="BF45" s="12">
        <v>25722</v>
      </c>
      <c r="BG45" s="14">
        <v>20177</v>
      </c>
      <c r="BH45" s="10">
        <v>23.86</v>
      </c>
      <c r="BI45" s="10">
        <v>13441.14</v>
      </c>
      <c r="BJ45" s="14">
        <v>1102</v>
      </c>
      <c r="BK45" s="14">
        <v>3082</v>
      </c>
      <c r="BL45" s="15">
        <v>1130</v>
      </c>
      <c r="BM45" s="12">
        <v>26749</v>
      </c>
      <c r="BN45" s="14">
        <v>20824</v>
      </c>
      <c r="BO45" s="10">
        <v>23.86</v>
      </c>
      <c r="BP45" s="10">
        <v>13441.14</v>
      </c>
      <c r="BQ45" s="14">
        <v>1159</v>
      </c>
      <c r="BR45" s="14">
        <v>3186</v>
      </c>
      <c r="BS45" s="15">
        <v>1174</v>
      </c>
      <c r="BT45" s="16">
        <v>17.844061367999998</v>
      </c>
      <c r="BU45" s="13">
        <v>7.0201908780000002</v>
      </c>
      <c r="BV45" s="13">
        <v>6.834772987</v>
      </c>
      <c r="BW45" s="13">
        <v>18.688975272</v>
      </c>
      <c r="BX45" s="13">
        <v>50.529610003000002</v>
      </c>
      <c r="BY45" s="13">
        <v>3.5899275660000001</v>
      </c>
      <c r="BZ45" s="111">
        <v>104.51</v>
      </c>
      <c r="CA45" s="116">
        <v>1503569</v>
      </c>
      <c r="CB45" s="71">
        <v>56.210270000000001</v>
      </c>
    </row>
    <row r="46" spans="1:80" x14ac:dyDescent="0.25">
      <c r="A46" s="8" t="s">
        <v>101</v>
      </c>
      <c r="B46" s="7" t="s">
        <v>102</v>
      </c>
      <c r="C46" s="9">
        <v>317</v>
      </c>
      <c r="D46" s="49">
        <v>844701.3</v>
      </c>
      <c r="E46" s="29">
        <v>-352.4</v>
      </c>
      <c r="F46" s="10">
        <v>150214.39999999999</v>
      </c>
      <c r="G46" s="10">
        <v>19457.59</v>
      </c>
      <c r="H46" s="29">
        <v>0</v>
      </c>
      <c r="I46" s="10">
        <v>652.79999999999995</v>
      </c>
      <c r="J46" s="10">
        <v>24972.89</v>
      </c>
      <c r="K46" s="10">
        <v>1816</v>
      </c>
      <c r="L46" s="10">
        <v>157291.76999999999</v>
      </c>
      <c r="M46" s="50">
        <v>20164.599999999999</v>
      </c>
      <c r="N46" s="37">
        <v>1218918.95</v>
      </c>
      <c r="O46" s="61">
        <v>328</v>
      </c>
      <c r="P46" s="10">
        <v>834609.6</v>
      </c>
      <c r="Q46" s="10">
        <v>0</v>
      </c>
      <c r="R46" s="10">
        <v>133263</v>
      </c>
      <c r="S46" s="10">
        <v>16740.990000000002</v>
      </c>
      <c r="T46" s="10">
        <v>0</v>
      </c>
      <c r="U46" s="10">
        <v>422.75</v>
      </c>
      <c r="V46" s="10">
        <v>22956.26</v>
      </c>
      <c r="W46" s="10">
        <v>45006</v>
      </c>
      <c r="X46" s="10">
        <v>162797.54</v>
      </c>
      <c r="Y46" s="10">
        <v>22000.400000000001</v>
      </c>
      <c r="Z46" s="37">
        <v>1237796.54</v>
      </c>
      <c r="AA46" s="12">
        <v>348</v>
      </c>
      <c r="AB46" s="49">
        <v>955585.9</v>
      </c>
      <c r="AC46" s="10">
        <v>0</v>
      </c>
      <c r="AD46" s="10">
        <v>112574.05</v>
      </c>
      <c r="AE46" s="10">
        <v>13907.79</v>
      </c>
      <c r="AF46" s="10">
        <v>0</v>
      </c>
      <c r="AG46" s="10">
        <v>3231.15</v>
      </c>
      <c r="AH46" s="10">
        <v>34260.18</v>
      </c>
      <c r="AI46" s="10">
        <v>15292</v>
      </c>
      <c r="AJ46" s="10">
        <v>167747.64000000001</v>
      </c>
      <c r="AK46" s="50">
        <v>22770.9</v>
      </c>
      <c r="AL46" s="11">
        <v>1325369.6100000001</v>
      </c>
      <c r="AM46" s="12">
        <v>359</v>
      </c>
      <c r="AN46" s="64">
        <v>64.691109999999995</v>
      </c>
      <c r="AO46" s="13">
        <v>9.7762919999999998</v>
      </c>
      <c r="AP46" s="13">
        <v>1.2398469999999999</v>
      </c>
      <c r="AQ46" s="13">
        <v>0.102544</v>
      </c>
      <c r="AR46" s="13">
        <v>2.011352</v>
      </c>
      <c r="AS46" s="13">
        <v>1.522197</v>
      </c>
      <c r="AT46" s="13">
        <v>11.993505000000001</v>
      </c>
      <c r="AU46" s="65">
        <v>1.5949260000000001</v>
      </c>
      <c r="AV46" s="171">
        <v>92.93</v>
      </c>
      <c r="AW46" s="75">
        <v>28335</v>
      </c>
      <c r="AX46" s="71">
        <v>78.928706827298043</v>
      </c>
      <c r="AY46" s="9">
        <v>328</v>
      </c>
      <c r="AZ46" s="95">
        <v>245</v>
      </c>
      <c r="BA46" s="96">
        <v>1.98</v>
      </c>
      <c r="BB46" s="96">
        <v>17.239999999999998</v>
      </c>
      <c r="BC46" s="95">
        <v>13</v>
      </c>
      <c r="BD46" s="95">
        <v>35</v>
      </c>
      <c r="BE46" s="97">
        <v>13</v>
      </c>
      <c r="BF46" s="12">
        <v>348</v>
      </c>
      <c r="BG46" s="14">
        <v>248</v>
      </c>
      <c r="BH46" s="10">
        <v>1.98</v>
      </c>
      <c r="BI46" s="10">
        <v>17.3</v>
      </c>
      <c r="BJ46" s="14">
        <v>12</v>
      </c>
      <c r="BK46" s="14">
        <v>38</v>
      </c>
      <c r="BL46" s="15">
        <v>17</v>
      </c>
      <c r="BM46" s="12">
        <v>359</v>
      </c>
      <c r="BN46" s="14">
        <v>254</v>
      </c>
      <c r="BO46" s="10">
        <v>1.98</v>
      </c>
      <c r="BP46" s="10">
        <v>17.3</v>
      </c>
      <c r="BQ46" s="14">
        <v>12</v>
      </c>
      <c r="BR46" s="14">
        <v>41</v>
      </c>
      <c r="BS46" s="15">
        <v>21</v>
      </c>
      <c r="BT46" s="16">
        <v>13.176610595</v>
      </c>
      <c r="BU46" s="13">
        <v>2.8678727930000001</v>
      </c>
      <c r="BV46" s="13">
        <v>7.1733615329999996</v>
      </c>
      <c r="BW46" s="13">
        <v>15.5692573</v>
      </c>
      <c r="BX46" s="13">
        <v>46.915790743999999</v>
      </c>
      <c r="BY46" s="13">
        <v>3.9687005360000001</v>
      </c>
      <c r="BZ46" s="111">
        <v>89.67</v>
      </c>
      <c r="CA46" s="116">
        <v>10936</v>
      </c>
      <c r="CB46" s="71">
        <v>30.46302</v>
      </c>
    </row>
    <row r="47" spans="1:80" x14ac:dyDescent="0.25">
      <c r="A47" s="8" t="s">
        <v>103</v>
      </c>
      <c r="B47" s="7" t="s">
        <v>104</v>
      </c>
      <c r="C47" s="9">
        <v>919</v>
      </c>
      <c r="D47" s="49">
        <v>2349858.0499999998</v>
      </c>
      <c r="E47" s="29">
        <v>-1007.3</v>
      </c>
      <c r="F47" s="10">
        <v>278162.59999999998</v>
      </c>
      <c r="G47" s="10">
        <v>149413.89000000001</v>
      </c>
      <c r="H47" s="29">
        <v>0</v>
      </c>
      <c r="I47" s="10">
        <v>2327.6999999999998</v>
      </c>
      <c r="J47" s="10">
        <v>35990.21</v>
      </c>
      <c r="K47" s="10">
        <v>298988.65000000002</v>
      </c>
      <c r="L47" s="10">
        <v>379869.64</v>
      </c>
      <c r="M47" s="50">
        <v>69951.100000000006</v>
      </c>
      <c r="N47" s="37">
        <v>3563554.54</v>
      </c>
      <c r="O47" s="61">
        <v>982</v>
      </c>
      <c r="P47" s="10">
        <v>2470160.2000000002</v>
      </c>
      <c r="Q47" s="10">
        <v>-118.75</v>
      </c>
      <c r="R47" s="10">
        <v>242695.95</v>
      </c>
      <c r="S47" s="10">
        <v>140914.20000000001</v>
      </c>
      <c r="T47" s="10">
        <v>0</v>
      </c>
      <c r="U47" s="10">
        <v>2673.8</v>
      </c>
      <c r="V47" s="10">
        <v>22171.439999999999</v>
      </c>
      <c r="W47" s="10">
        <v>82718</v>
      </c>
      <c r="X47" s="10">
        <v>404620.27</v>
      </c>
      <c r="Y47" s="10">
        <v>71962.7</v>
      </c>
      <c r="Z47" s="37">
        <v>3437797.81</v>
      </c>
      <c r="AA47" s="12">
        <v>1021</v>
      </c>
      <c r="AB47" s="49">
        <v>2671676.4</v>
      </c>
      <c r="AC47" s="10">
        <v>-91.55</v>
      </c>
      <c r="AD47" s="10">
        <v>231353.35</v>
      </c>
      <c r="AE47" s="10">
        <v>64524.6</v>
      </c>
      <c r="AF47" s="10">
        <v>0</v>
      </c>
      <c r="AG47" s="10">
        <v>3120.9</v>
      </c>
      <c r="AH47" s="10">
        <v>25603.87</v>
      </c>
      <c r="AI47" s="10">
        <v>54510</v>
      </c>
      <c r="AJ47" s="10">
        <v>445923.58</v>
      </c>
      <c r="AK47" s="50">
        <v>73211</v>
      </c>
      <c r="AL47" s="11">
        <v>3569832.15</v>
      </c>
      <c r="AM47" s="12">
        <v>1042</v>
      </c>
      <c r="AN47" s="64">
        <v>62.525995999999999</v>
      </c>
      <c r="AO47" s="13">
        <v>6.3062829999999996</v>
      </c>
      <c r="AP47" s="13">
        <v>3.0045480000000002</v>
      </c>
      <c r="AQ47" s="13">
        <v>6.7472000000000004E-2</v>
      </c>
      <c r="AR47" s="13">
        <v>0.70634699999999995</v>
      </c>
      <c r="AS47" s="13">
        <v>3.770899</v>
      </c>
      <c r="AT47" s="13">
        <v>10.265789</v>
      </c>
      <c r="AU47" s="65">
        <v>1.7981130000000001</v>
      </c>
      <c r="AV47" s="171">
        <v>88.45</v>
      </c>
      <c r="AW47" s="75">
        <v>134359</v>
      </c>
      <c r="AX47" s="71">
        <v>128.94293689635316</v>
      </c>
      <c r="AY47" s="9">
        <v>982</v>
      </c>
      <c r="AZ47" s="95">
        <v>735</v>
      </c>
      <c r="BA47" s="96">
        <v>9.57</v>
      </c>
      <c r="BB47" s="96">
        <v>133.61000000000001</v>
      </c>
      <c r="BC47" s="95">
        <v>25</v>
      </c>
      <c r="BD47" s="95">
        <v>131</v>
      </c>
      <c r="BE47" s="97">
        <v>60</v>
      </c>
      <c r="BF47" s="12">
        <v>1021</v>
      </c>
      <c r="BG47" s="14">
        <v>757</v>
      </c>
      <c r="BH47" s="10">
        <v>9.57</v>
      </c>
      <c r="BI47" s="10">
        <v>144.07</v>
      </c>
      <c r="BJ47" s="14">
        <v>29</v>
      </c>
      <c r="BK47" s="14">
        <v>130</v>
      </c>
      <c r="BL47" s="15">
        <v>55</v>
      </c>
      <c r="BM47" s="12">
        <v>1042</v>
      </c>
      <c r="BN47" s="14">
        <v>776</v>
      </c>
      <c r="BO47" s="10">
        <v>9.57</v>
      </c>
      <c r="BP47" s="10">
        <v>144.07</v>
      </c>
      <c r="BQ47" s="14">
        <v>29</v>
      </c>
      <c r="BR47" s="14">
        <v>133</v>
      </c>
      <c r="BS47" s="15">
        <v>59</v>
      </c>
      <c r="BT47" s="16">
        <v>11.909916538999999</v>
      </c>
      <c r="BU47" s="13">
        <v>4.6757198610000001</v>
      </c>
      <c r="BV47" s="13">
        <v>7.0366110710000003</v>
      </c>
      <c r="BW47" s="13">
        <v>11.800857104</v>
      </c>
      <c r="BX47" s="13">
        <v>55.201239995000002</v>
      </c>
      <c r="BY47" s="13">
        <v>4.6177648390000003</v>
      </c>
      <c r="BZ47" s="111">
        <v>95.24</v>
      </c>
      <c r="CA47" s="116">
        <v>40395</v>
      </c>
      <c r="CB47" s="71">
        <v>38.766967000000001</v>
      </c>
    </row>
    <row r="48" spans="1:80" x14ac:dyDescent="0.25">
      <c r="A48" s="8" t="s">
        <v>105</v>
      </c>
      <c r="B48" s="7" t="s">
        <v>106</v>
      </c>
      <c r="C48" s="9">
        <v>415</v>
      </c>
      <c r="D48" s="49">
        <v>1864524.05</v>
      </c>
      <c r="E48" s="29">
        <v>-4165.8999999999996</v>
      </c>
      <c r="F48" s="10">
        <v>905339.15</v>
      </c>
      <c r="G48" s="10">
        <v>68379</v>
      </c>
      <c r="H48" s="29">
        <v>0</v>
      </c>
      <c r="I48" s="10">
        <v>1919.85</v>
      </c>
      <c r="J48" s="10">
        <v>18368.98</v>
      </c>
      <c r="K48" s="10">
        <v>74218</v>
      </c>
      <c r="L48" s="10">
        <v>251873.23</v>
      </c>
      <c r="M48" s="50">
        <v>28623.4</v>
      </c>
      <c r="N48" s="37">
        <v>3209079.76</v>
      </c>
      <c r="O48" s="61">
        <v>431</v>
      </c>
      <c r="P48" s="10">
        <v>2146064.2999999998</v>
      </c>
      <c r="Q48" s="10">
        <v>-7524.8</v>
      </c>
      <c r="R48" s="10">
        <v>868406.65</v>
      </c>
      <c r="S48" s="10">
        <v>39076.93</v>
      </c>
      <c r="T48" s="10">
        <v>0</v>
      </c>
      <c r="U48" s="10">
        <v>3253.3</v>
      </c>
      <c r="V48" s="10">
        <v>13025.56</v>
      </c>
      <c r="W48" s="10">
        <v>27817</v>
      </c>
      <c r="X48" s="10">
        <v>262328.90999999997</v>
      </c>
      <c r="Y48" s="10">
        <v>28904.9</v>
      </c>
      <c r="Z48" s="37">
        <v>3381352.75</v>
      </c>
      <c r="AA48" s="12">
        <v>449</v>
      </c>
      <c r="AB48" s="49">
        <v>2476066.9</v>
      </c>
      <c r="AC48" s="10">
        <v>-34943.800000000003</v>
      </c>
      <c r="AD48" s="10">
        <v>759605.25</v>
      </c>
      <c r="AE48" s="10">
        <v>71220.87</v>
      </c>
      <c r="AF48" s="10">
        <v>0</v>
      </c>
      <c r="AG48" s="10">
        <v>3756.25</v>
      </c>
      <c r="AH48" s="10">
        <v>11803.29</v>
      </c>
      <c r="AI48" s="10">
        <v>30997</v>
      </c>
      <c r="AJ48" s="10">
        <v>273832.28000000003</v>
      </c>
      <c r="AK48" s="50">
        <v>29284.2</v>
      </c>
      <c r="AL48" s="11">
        <v>3621622.24</v>
      </c>
      <c r="AM48" s="12">
        <v>474</v>
      </c>
      <c r="AN48" s="64">
        <v>121.032121</v>
      </c>
      <c r="AO48" s="13">
        <v>47.825342999999997</v>
      </c>
      <c r="AP48" s="13">
        <v>3.3688729999999998</v>
      </c>
      <c r="AQ48" s="13">
        <v>0.16672699999999999</v>
      </c>
      <c r="AR48" s="13">
        <v>0.81988300000000003</v>
      </c>
      <c r="AS48" s="13">
        <v>2.5446550000000001</v>
      </c>
      <c r="AT48" s="13">
        <v>14.847524</v>
      </c>
      <c r="AU48" s="65">
        <v>1.6367179999999999</v>
      </c>
      <c r="AV48" s="171">
        <v>192.24</v>
      </c>
      <c r="AW48" s="75">
        <v>-493606</v>
      </c>
      <c r="AX48" s="71">
        <v>-1041.3634891265822</v>
      </c>
      <c r="AY48" s="9">
        <v>431</v>
      </c>
      <c r="AZ48" s="95">
        <v>299</v>
      </c>
      <c r="BA48" s="96">
        <v>1.66</v>
      </c>
      <c r="BB48" s="96">
        <v>28.59</v>
      </c>
      <c r="BC48" s="95">
        <v>16</v>
      </c>
      <c r="BD48" s="95">
        <v>53</v>
      </c>
      <c r="BE48" s="97">
        <v>30</v>
      </c>
      <c r="BF48" s="12">
        <v>449</v>
      </c>
      <c r="BG48" s="14">
        <v>301</v>
      </c>
      <c r="BH48" s="10">
        <v>1.66</v>
      </c>
      <c r="BI48" s="10">
        <v>21.72</v>
      </c>
      <c r="BJ48" s="14">
        <v>16</v>
      </c>
      <c r="BK48" s="14">
        <v>64</v>
      </c>
      <c r="BL48" s="15">
        <v>22</v>
      </c>
      <c r="BM48" s="12">
        <v>474</v>
      </c>
      <c r="BN48" s="14">
        <v>305</v>
      </c>
      <c r="BO48" s="10">
        <v>1.66</v>
      </c>
      <c r="BP48" s="10">
        <v>21.72</v>
      </c>
      <c r="BQ48" s="14">
        <v>23</v>
      </c>
      <c r="BR48" s="14">
        <v>64</v>
      </c>
      <c r="BS48" s="15">
        <v>24</v>
      </c>
      <c r="BT48" s="16">
        <v>14.312712737</v>
      </c>
      <c r="BU48" s="13">
        <v>2.960038103</v>
      </c>
      <c r="BV48" s="13">
        <v>7.5284700740000003</v>
      </c>
      <c r="BW48" s="13">
        <v>17.485387553999999</v>
      </c>
      <c r="BX48" s="13">
        <v>56.923334586000003</v>
      </c>
      <c r="BY48" s="13">
        <v>4.5464629409999997</v>
      </c>
      <c r="BZ48" s="111">
        <v>103.76</v>
      </c>
      <c r="CA48" s="116">
        <v>25887</v>
      </c>
      <c r="CB48" s="71">
        <v>54.614018000000002</v>
      </c>
    </row>
    <row r="49" spans="1:80" x14ac:dyDescent="0.25">
      <c r="A49" s="8" t="s">
        <v>107</v>
      </c>
      <c r="B49" s="7" t="s">
        <v>108</v>
      </c>
      <c r="C49" s="9">
        <v>847</v>
      </c>
      <c r="D49" s="49">
        <v>2349274</v>
      </c>
      <c r="E49" s="29">
        <v>-124.75</v>
      </c>
      <c r="F49" s="10">
        <v>191324.6</v>
      </c>
      <c r="G49" s="10">
        <v>18758.55</v>
      </c>
      <c r="H49" s="29">
        <v>0</v>
      </c>
      <c r="I49" s="10">
        <v>2090.0500000000002</v>
      </c>
      <c r="J49" s="10">
        <v>41195.33</v>
      </c>
      <c r="K49" s="10">
        <v>82428</v>
      </c>
      <c r="L49" s="10">
        <v>320199.88</v>
      </c>
      <c r="M49" s="50">
        <v>57176.7</v>
      </c>
      <c r="N49" s="37">
        <v>3062322.36</v>
      </c>
      <c r="O49" s="61">
        <v>862</v>
      </c>
      <c r="P49" s="10">
        <v>2508831.7999999998</v>
      </c>
      <c r="Q49" s="10">
        <v>-703.35</v>
      </c>
      <c r="R49" s="10">
        <v>165027.1</v>
      </c>
      <c r="S49" s="10">
        <v>96271.42</v>
      </c>
      <c r="T49" s="10">
        <v>0</v>
      </c>
      <c r="U49" s="10">
        <v>2333.1999999999998</v>
      </c>
      <c r="V49" s="10">
        <v>32219.72</v>
      </c>
      <c r="W49" s="10">
        <v>131148</v>
      </c>
      <c r="X49" s="10">
        <v>338274.15</v>
      </c>
      <c r="Y49" s="10">
        <v>59522.2</v>
      </c>
      <c r="Z49" s="37">
        <v>3332924.24</v>
      </c>
      <c r="AA49" s="12">
        <v>839</v>
      </c>
      <c r="AB49" s="49">
        <v>2429383.4</v>
      </c>
      <c r="AC49" s="10">
        <v>-304.10000000000002</v>
      </c>
      <c r="AD49" s="10">
        <v>153263.75</v>
      </c>
      <c r="AE49" s="10">
        <v>17273.560000000001</v>
      </c>
      <c r="AF49" s="10">
        <v>0</v>
      </c>
      <c r="AG49" s="10">
        <v>2338.4</v>
      </c>
      <c r="AH49" s="10">
        <v>34480.33</v>
      </c>
      <c r="AI49" s="10">
        <v>111045</v>
      </c>
      <c r="AJ49" s="10">
        <v>327751.34999999998</v>
      </c>
      <c r="AK49" s="50">
        <v>59507.3</v>
      </c>
      <c r="AL49" s="11">
        <v>3134738.99</v>
      </c>
      <c r="AM49" s="12">
        <v>841</v>
      </c>
      <c r="AN49" s="64">
        <v>69.768810000000002</v>
      </c>
      <c r="AO49" s="13">
        <v>4.8734099999999998</v>
      </c>
      <c r="AP49" s="13">
        <v>1.256397</v>
      </c>
      <c r="AQ49" s="13">
        <v>6.4624000000000001E-2</v>
      </c>
      <c r="AR49" s="13">
        <v>1.0341800000000001</v>
      </c>
      <c r="AS49" s="13">
        <v>3.109931</v>
      </c>
      <c r="AT49" s="13">
        <v>9.4440869999999997</v>
      </c>
      <c r="AU49" s="65">
        <v>1.6873419999999999</v>
      </c>
      <c r="AV49" s="171">
        <v>91.24</v>
      </c>
      <c r="AW49" s="75">
        <v>82246</v>
      </c>
      <c r="AX49" s="71">
        <v>97.79568200951249</v>
      </c>
      <c r="AY49" s="9">
        <v>862</v>
      </c>
      <c r="AZ49" s="95">
        <v>734</v>
      </c>
      <c r="BA49" s="96">
        <v>4.63</v>
      </c>
      <c r="BB49" s="96">
        <v>96.69</v>
      </c>
      <c r="BC49" s="95">
        <v>22</v>
      </c>
      <c r="BD49" s="95">
        <v>93</v>
      </c>
      <c r="BE49" s="97">
        <v>30</v>
      </c>
      <c r="BF49" s="12">
        <v>839</v>
      </c>
      <c r="BG49" s="14">
        <v>767</v>
      </c>
      <c r="BH49" s="10">
        <v>4.63</v>
      </c>
      <c r="BI49" s="10">
        <v>102.68</v>
      </c>
      <c r="BJ49" s="14">
        <v>26</v>
      </c>
      <c r="BK49" s="14">
        <v>89</v>
      </c>
      <c r="BL49" s="15">
        <v>24</v>
      </c>
      <c r="BM49" s="12">
        <v>841</v>
      </c>
      <c r="BN49" s="14">
        <v>784</v>
      </c>
      <c r="BO49" s="10">
        <v>4.63</v>
      </c>
      <c r="BP49" s="10">
        <v>102.68</v>
      </c>
      <c r="BQ49" s="14">
        <v>27</v>
      </c>
      <c r="BR49" s="14">
        <v>83</v>
      </c>
      <c r="BS49" s="15">
        <v>25</v>
      </c>
      <c r="BT49" s="16">
        <v>13.303869575</v>
      </c>
      <c r="BU49" s="13">
        <v>4.4029990879999996</v>
      </c>
      <c r="BV49" s="13">
        <v>6.3019279480000003</v>
      </c>
      <c r="BW49" s="13">
        <v>12.785595831</v>
      </c>
      <c r="BX49" s="13">
        <v>44.442366751999998</v>
      </c>
      <c r="BY49" s="13">
        <v>2.5049306840000001</v>
      </c>
      <c r="BZ49" s="111">
        <v>83.74</v>
      </c>
      <c r="CA49" s="116">
        <v>19486</v>
      </c>
      <c r="CB49" s="71">
        <v>23.16947</v>
      </c>
    </row>
    <row r="50" spans="1:80" x14ac:dyDescent="0.25">
      <c r="A50" s="8" t="s">
        <v>109</v>
      </c>
      <c r="B50" s="7" t="s">
        <v>110</v>
      </c>
      <c r="C50" s="9">
        <v>845</v>
      </c>
      <c r="D50" s="49">
        <v>2241680.5</v>
      </c>
      <c r="E50" s="29">
        <v>-97.35</v>
      </c>
      <c r="F50" s="10">
        <v>298017.95</v>
      </c>
      <c r="G50" s="10">
        <v>219463.93</v>
      </c>
      <c r="H50" s="29">
        <v>0</v>
      </c>
      <c r="I50" s="10">
        <v>2967.25</v>
      </c>
      <c r="J50" s="10">
        <v>40346.730000000003</v>
      </c>
      <c r="K50" s="10">
        <v>61157</v>
      </c>
      <c r="L50" s="10">
        <v>334813.53000000003</v>
      </c>
      <c r="M50" s="50">
        <v>56009.7</v>
      </c>
      <c r="N50" s="37">
        <v>3254359.24</v>
      </c>
      <c r="O50" s="61">
        <v>869</v>
      </c>
      <c r="P50" s="10">
        <v>2192284.2999999998</v>
      </c>
      <c r="Q50" s="10">
        <v>-96.9</v>
      </c>
      <c r="R50" s="10">
        <v>282793.95</v>
      </c>
      <c r="S50" s="10">
        <v>252436.13</v>
      </c>
      <c r="T50" s="10">
        <v>0</v>
      </c>
      <c r="U50" s="10">
        <v>3333.9</v>
      </c>
      <c r="V50" s="10">
        <v>30046.560000000001</v>
      </c>
      <c r="W50" s="10">
        <v>18243</v>
      </c>
      <c r="X50" s="10">
        <v>336915.44</v>
      </c>
      <c r="Y50" s="10">
        <v>56887.6</v>
      </c>
      <c r="Z50" s="37">
        <v>3172843.98</v>
      </c>
      <c r="AA50" s="12">
        <v>871</v>
      </c>
      <c r="AB50" s="49">
        <v>2131743.5</v>
      </c>
      <c r="AC50" s="10">
        <v>-215.95</v>
      </c>
      <c r="AD50" s="10">
        <v>231434.95</v>
      </c>
      <c r="AE50" s="10">
        <v>242300.79</v>
      </c>
      <c r="AF50" s="10">
        <v>0</v>
      </c>
      <c r="AG50" s="10">
        <v>4520.2</v>
      </c>
      <c r="AH50" s="10">
        <v>29311.52</v>
      </c>
      <c r="AI50" s="10">
        <v>44388</v>
      </c>
      <c r="AJ50" s="10">
        <v>340971.93</v>
      </c>
      <c r="AK50" s="50">
        <v>55757.1</v>
      </c>
      <c r="AL50" s="11">
        <v>3080212.04</v>
      </c>
      <c r="AM50" s="12">
        <v>858</v>
      </c>
      <c r="AN50" s="64">
        <v>61.995762999999997</v>
      </c>
      <c r="AO50" s="13">
        <v>7.6659610000000002</v>
      </c>
      <c r="AP50" s="13">
        <v>6.740081</v>
      </c>
      <c r="AQ50" s="13">
        <v>0.101769</v>
      </c>
      <c r="AR50" s="13">
        <v>0.94358399999999998</v>
      </c>
      <c r="AS50" s="13">
        <v>1.1755869999999999</v>
      </c>
      <c r="AT50" s="13">
        <v>9.5603239999999996</v>
      </c>
      <c r="AU50" s="65">
        <v>1.5920240000000001</v>
      </c>
      <c r="AV50" s="171">
        <v>89.78</v>
      </c>
      <c r="AW50" s="75">
        <v>97893</v>
      </c>
      <c r="AX50" s="71">
        <v>114.09496234382284</v>
      </c>
      <c r="AY50" s="9">
        <v>869</v>
      </c>
      <c r="AZ50" s="95">
        <v>738</v>
      </c>
      <c r="BA50" s="96">
        <v>24.32</v>
      </c>
      <c r="BB50" s="96">
        <v>145.22</v>
      </c>
      <c r="BC50" s="95">
        <v>31</v>
      </c>
      <c r="BD50" s="95">
        <v>129</v>
      </c>
      <c r="BE50" s="97">
        <v>47</v>
      </c>
      <c r="BF50" s="12">
        <v>871</v>
      </c>
      <c r="BG50" s="14">
        <v>778</v>
      </c>
      <c r="BH50" s="10">
        <v>24.32</v>
      </c>
      <c r="BI50" s="10">
        <v>151.30000000000001</v>
      </c>
      <c r="BJ50" s="14">
        <v>30</v>
      </c>
      <c r="BK50" s="14">
        <v>143</v>
      </c>
      <c r="BL50" s="15">
        <v>34</v>
      </c>
      <c r="BM50" s="12">
        <v>858</v>
      </c>
      <c r="BN50" s="14">
        <v>772</v>
      </c>
      <c r="BO50" s="10">
        <v>24.32</v>
      </c>
      <c r="BP50" s="10">
        <v>151.30000000000001</v>
      </c>
      <c r="BQ50" s="14">
        <v>35</v>
      </c>
      <c r="BR50" s="14">
        <v>136</v>
      </c>
      <c r="BS50" s="15">
        <v>35</v>
      </c>
      <c r="BT50" s="16">
        <v>9.1235712180000004</v>
      </c>
      <c r="BU50" s="13">
        <v>5.0652276580000004</v>
      </c>
      <c r="BV50" s="13">
        <v>6.3741313140000004</v>
      </c>
      <c r="BW50" s="13">
        <v>16.011529513999999</v>
      </c>
      <c r="BX50" s="13">
        <v>66.959076042999996</v>
      </c>
      <c r="BY50" s="13">
        <v>3.5985149189999999</v>
      </c>
      <c r="BZ50" s="111">
        <v>107.13</v>
      </c>
      <c r="CA50" s="116">
        <v>53250</v>
      </c>
      <c r="CB50" s="71">
        <v>62.062418999999998</v>
      </c>
    </row>
    <row r="51" spans="1:80" x14ac:dyDescent="0.25">
      <c r="A51" s="8" t="s">
        <v>111</v>
      </c>
      <c r="B51" s="7" t="s">
        <v>112</v>
      </c>
      <c r="C51" s="9">
        <v>2205</v>
      </c>
      <c r="D51" s="49">
        <v>5477999</v>
      </c>
      <c r="E51" s="29">
        <v>-1530</v>
      </c>
      <c r="F51" s="10">
        <v>665395.30000000005</v>
      </c>
      <c r="G51" s="10">
        <v>520206.22</v>
      </c>
      <c r="H51" s="29">
        <v>0</v>
      </c>
      <c r="I51" s="10">
        <v>20579.3</v>
      </c>
      <c r="J51" s="10">
        <v>177864.95</v>
      </c>
      <c r="K51" s="10">
        <v>106268</v>
      </c>
      <c r="L51" s="10">
        <v>1116390.3799999999</v>
      </c>
      <c r="M51" s="50">
        <v>173558.8</v>
      </c>
      <c r="N51" s="37">
        <v>8256731.9500000002</v>
      </c>
      <c r="O51" s="61">
        <v>2241</v>
      </c>
      <c r="P51" s="10">
        <v>5672267.0499999998</v>
      </c>
      <c r="Q51" s="10">
        <v>-2738.55</v>
      </c>
      <c r="R51" s="10">
        <v>575372.55000000005</v>
      </c>
      <c r="S51" s="10">
        <v>639517.62</v>
      </c>
      <c r="T51" s="10">
        <v>0</v>
      </c>
      <c r="U51" s="10">
        <v>20638.900000000001</v>
      </c>
      <c r="V51" s="10">
        <v>182181.17</v>
      </c>
      <c r="W51" s="10">
        <v>96833</v>
      </c>
      <c r="X51" s="10">
        <v>1151570.27</v>
      </c>
      <c r="Y51" s="10">
        <v>175300.8</v>
      </c>
      <c r="Z51" s="37">
        <v>8510942.8100000005</v>
      </c>
      <c r="AA51" s="12">
        <v>2282</v>
      </c>
      <c r="AB51" s="49">
        <v>5702804.0499999998</v>
      </c>
      <c r="AC51" s="10">
        <v>-2257.5</v>
      </c>
      <c r="AD51" s="10">
        <v>522553.05</v>
      </c>
      <c r="AE51" s="10">
        <v>460324.72</v>
      </c>
      <c r="AF51" s="10">
        <v>0</v>
      </c>
      <c r="AG51" s="10">
        <v>23490.6</v>
      </c>
      <c r="AH51" s="10">
        <v>213337.66</v>
      </c>
      <c r="AI51" s="10">
        <v>184323</v>
      </c>
      <c r="AJ51" s="10">
        <v>1199000.6499999999</v>
      </c>
      <c r="AK51" s="50">
        <v>174698.5</v>
      </c>
      <c r="AL51" s="11">
        <v>8478274.7300000004</v>
      </c>
      <c r="AM51" s="12">
        <v>2301</v>
      </c>
      <c r="AN51" s="64">
        <v>61.092847999999996</v>
      </c>
      <c r="AO51" s="13">
        <v>6.3963159999999997</v>
      </c>
      <c r="AP51" s="13">
        <v>5.8826359999999998</v>
      </c>
      <c r="AQ51" s="13">
        <v>0.234069</v>
      </c>
      <c r="AR51" s="13">
        <v>2.0783109999999998</v>
      </c>
      <c r="AS51" s="13">
        <v>1.4023969999999999</v>
      </c>
      <c r="AT51" s="13">
        <v>12.571194</v>
      </c>
      <c r="AU51" s="65">
        <v>1.898852</v>
      </c>
      <c r="AV51" s="171">
        <v>91.56</v>
      </c>
      <c r="AW51" s="75">
        <v>216808</v>
      </c>
      <c r="AX51" s="71">
        <v>94.223237004780529</v>
      </c>
      <c r="AY51" s="9">
        <v>2241</v>
      </c>
      <c r="AZ51" s="95">
        <v>1867</v>
      </c>
      <c r="BA51" s="96">
        <v>28.44</v>
      </c>
      <c r="BB51" s="96">
        <v>889.76</v>
      </c>
      <c r="BC51" s="95">
        <v>67</v>
      </c>
      <c r="BD51" s="95">
        <v>279</v>
      </c>
      <c r="BE51" s="97">
        <v>129</v>
      </c>
      <c r="BF51" s="12">
        <v>2282</v>
      </c>
      <c r="BG51" s="14">
        <v>2027</v>
      </c>
      <c r="BH51" s="10">
        <v>28.44</v>
      </c>
      <c r="BI51" s="10">
        <v>952.78</v>
      </c>
      <c r="BJ51" s="14">
        <v>71</v>
      </c>
      <c r="BK51" s="14">
        <v>303</v>
      </c>
      <c r="BL51" s="15">
        <v>116</v>
      </c>
      <c r="BM51" s="12">
        <v>2301</v>
      </c>
      <c r="BN51" s="14">
        <v>2077</v>
      </c>
      <c r="BO51" s="10">
        <v>28.44</v>
      </c>
      <c r="BP51" s="10">
        <v>952.78</v>
      </c>
      <c r="BQ51" s="14">
        <v>76</v>
      </c>
      <c r="BR51" s="14">
        <v>317</v>
      </c>
      <c r="BS51" s="15">
        <v>102</v>
      </c>
      <c r="BT51" s="16">
        <v>11.189896794999999</v>
      </c>
      <c r="BU51" s="13">
        <v>6.6047686949999997</v>
      </c>
      <c r="BV51" s="13">
        <v>6.4014461589999998</v>
      </c>
      <c r="BW51" s="13">
        <v>13.581922547</v>
      </c>
      <c r="BX51" s="13">
        <v>56.142661255</v>
      </c>
      <c r="BY51" s="13">
        <v>4.1037791969999997</v>
      </c>
      <c r="BZ51" s="111">
        <v>98.02</v>
      </c>
      <c r="CA51" s="116">
        <v>100083</v>
      </c>
      <c r="CB51" s="71">
        <v>43.495373999999998</v>
      </c>
    </row>
    <row r="52" spans="1:80" x14ac:dyDescent="0.25">
      <c r="A52" s="8" t="s">
        <v>113</v>
      </c>
      <c r="B52" s="7" t="s">
        <v>114</v>
      </c>
      <c r="C52" s="9">
        <v>678</v>
      </c>
      <c r="D52" s="49">
        <v>1596141.85</v>
      </c>
      <c r="E52" s="29">
        <v>-149.05000000000001</v>
      </c>
      <c r="F52" s="10">
        <v>153841.45000000001</v>
      </c>
      <c r="G52" s="10">
        <v>19040.95</v>
      </c>
      <c r="H52" s="29">
        <v>0</v>
      </c>
      <c r="I52" s="10">
        <v>4874.2</v>
      </c>
      <c r="J52" s="10">
        <v>27676.68</v>
      </c>
      <c r="K52" s="10">
        <v>80273</v>
      </c>
      <c r="L52" s="10">
        <v>259966.44</v>
      </c>
      <c r="M52" s="50">
        <v>44072.3</v>
      </c>
      <c r="N52" s="37">
        <v>2185737.8199999998</v>
      </c>
      <c r="O52" s="61">
        <v>676</v>
      </c>
      <c r="P52" s="10">
        <v>1694554.25</v>
      </c>
      <c r="Q52" s="10">
        <v>-333.4</v>
      </c>
      <c r="R52" s="10">
        <v>149537.15</v>
      </c>
      <c r="S52" s="10">
        <v>18198.23</v>
      </c>
      <c r="T52" s="10">
        <v>0</v>
      </c>
      <c r="U52" s="10">
        <v>9229.7000000000007</v>
      </c>
      <c r="V52" s="10">
        <v>22910.13</v>
      </c>
      <c r="W52" s="10">
        <v>86416</v>
      </c>
      <c r="X52" s="10">
        <v>269488.13</v>
      </c>
      <c r="Y52" s="10">
        <v>45835.6</v>
      </c>
      <c r="Z52" s="37">
        <v>2295835.79</v>
      </c>
      <c r="AA52" s="12">
        <v>702</v>
      </c>
      <c r="AB52" s="49">
        <v>1642252.6</v>
      </c>
      <c r="AC52" s="10">
        <v>-552.20000000000005</v>
      </c>
      <c r="AD52" s="10">
        <v>148134.54999999999</v>
      </c>
      <c r="AE52" s="10">
        <v>8316.52</v>
      </c>
      <c r="AF52" s="10">
        <v>0</v>
      </c>
      <c r="AG52" s="10">
        <v>9425.2999999999993</v>
      </c>
      <c r="AH52" s="10">
        <v>29121.16</v>
      </c>
      <c r="AI52" s="10">
        <v>80610</v>
      </c>
      <c r="AJ52" s="10">
        <v>274523.90999999997</v>
      </c>
      <c r="AK52" s="50">
        <v>47041.599999999999</v>
      </c>
      <c r="AL52" s="11">
        <v>2238873.44</v>
      </c>
      <c r="AM52" s="12">
        <v>730</v>
      </c>
      <c r="AN52" s="64">
        <v>58.548827000000003</v>
      </c>
      <c r="AO52" s="13">
        <v>5.3536419999999998</v>
      </c>
      <c r="AP52" s="13">
        <v>0.54392099999999999</v>
      </c>
      <c r="AQ52" s="13">
        <v>0.27816400000000002</v>
      </c>
      <c r="AR52" s="13">
        <v>0.94536200000000004</v>
      </c>
      <c r="AS52" s="13">
        <v>2.940877</v>
      </c>
      <c r="AT52" s="13">
        <v>9.5419140000000002</v>
      </c>
      <c r="AU52" s="65">
        <v>1.625013</v>
      </c>
      <c r="AV52" s="171">
        <v>79.78</v>
      </c>
      <c r="AW52" s="75">
        <v>164786</v>
      </c>
      <c r="AX52" s="71">
        <v>225.73386874794522</v>
      </c>
      <c r="AY52" s="9">
        <v>676</v>
      </c>
      <c r="AZ52" s="95">
        <v>562</v>
      </c>
      <c r="BA52" s="96">
        <v>10.5</v>
      </c>
      <c r="BB52" s="96">
        <v>70.459999999999994</v>
      </c>
      <c r="BC52" s="95">
        <v>20</v>
      </c>
      <c r="BD52" s="95">
        <v>100</v>
      </c>
      <c r="BE52" s="97">
        <v>29</v>
      </c>
      <c r="BF52" s="12">
        <v>702</v>
      </c>
      <c r="BG52" s="14">
        <v>561</v>
      </c>
      <c r="BH52" s="10">
        <v>10.5</v>
      </c>
      <c r="BI52" s="10">
        <v>84.88</v>
      </c>
      <c r="BJ52" s="14">
        <v>16</v>
      </c>
      <c r="BK52" s="14">
        <v>108</v>
      </c>
      <c r="BL52" s="15">
        <v>27</v>
      </c>
      <c r="BM52" s="12">
        <v>730</v>
      </c>
      <c r="BN52" s="14">
        <v>583</v>
      </c>
      <c r="BO52" s="10">
        <v>10.5</v>
      </c>
      <c r="BP52" s="10">
        <v>84.88</v>
      </c>
      <c r="BQ52" s="14">
        <v>17</v>
      </c>
      <c r="BR52" s="14">
        <v>112</v>
      </c>
      <c r="BS52" s="15">
        <v>37</v>
      </c>
      <c r="BT52" s="16">
        <v>10.733355739</v>
      </c>
      <c r="BU52" s="13">
        <v>4.3232300170000002</v>
      </c>
      <c r="BV52" s="13">
        <v>6.6928682019999997</v>
      </c>
      <c r="BW52" s="13">
        <v>10.960842768999999</v>
      </c>
      <c r="BX52" s="13">
        <v>64.696013468000004</v>
      </c>
      <c r="BY52" s="13">
        <v>3.561071589</v>
      </c>
      <c r="BZ52" s="111">
        <v>100.97</v>
      </c>
      <c r="CA52" s="116">
        <v>35750</v>
      </c>
      <c r="CB52" s="71">
        <v>48.972661000000002</v>
      </c>
    </row>
    <row r="53" spans="1:80" x14ac:dyDescent="0.25">
      <c r="A53" s="8" t="s">
        <v>115</v>
      </c>
      <c r="B53" s="7" t="s">
        <v>116</v>
      </c>
      <c r="C53" s="9">
        <v>633</v>
      </c>
      <c r="D53" s="49">
        <v>1028764.9</v>
      </c>
      <c r="E53" s="29">
        <v>0</v>
      </c>
      <c r="F53" s="10">
        <v>154189.5</v>
      </c>
      <c r="G53" s="10">
        <v>53333.62</v>
      </c>
      <c r="H53" s="29">
        <v>0</v>
      </c>
      <c r="I53" s="10">
        <v>32982.1</v>
      </c>
      <c r="J53" s="10">
        <v>16385.2</v>
      </c>
      <c r="K53" s="10">
        <v>43889</v>
      </c>
      <c r="L53" s="10">
        <v>291893.28999999998</v>
      </c>
      <c r="M53" s="50">
        <v>51757.4</v>
      </c>
      <c r="N53" s="37">
        <v>1673195.01</v>
      </c>
      <c r="O53" s="61">
        <v>644</v>
      </c>
      <c r="P53" s="10">
        <v>1123976.05</v>
      </c>
      <c r="Q53" s="10">
        <v>-64.95</v>
      </c>
      <c r="R53" s="10">
        <v>117607.75</v>
      </c>
      <c r="S53" s="10">
        <v>77785.77</v>
      </c>
      <c r="T53" s="10">
        <v>0</v>
      </c>
      <c r="U53" s="10">
        <v>33485.35</v>
      </c>
      <c r="V53" s="10">
        <v>13289.07</v>
      </c>
      <c r="W53" s="10">
        <v>26104</v>
      </c>
      <c r="X53" s="10">
        <v>294172.45</v>
      </c>
      <c r="Y53" s="10">
        <v>50677.4</v>
      </c>
      <c r="Z53" s="37">
        <v>1737032.89</v>
      </c>
      <c r="AA53" s="12">
        <v>636</v>
      </c>
      <c r="AB53" s="49">
        <v>1068852.6000000001</v>
      </c>
      <c r="AC53" s="10">
        <v>0</v>
      </c>
      <c r="AD53" s="10">
        <v>112566.05</v>
      </c>
      <c r="AE53" s="10">
        <v>61532.7</v>
      </c>
      <c r="AF53" s="10">
        <v>-277.39999999999998</v>
      </c>
      <c r="AG53" s="10">
        <v>24026.6</v>
      </c>
      <c r="AH53" s="10">
        <v>6861.8</v>
      </c>
      <c r="AI53" s="10">
        <v>60348</v>
      </c>
      <c r="AJ53" s="10">
        <v>301667.32</v>
      </c>
      <c r="AK53" s="50">
        <v>49976.800000000003</v>
      </c>
      <c r="AL53" s="11">
        <v>1685554.47</v>
      </c>
      <c r="AM53" s="12">
        <v>647</v>
      </c>
      <c r="AN53" s="64">
        <v>41.080444999999997</v>
      </c>
      <c r="AO53" s="13">
        <v>4.8993250000000002</v>
      </c>
      <c r="AP53" s="13">
        <v>2.451902</v>
      </c>
      <c r="AQ53" s="13">
        <v>1.15164</v>
      </c>
      <c r="AR53" s="13">
        <v>0.46626699999999999</v>
      </c>
      <c r="AS53" s="13">
        <v>1.6677599999999999</v>
      </c>
      <c r="AT53" s="13">
        <v>11.323945</v>
      </c>
      <c r="AU53" s="65">
        <v>1.943954</v>
      </c>
      <c r="AV53" s="171">
        <v>64.989999999999995</v>
      </c>
      <c r="AW53" s="75">
        <v>252879</v>
      </c>
      <c r="AX53" s="71">
        <v>390.84781131993816</v>
      </c>
      <c r="AY53" s="9">
        <v>644</v>
      </c>
      <c r="AZ53" s="95">
        <v>684</v>
      </c>
      <c r="BA53" s="96">
        <v>55.03</v>
      </c>
      <c r="BB53" s="96">
        <v>174.22</v>
      </c>
      <c r="BC53" s="95">
        <v>51</v>
      </c>
      <c r="BD53" s="95">
        <v>69</v>
      </c>
      <c r="BE53" s="97">
        <v>25</v>
      </c>
      <c r="BF53" s="12">
        <v>636</v>
      </c>
      <c r="BG53" s="14">
        <v>667</v>
      </c>
      <c r="BH53" s="10">
        <v>55.03</v>
      </c>
      <c r="BI53" s="10">
        <v>188.46</v>
      </c>
      <c r="BJ53" s="14">
        <v>52</v>
      </c>
      <c r="BK53" s="14">
        <v>68</v>
      </c>
      <c r="BL53" s="15">
        <v>22</v>
      </c>
      <c r="BM53" s="12">
        <v>647</v>
      </c>
      <c r="BN53" s="14">
        <v>670</v>
      </c>
      <c r="BO53" s="10">
        <v>55.03</v>
      </c>
      <c r="BP53" s="10">
        <v>188.46</v>
      </c>
      <c r="BQ53" s="14">
        <v>55</v>
      </c>
      <c r="BR53" s="14">
        <v>61</v>
      </c>
      <c r="BS53" s="15">
        <v>24</v>
      </c>
      <c r="BT53" s="16">
        <v>6.2751310550000001</v>
      </c>
      <c r="BU53" s="13">
        <v>5.9652209919999999</v>
      </c>
      <c r="BV53" s="13">
        <v>5.7880627120000003</v>
      </c>
      <c r="BW53" s="13">
        <v>35.533011569000003</v>
      </c>
      <c r="BX53" s="13">
        <v>43.830319031000002</v>
      </c>
      <c r="BY53" s="13">
        <v>2.974598732</v>
      </c>
      <c r="BZ53" s="111">
        <v>100.37</v>
      </c>
      <c r="CA53" s="116">
        <v>30939</v>
      </c>
      <c r="CB53" s="71">
        <v>47.818942999999997</v>
      </c>
    </row>
    <row r="54" spans="1:80" x14ac:dyDescent="0.25">
      <c r="A54" s="8" t="s">
        <v>117</v>
      </c>
      <c r="B54" s="7" t="s">
        <v>118</v>
      </c>
      <c r="C54" s="9">
        <v>2034</v>
      </c>
      <c r="D54" s="49">
        <v>5528686.2999999998</v>
      </c>
      <c r="E54" s="29">
        <v>-868.35</v>
      </c>
      <c r="F54" s="10">
        <v>450085.45</v>
      </c>
      <c r="G54" s="10">
        <v>168787.59</v>
      </c>
      <c r="H54" s="29">
        <v>-193.5</v>
      </c>
      <c r="I54" s="10">
        <v>3084.55</v>
      </c>
      <c r="J54" s="10">
        <v>158598.23000000001</v>
      </c>
      <c r="K54" s="10">
        <v>85006</v>
      </c>
      <c r="L54" s="10">
        <v>775039.07</v>
      </c>
      <c r="M54" s="50">
        <v>135588</v>
      </c>
      <c r="N54" s="37">
        <v>7303813.3399999999</v>
      </c>
      <c r="O54" s="61">
        <v>2051</v>
      </c>
      <c r="P54" s="10">
        <v>5696309.0999999996</v>
      </c>
      <c r="Q54" s="10">
        <v>-1891.45</v>
      </c>
      <c r="R54" s="10">
        <v>391218.05</v>
      </c>
      <c r="S54" s="10">
        <v>202354.06</v>
      </c>
      <c r="T54" s="10">
        <v>-221.55</v>
      </c>
      <c r="U54" s="10">
        <v>3031.85</v>
      </c>
      <c r="V54" s="10">
        <v>118515.42</v>
      </c>
      <c r="W54" s="10">
        <v>602605</v>
      </c>
      <c r="X54" s="10">
        <v>800723.99</v>
      </c>
      <c r="Y54" s="10">
        <v>142827</v>
      </c>
      <c r="Z54" s="37">
        <v>7955471.4699999997</v>
      </c>
      <c r="AA54" s="12">
        <v>2071</v>
      </c>
      <c r="AB54" s="49">
        <v>5705904.5</v>
      </c>
      <c r="AC54" s="10">
        <v>-1718.65</v>
      </c>
      <c r="AD54" s="10">
        <v>373620.7</v>
      </c>
      <c r="AE54" s="10">
        <v>118825.79</v>
      </c>
      <c r="AF54" s="10">
        <v>0</v>
      </c>
      <c r="AG54" s="10">
        <v>22447.8</v>
      </c>
      <c r="AH54" s="10">
        <v>149442.6</v>
      </c>
      <c r="AI54" s="10">
        <v>159683</v>
      </c>
      <c r="AJ54" s="10">
        <v>815285.62</v>
      </c>
      <c r="AK54" s="50">
        <v>143459</v>
      </c>
      <c r="AL54" s="11">
        <v>7486950.3600000003</v>
      </c>
      <c r="AM54" s="12">
        <v>2115</v>
      </c>
      <c r="AN54" s="64">
        <v>67.085448999999997</v>
      </c>
      <c r="AO54" s="13">
        <v>4.81189</v>
      </c>
      <c r="AP54" s="13">
        <v>1.943084</v>
      </c>
      <c r="AQ54" s="13">
        <v>0.11229</v>
      </c>
      <c r="AR54" s="13">
        <v>1.6916169999999999</v>
      </c>
      <c r="AS54" s="13">
        <v>3.361548</v>
      </c>
      <c r="AT54" s="13">
        <v>9.4766329999999996</v>
      </c>
      <c r="AU54" s="65">
        <v>1.6717789999999999</v>
      </c>
      <c r="AV54" s="171">
        <v>90.15</v>
      </c>
      <c r="AW54" s="75">
        <v>232575</v>
      </c>
      <c r="AX54" s="71">
        <v>109.96432280756501</v>
      </c>
      <c r="AY54" s="9">
        <v>2051</v>
      </c>
      <c r="AZ54" s="95">
        <v>1653</v>
      </c>
      <c r="BA54" s="96">
        <v>7.81</v>
      </c>
      <c r="BB54" s="96">
        <v>732.72</v>
      </c>
      <c r="BC54" s="95">
        <v>64</v>
      </c>
      <c r="BD54" s="95">
        <v>276</v>
      </c>
      <c r="BE54" s="97">
        <v>98</v>
      </c>
      <c r="BF54" s="12">
        <v>2071</v>
      </c>
      <c r="BG54" s="14">
        <v>1696</v>
      </c>
      <c r="BH54" s="10">
        <v>7.81</v>
      </c>
      <c r="BI54" s="10">
        <v>737.36</v>
      </c>
      <c r="BJ54" s="14">
        <v>62</v>
      </c>
      <c r="BK54" s="14">
        <v>273</v>
      </c>
      <c r="BL54" s="15">
        <v>96</v>
      </c>
      <c r="BM54" s="12">
        <v>2115</v>
      </c>
      <c r="BN54" s="14">
        <v>1742</v>
      </c>
      <c r="BO54" s="10">
        <v>7.81</v>
      </c>
      <c r="BP54" s="10">
        <v>737.36</v>
      </c>
      <c r="BQ54" s="14">
        <v>63</v>
      </c>
      <c r="BR54" s="14">
        <v>276</v>
      </c>
      <c r="BS54" s="15">
        <v>101</v>
      </c>
      <c r="BT54" s="16">
        <v>14.260603442000001</v>
      </c>
      <c r="BU54" s="13">
        <v>6.3456861240000002</v>
      </c>
      <c r="BV54" s="13">
        <v>6.6604221470000002</v>
      </c>
      <c r="BW54" s="13">
        <v>13.149665110999999</v>
      </c>
      <c r="BX54" s="13">
        <v>56.411411563000001</v>
      </c>
      <c r="BY54" s="13">
        <v>3.820318994</v>
      </c>
      <c r="BZ54" s="111">
        <v>100.65</v>
      </c>
      <c r="CA54" s="116">
        <v>102270</v>
      </c>
      <c r="CB54" s="71">
        <v>48.354778000000003</v>
      </c>
    </row>
    <row r="55" spans="1:80" x14ac:dyDescent="0.25">
      <c r="A55" s="8" t="s">
        <v>119</v>
      </c>
      <c r="B55" s="7" t="s">
        <v>120</v>
      </c>
      <c r="C55" s="9">
        <v>643</v>
      </c>
      <c r="D55" s="49">
        <v>1983015.9</v>
      </c>
      <c r="E55" s="29">
        <v>-5087.1000000000004</v>
      </c>
      <c r="F55" s="10">
        <v>253072.1</v>
      </c>
      <c r="G55" s="10">
        <v>16280.18</v>
      </c>
      <c r="H55" s="29">
        <v>0</v>
      </c>
      <c r="I55" s="10">
        <v>972.05</v>
      </c>
      <c r="J55" s="10">
        <v>22729.45</v>
      </c>
      <c r="K55" s="10">
        <v>74159.5</v>
      </c>
      <c r="L55" s="10">
        <v>285887.64</v>
      </c>
      <c r="M55" s="50">
        <v>41656.400000000001</v>
      </c>
      <c r="N55" s="37">
        <v>2672686.12</v>
      </c>
      <c r="O55" s="61">
        <v>649</v>
      </c>
      <c r="P55" s="10">
        <v>2018797.8</v>
      </c>
      <c r="Q55" s="10">
        <v>-2335.6</v>
      </c>
      <c r="R55" s="10">
        <v>268413.75</v>
      </c>
      <c r="S55" s="10">
        <v>46610.96</v>
      </c>
      <c r="T55" s="10">
        <v>0</v>
      </c>
      <c r="U55" s="10">
        <v>836.6</v>
      </c>
      <c r="V55" s="10">
        <v>21900.5</v>
      </c>
      <c r="W55" s="10">
        <v>54875</v>
      </c>
      <c r="X55" s="10">
        <v>295209.86</v>
      </c>
      <c r="Y55" s="10">
        <v>42283.9</v>
      </c>
      <c r="Z55" s="37">
        <v>2746592.77</v>
      </c>
      <c r="AA55" s="12">
        <v>661</v>
      </c>
      <c r="AB55" s="49">
        <v>2073461.9</v>
      </c>
      <c r="AC55" s="10">
        <v>-6698</v>
      </c>
      <c r="AD55" s="10">
        <v>231878.5</v>
      </c>
      <c r="AE55" s="10">
        <v>21772.3</v>
      </c>
      <c r="AF55" s="10">
        <v>0</v>
      </c>
      <c r="AG55" s="10">
        <v>1443.45</v>
      </c>
      <c r="AH55" s="10">
        <v>28628.49</v>
      </c>
      <c r="AI55" s="10">
        <v>88262</v>
      </c>
      <c r="AJ55" s="10">
        <v>306730.55</v>
      </c>
      <c r="AK55" s="50">
        <v>43016.6</v>
      </c>
      <c r="AL55" s="11">
        <v>2788495.79</v>
      </c>
      <c r="AM55" s="12">
        <v>713</v>
      </c>
      <c r="AN55" s="64">
        <v>75.718051000000003</v>
      </c>
      <c r="AO55" s="13">
        <v>9.4052640000000007</v>
      </c>
      <c r="AP55" s="13">
        <v>1.0583450000000001</v>
      </c>
      <c r="AQ55" s="13">
        <v>4.0460000000000003E-2</v>
      </c>
      <c r="AR55" s="13">
        <v>0.91452699999999998</v>
      </c>
      <c r="AS55" s="13">
        <v>2.7157019999999998</v>
      </c>
      <c r="AT55" s="13">
        <v>11.090414000000001</v>
      </c>
      <c r="AU55" s="65">
        <v>1.5859490000000001</v>
      </c>
      <c r="AV55" s="171">
        <v>102.53</v>
      </c>
      <c r="AW55" s="75">
        <v>-20365</v>
      </c>
      <c r="AX55" s="71">
        <v>-28.562983819074329</v>
      </c>
      <c r="AY55" s="9">
        <v>649</v>
      </c>
      <c r="AZ55" s="95">
        <v>590</v>
      </c>
      <c r="BA55" s="96">
        <v>2.42</v>
      </c>
      <c r="BB55" s="96">
        <v>90.3</v>
      </c>
      <c r="BC55" s="95">
        <v>28</v>
      </c>
      <c r="BD55" s="95">
        <v>61</v>
      </c>
      <c r="BE55" s="97">
        <v>35</v>
      </c>
      <c r="BF55" s="12">
        <v>661</v>
      </c>
      <c r="BG55" s="14">
        <v>588</v>
      </c>
      <c r="BH55" s="10">
        <v>2.42</v>
      </c>
      <c r="BI55" s="10">
        <v>86.8</v>
      </c>
      <c r="BJ55" s="14">
        <v>28</v>
      </c>
      <c r="BK55" s="14">
        <v>65</v>
      </c>
      <c r="BL55" s="15">
        <v>30</v>
      </c>
      <c r="BM55" s="12">
        <v>713</v>
      </c>
      <c r="BN55" s="14">
        <v>571</v>
      </c>
      <c r="BO55" s="10">
        <v>2.42</v>
      </c>
      <c r="BP55" s="10">
        <v>86.8</v>
      </c>
      <c r="BQ55" s="14">
        <v>26</v>
      </c>
      <c r="BR55" s="14">
        <v>69</v>
      </c>
      <c r="BS55" s="15">
        <v>30</v>
      </c>
      <c r="BT55" s="16">
        <v>14.375258261000001</v>
      </c>
      <c r="BU55" s="13">
        <v>4.5708670089999996</v>
      </c>
      <c r="BV55" s="13">
        <v>6.4430319970000003</v>
      </c>
      <c r="BW55" s="13">
        <v>17.658219746</v>
      </c>
      <c r="BX55" s="13">
        <v>41.089222188999997</v>
      </c>
      <c r="BY55" s="13">
        <v>3.7998441710000002</v>
      </c>
      <c r="BZ55" s="111">
        <v>87.94</v>
      </c>
      <c r="CA55" s="116">
        <v>20092</v>
      </c>
      <c r="CB55" s="71">
        <v>28.179295</v>
      </c>
    </row>
    <row r="56" spans="1:80" x14ac:dyDescent="0.25">
      <c r="A56" s="8" t="s">
        <v>121</v>
      </c>
      <c r="B56" s="7" t="s">
        <v>122</v>
      </c>
      <c r="C56" s="9">
        <v>1338</v>
      </c>
      <c r="D56" s="49">
        <v>3606207.65</v>
      </c>
      <c r="E56" s="29">
        <v>0</v>
      </c>
      <c r="F56" s="10">
        <v>624790.35</v>
      </c>
      <c r="G56" s="10">
        <v>35964.94</v>
      </c>
      <c r="H56" s="29">
        <v>0</v>
      </c>
      <c r="I56" s="10">
        <v>2589.5</v>
      </c>
      <c r="J56" s="10">
        <v>114573.64</v>
      </c>
      <c r="K56" s="10">
        <v>114839</v>
      </c>
      <c r="L56" s="10">
        <v>502638.09</v>
      </c>
      <c r="M56" s="50">
        <v>88111.2</v>
      </c>
      <c r="N56" s="37">
        <v>5089714.37</v>
      </c>
      <c r="O56" s="61">
        <v>1364</v>
      </c>
      <c r="P56" s="10">
        <v>3803433.5</v>
      </c>
      <c r="Q56" s="10">
        <v>0</v>
      </c>
      <c r="R56" s="10">
        <v>598030.55000000005</v>
      </c>
      <c r="S56" s="10">
        <v>85503.86</v>
      </c>
      <c r="T56" s="10">
        <v>0</v>
      </c>
      <c r="U56" s="10">
        <v>1977.3</v>
      </c>
      <c r="V56" s="10">
        <v>63193.62</v>
      </c>
      <c r="W56" s="10">
        <v>73236</v>
      </c>
      <c r="X56" s="10">
        <v>512612.26</v>
      </c>
      <c r="Y56" s="10">
        <v>89833.9</v>
      </c>
      <c r="Z56" s="37">
        <v>5227820.99</v>
      </c>
      <c r="AA56" s="12">
        <v>1372</v>
      </c>
      <c r="AB56" s="49">
        <v>3978685</v>
      </c>
      <c r="AC56" s="10">
        <v>0</v>
      </c>
      <c r="AD56" s="10">
        <v>542748.5</v>
      </c>
      <c r="AE56" s="10">
        <v>67381.710000000006</v>
      </c>
      <c r="AF56" s="10">
        <v>0</v>
      </c>
      <c r="AG56" s="10">
        <v>3335.55</v>
      </c>
      <c r="AH56" s="10">
        <v>67561.53</v>
      </c>
      <c r="AI56" s="10">
        <v>106376</v>
      </c>
      <c r="AJ56" s="10">
        <v>520652.15</v>
      </c>
      <c r="AK56" s="50">
        <v>87897.5</v>
      </c>
      <c r="AL56" s="11">
        <v>5374637.9400000004</v>
      </c>
      <c r="AM56" s="12">
        <v>1390</v>
      </c>
      <c r="AN56" s="64">
        <v>68.184612000000001</v>
      </c>
      <c r="AO56" s="13">
        <v>10.566960999999999</v>
      </c>
      <c r="AP56" s="13">
        <v>1.1283209999999999</v>
      </c>
      <c r="AQ56" s="13">
        <v>4.7210000000000002E-2</v>
      </c>
      <c r="AR56" s="13">
        <v>1.47427</v>
      </c>
      <c r="AS56" s="13">
        <v>1.7679339999999999</v>
      </c>
      <c r="AT56" s="13">
        <v>9.1988459999999996</v>
      </c>
      <c r="AU56" s="65">
        <v>1.5921609999999999</v>
      </c>
      <c r="AV56" s="171">
        <v>93.96</v>
      </c>
      <c r="AW56" s="75">
        <v>93728</v>
      </c>
      <c r="AX56" s="71">
        <v>67.429899467625901</v>
      </c>
      <c r="AY56" s="9">
        <v>1364</v>
      </c>
      <c r="AZ56" s="95">
        <v>1086</v>
      </c>
      <c r="BA56" s="96">
        <v>4.49</v>
      </c>
      <c r="BB56" s="96">
        <v>211.59</v>
      </c>
      <c r="BC56" s="95">
        <v>39</v>
      </c>
      <c r="BD56" s="95">
        <v>184</v>
      </c>
      <c r="BE56" s="97">
        <v>74</v>
      </c>
      <c r="BF56" s="12">
        <v>1372</v>
      </c>
      <c r="BG56" s="14">
        <v>1109</v>
      </c>
      <c r="BH56" s="10">
        <v>4.49</v>
      </c>
      <c r="BI56" s="10">
        <v>220.87</v>
      </c>
      <c r="BJ56" s="14">
        <v>46</v>
      </c>
      <c r="BK56" s="14">
        <v>194</v>
      </c>
      <c r="BL56" s="15">
        <v>62</v>
      </c>
      <c r="BM56" s="12">
        <v>1390</v>
      </c>
      <c r="BN56" s="14">
        <v>1110</v>
      </c>
      <c r="BO56" s="10">
        <v>4.49</v>
      </c>
      <c r="BP56" s="10">
        <v>220.87</v>
      </c>
      <c r="BQ56" s="14">
        <v>50</v>
      </c>
      <c r="BR56" s="14">
        <v>200</v>
      </c>
      <c r="BS56" s="15">
        <v>59</v>
      </c>
      <c r="BT56" s="16">
        <v>14.619218910000001</v>
      </c>
      <c r="BU56" s="13">
        <v>4.9141673700000004</v>
      </c>
      <c r="BV56" s="13">
        <v>6.7346625619999996</v>
      </c>
      <c r="BW56" s="13">
        <v>14.151901646000001</v>
      </c>
      <c r="BX56" s="13">
        <v>59.717434073</v>
      </c>
      <c r="BY56" s="13">
        <v>3.8133375200000001</v>
      </c>
      <c r="BZ56" s="111">
        <v>103.95</v>
      </c>
      <c r="CA56" s="116">
        <v>76471</v>
      </c>
      <c r="CB56" s="71">
        <v>55.015143999999999</v>
      </c>
    </row>
    <row r="57" spans="1:80" x14ac:dyDescent="0.25">
      <c r="A57" s="8" t="s">
        <v>123</v>
      </c>
      <c r="B57" s="7" t="s">
        <v>124</v>
      </c>
      <c r="C57" s="9">
        <v>609</v>
      </c>
      <c r="D57" s="49">
        <v>1795155.1</v>
      </c>
      <c r="E57" s="29">
        <v>-563.79999999999995</v>
      </c>
      <c r="F57" s="10">
        <v>258760.65</v>
      </c>
      <c r="G57" s="10">
        <v>8007.5</v>
      </c>
      <c r="H57" s="29">
        <v>0</v>
      </c>
      <c r="I57" s="10">
        <v>25533.5</v>
      </c>
      <c r="J57" s="10">
        <v>35528.18</v>
      </c>
      <c r="K57" s="10">
        <v>73805</v>
      </c>
      <c r="L57" s="10">
        <v>396225.54</v>
      </c>
      <c r="M57" s="50">
        <v>44299.8</v>
      </c>
      <c r="N57" s="37">
        <v>2636751.4700000002</v>
      </c>
      <c r="O57" s="61">
        <v>622</v>
      </c>
      <c r="P57" s="10">
        <v>1879049.1</v>
      </c>
      <c r="Q57" s="10">
        <v>-850.35</v>
      </c>
      <c r="R57" s="10">
        <v>238409.45</v>
      </c>
      <c r="S57" s="10">
        <v>6778.3</v>
      </c>
      <c r="T57" s="10">
        <v>0</v>
      </c>
      <c r="U57" s="10">
        <v>26053.45</v>
      </c>
      <c r="V57" s="10">
        <v>29266.1</v>
      </c>
      <c r="W57" s="10">
        <v>48181</v>
      </c>
      <c r="X57" s="10">
        <v>414917.57</v>
      </c>
      <c r="Y57" s="10">
        <v>45115.6</v>
      </c>
      <c r="Z57" s="37">
        <v>2686920.22</v>
      </c>
      <c r="AA57" s="12">
        <v>630</v>
      </c>
      <c r="AB57" s="49">
        <v>2149760.25</v>
      </c>
      <c r="AC57" s="10">
        <v>-508.15</v>
      </c>
      <c r="AD57" s="10">
        <v>204527.85</v>
      </c>
      <c r="AE57" s="10">
        <v>6306.18</v>
      </c>
      <c r="AF57" s="10">
        <v>0</v>
      </c>
      <c r="AG57" s="10">
        <v>30444</v>
      </c>
      <c r="AH57" s="10">
        <v>49707.5</v>
      </c>
      <c r="AI57" s="10">
        <v>111451.65</v>
      </c>
      <c r="AJ57" s="10">
        <v>424688.46</v>
      </c>
      <c r="AK57" s="50">
        <v>45074.9</v>
      </c>
      <c r="AL57" s="11">
        <v>3021452.64</v>
      </c>
      <c r="AM57" s="12">
        <v>613</v>
      </c>
      <c r="AN57" s="64">
        <v>76.271591000000001</v>
      </c>
      <c r="AO57" s="13">
        <v>9.2012029999999996</v>
      </c>
      <c r="AP57" s="13">
        <v>0.27708899999999997</v>
      </c>
      <c r="AQ57" s="13">
        <v>1.0725739999999999</v>
      </c>
      <c r="AR57" s="13">
        <v>1.4993920000000001</v>
      </c>
      <c r="AS57" s="13">
        <v>3.0589740000000001</v>
      </c>
      <c r="AT57" s="13">
        <v>16.200544000000001</v>
      </c>
      <c r="AU57" s="65">
        <v>1.763298</v>
      </c>
      <c r="AV57" s="171">
        <v>109.34</v>
      </c>
      <c r="AW57" s="75">
        <v>-64638</v>
      </c>
      <c r="AX57" s="71">
        <v>-105.44595607504078</v>
      </c>
      <c r="AY57" s="9">
        <v>622</v>
      </c>
      <c r="AZ57" s="95">
        <v>584</v>
      </c>
      <c r="BA57" s="96">
        <v>4.33</v>
      </c>
      <c r="BB57" s="96">
        <v>90.28</v>
      </c>
      <c r="BC57" s="95">
        <v>19</v>
      </c>
      <c r="BD57" s="95">
        <v>71</v>
      </c>
      <c r="BE57" s="97">
        <v>26</v>
      </c>
      <c r="BF57" s="12">
        <v>630</v>
      </c>
      <c r="BG57" s="14">
        <v>583</v>
      </c>
      <c r="BH57" s="10">
        <v>4.33</v>
      </c>
      <c r="BI57" s="10">
        <v>88.67</v>
      </c>
      <c r="BJ57" s="14">
        <v>19</v>
      </c>
      <c r="BK57" s="14">
        <v>70</v>
      </c>
      <c r="BL57" s="15">
        <v>24</v>
      </c>
      <c r="BM57" s="12">
        <v>613</v>
      </c>
      <c r="BN57" s="14">
        <v>605</v>
      </c>
      <c r="BO57" s="10">
        <v>4.33</v>
      </c>
      <c r="BP57" s="10">
        <v>88.67</v>
      </c>
      <c r="BQ57" s="14">
        <v>20</v>
      </c>
      <c r="BR57" s="14">
        <v>65</v>
      </c>
      <c r="BS57" s="15">
        <v>20</v>
      </c>
      <c r="BT57" s="16">
        <v>12.684082472</v>
      </c>
      <c r="BU57" s="13">
        <v>4.7394361639999998</v>
      </c>
      <c r="BV57" s="13">
        <v>6.1071300580000001</v>
      </c>
      <c r="BW57" s="13">
        <v>13.483242567</v>
      </c>
      <c r="BX57" s="13">
        <v>47.090598473999997</v>
      </c>
      <c r="BY57" s="13">
        <v>3.023730418</v>
      </c>
      <c r="BZ57" s="111">
        <v>87.13</v>
      </c>
      <c r="CA57" s="116">
        <v>16646</v>
      </c>
      <c r="CB57" s="71">
        <v>27.155332999999999</v>
      </c>
    </row>
    <row r="58" spans="1:80" x14ac:dyDescent="0.25">
      <c r="A58" s="8" t="s">
        <v>125</v>
      </c>
      <c r="B58" s="7" t="s">
        <v>126</v>
      </c>
      <c r="C58" s="9">
        <v>2815</v>
      </c>
      <c r="D58" s="49">
        <v>7560865.2999999998</v>
      </c>
      <c r="E58" s="29">
        <v>-880.2</v>
      </c>
      <c r="F58" s="10">
        <v>696954.85</v>
      </c>
      <c r="G58" s="10">
        <v>229235.77</v>
      </c>
      <c r="H58" s="29">
        <v>0</v>
      </c>
      <c r="I58" s="10">
        <v>13455.35</v>
      </c>
      <c r="J58" s="10">
        <v>157784.17000000001</v>
      </c>
      <c r="K58" s="10">
        <v>225023.35</v>
      </c>
      <c r="L58" s="10">
        <v>1131326.46</v>
      </c>
      <c r="M58" s="50">
        <v>211811.4</v>
      </c>
      <c r="N58" s="37">
        <v>10225576.449999999</v>
      </c>
      <c r="O58" s="61">
        <v>2871</v>
      </c>
      <c r="P58" s="10">
        <v>7812380.2999999998</v>
      </c>
      <c r="Q58" s="10">
        <v>-840.3</v>
      </c>
      <c r="R58" s="10">
        <v>624801.6</v>
      </c>
      <c r="S58" s="10">
        <v>329207.14</v>
      </c>
      <c r="T58" s="10">
        <v>0</v>
      </c>
      <c r="U58" s="10">
        <v>10168.200000000001</v>
      </c>
      <c r="V58" s="10">
        <v>144142.66</v>
      </c>
      <c r="W58" s="10">
        <v>185862.65</v>
      </c>
      <c r="X58" s="10">
        <v>1165072.24</v>
      </c>
      <c r="Y58" s="10">
        <v>217540.4</v>
      </c>
      <c r="Z58" s="37">
        <v>10488334.890000001</v>
      </c>
      <c r="AA58" s="12">
        <v>2874</v>
      </c>
      <c r="AB58" s="49">
        <v>7822028.2000000002</v>
      </c>
      <c r="AC58" s="10">
        <v>-900.75</v>
      </c>
      <c r="AD58" s="10">
        <v>531553.30000000005</v>
      </c>
      <c r="AE58" s="10">
        <v>309071.28999999998</v>
      </c>
      <c r="AF58" s="10">
        <v>0</v>
      </c>
      <c r="AG58" s="10">
        <v>17704.150000000001</v>
      </c>
      <c r="AH58" s="10">
        <v>156359.49</v>
      </c>
      <c r="AI58" s="10">
        <v>171557</v>
      </c>
      <c r="AJ58" s="10">
        <v>1193466.8</v>
      </c>
      <c r="AK58" s="50">
        <v>217329.3</v>
      </c>
      <c r="AL58" s="11">
        <v>10418168.779999999</v>
      </c>
      <c r="AM58" s="12">
        <v>2890</v>
      </c>
      <c r="AN58" s="64">
        <v>66.104237999999995</v>
      </c>
      <c r="AO58" s="13">
        <v>5.2808029999999997</v>
      </c>
      <c r="AP58" s="13">
        <v>2.4705050000000002</v>
      </c>
      <c r="AQ58" s="13">
        <v>0.117549</v>
      </c>
      <c r="AR58" s="13">
        <v>1.30715</v>
      </c>
      <c r="AS58" s="13">
        <v>1.664601</v>
      </c>
      <c r="AT58" s="13">
        <v>9.9471360000000004</v>
      </c>
      <c r="AU58" s="65">
        <v>1.843094</v>
      </c>
      <c r="AV58" s="171">
        <v>88.74</v>
      </c>
      <c r="AW58" s="75">
        <v>363289</v>
      </c>
      <c r="AX58" s="71">
        <v>125.70540861072664</v>
      </c>
      <c r="AY58" s="9">
        <v>2871</v>
      </c>
      <c r="AZ58" s="95">
        <v>2181</v>
      </c>
      <c r="BA58" s="96">
        <v>7.76</v>
      </c>
      <c r="BB58" s="96">
        <v>863.06</v>
      </c>
      <c r="BC58" s="95">
        <v>94</v>
      </c>
      <c r="BD58" s="95">
        <v>398</v>
      </c>
      <c r="BE58" s="97">
        <v>114</v>
      </c>
      <c r="BF58" s="12">
        <v>2874</v>
      </c>
      <c r="BG58" s="14">
        <v>2201</v>
      </c>
      <c r="BH58" s="10">
        <v>7.76</v>
      </c>
      <c r="BI58" s="10">
        <v>890.08</v>
      </c>
      <c r="BJ58" s="14">
        <v>97</v>
      </c>
      <c r="BK58" s="14">
        <v>407</v>
      </c>
      <c r="BL58" s="15">
        <v>114</v>
      </c>
      <c r="BM58" s="12">
        <v>2890</v>
      </c>
      <c r="BN58" s="14">
        <v>2251</v>
      </c>
      <c r="BO58" s="10">
        <v>7.76</v>
      </c>
      <c r="BP58" s="10">
        <v>890.08</v>
      </c>
      <c r="BQ58" s="14">
        <v>102</v>
      </c>
      <c r="BR58" s="14">
        <v>404</v>
      </c>
      <c r="BS58" s="15">
        <v>109</v>
      </c>
      <c r="BT58" s="16">
        <v>15.108078152999999</v>
      </c>
      <c r="BU58" s="13">
        <v>6.0870882430000002</v>
      </c>
      <c r="BV58" s="13">
        <v>6.9065307459999996</v>
      </c>
      <c r="BW58" s="13">
        <v>14.704018747999999</v>
      </c>
      <c r="BX58" s="13">
        <v>59.699625976999997</v>
      </c>
      <c r="BY58" s="13">
        <v>3.1510638059999998</v>
      </c>
      <c r="BZ58" s="111">
        <v>105.66</v>
      </c>
      <c r="CA58" s="116">
        <v>169717</v>
      </c>
      <c r="CB58" s="71">
        <v>58.725496999999997</v>
      </c>
    </row>
    <row r="59" spans="1:80" x14ac:dyDescent="0.25">
      <c r="A59" s="8" t="s">
        <v>127</v>
      </c>
      <c r="B59" s="7" t="s">
        <v>128</v>
      </c>
      <c r="C59" s="9">
        <v>1821</v>
      </c>
      <c r="D59" s="49">
        <v>4009248.5</v>
      </c>
      <c r="E59" s="29">
        <v>-3731.05</v>
      </c>
      <c r="F59" s="10">
        <v>737051.9</v>
      </c>
      <c r="G59" s="10">
        <v>327791.46000000002</v>
      </c>
      <c r="H59" s="29">
        <v>0</v>
      </c>
      <c r="I59" s="10">
        <v>3882</v>
      </c>
      <c r="J59" s="10">
        <v>81820.009999999995</v>
      </c>
      <c r="K59" s="10">
        <v>147876</v>
      </c>
      <c r="L59" s="10">
        <v>683081.23</v>
      </c>
      <c r="M59" s="50">
        <v>144946.79999999999</v>
      </c>
      <c r="N59" s="37">
        <v>6131966.8499999996</v>
      </c>
      <c r="O59" s="61">
        <v>1801</v>
      </c>
      <c r="P59" s="10">
        <v>3983084.7</v>
      </c>
      <c r="Q59" s="10">
        <v>-3763.45</v>
      </c>
      <c r="R59" s="10">
        <v>612823.44999999995</v>
      </c>
      <c r="S59" s="10">
        <v>171323.44</v>
      </c>
      <c r="T59" s="10">
        <v>0</v>
      </c>
      <c r="U59" s="10">
        <v>7823.45</v>
      </c>
      <c r="V59" s="10">
        <v>72129.960000000006</v>
      </c>
      <c r="W59" s="10">
        <v>229563</v>
      </c>
      <c r="X59" s="10">
        <v>703430.1</v>
      </c>
      <c r="Y59" s="10">
        <v>150339.70000000001</v>
      </c>
      <c r="Z59" s="37">
        <v>5926754.3499999996</v>
      </c>
      <c r="AA59" s="12">
        <v>1829</v>
      </c>
      <c r="AB59" s="49">
        <v>4085560.7</v>
      </c>
      <c r="AC59" s="10">
        <v>-2134.3000000000002</v>
      </c>
      <c r="AD59" s="10">
        <v>523465</v>
      </c>
      <c r="AE59" s="10">
        <v>235079.48</v>
      </c>
      <c r="AF59" s="10">
        <v>0</v>
      </c>
      <c r="AG59" s="10">
        <v>20216.849999999999</v>
      </c>
      <c r="AH59" s="10">
        <v>94949.31</v>
      </c>
      <c r="AI59" s="10">
        <v>196545.05</v>
      </c>
      <c r="AJ59" s="10">
        <v>724933.26</v>
      </c>
      <c r="AK59" s="50">
        <v>151630.6</v>
      </c>
      <c r="AL59" s="11">
        <v>6030245.9500000002</v>
      </c>
      <c r="AM59" s="12">
        <v>1859</v>
      </c>
      <c r="AN59" s="64">
        <v>54.017968000000003</v>
      </c>
      <c r="AO59" s="13">
        <v>8.3758649999999992</v>
      </c>
      <c r="AP59" s="13">
        <v>3.2843100000000001</v>
      </c>
      <c r="AQ59" s="13">
        <v>0.142286</v>
      </c>
      <c r="AR59" s="13">
        <v>1.113774</v>
      </c>
      <c r="AS59" s="13">
        <v>2.5749200000000001</v>
      </c>
      <c r="AT59" s="13">
        <v>9.4516600000000004</v>
      </c>
      <c r="AU59" s="65">
        <v>2.0003920000000002</v>
      </c>
      <c r="AV59" s="171">
        <v>80.959999999999994</v>
      </c>
      <c r="AW59" s="75">
        <v>395150</v>
      </c>
      <c r="AX59" s="71">
        <v>212.56047779289941</v>
      </c>
      <c r="AY59" s="9">
        <v>1801</v>
      </c>
      <c r="AZ59" s="95">
        <v>1428</v>
      </c>
      <c r="BA59" s="96">
        <v>24.04</v>
      </c>
      <c r="BB59" s="96">
        <v>542.16999999999996</v>
      </c>
      <c r="BC59" s="95">
        <v>69</v>
      </c>
      <c r="BD59" s="95">
        <v>251</v>
      </c>
      <c r="BE59" s="97">
        <v>77</v>
      </c>
      <c r="BF59" s="12">
        <v>1829</v>
      </c>
      <c r="BG59" s="14">
        <v>1449</v>
      </c>
      <c r="BH59" s="10">
        <v>24.04</v>
      </c>
      <c r="BI59" s="10">
        <v>557.25</v>
      </c>
      <c r="BJ59" s="14">
        <v>67</v>
      </c>
      <c r="BK59" s="14">
        <v>262</v>
      </c>
      <c r="BL59" s="15">
        <v>70</v>
      </c>
      <c r="BM59" s="12">
        <v>1859</v>
      </c>
      <c r="BN59" s="14">
        <v>1517</v>
      </c>
      <c r="BO59" s="10">
        <v>24.04</v>
      </c>
      <c r="BP59" s="10">
        <v>557.25</v>
      </c>
      <c r="BQ59" s="14">
        <v>74</v>
      </c>
      <c r="BR59" s="14">
        <v>260</v>
      </c>
      <c r="BS59" s="15">
        <v>74</v>
      </c>
      <c r="BT59" s="16">
        <v>11.063097742</v>
      </c>
      <c r="BU59" s="13">
        <v>6.062164449</v>
      </c>
      <c r="BV59" s="13">
        <v>6.7384195050000004</v>
      </c>
      <c r="BW59" s="13">
        <v>16.581335063000001</v>
      </c>
      <c r="BX59" s="13">
        <v>60.046763194</v>
      </c>
      <c r="BY59" s="13">
        <v>3.2518439639999999</v>
      </c>
      <c r="BZ59" s="111">
        <v>103.74</v>
      </c>
      <c r="CA59" s="116">
        <v>101449</v>
      </c>
      <c r="CB59" s="71">
        <v>54.571922000000001</v>
      </c>
    </row>
    <row r="60" spans="1:80" x14ac:dyDescent="0.25">
      <c r="A60" s="8" t="s">
        <v>129</v>
      </c>
      <c r="B60" s="7" t="s">
        <v>130</v>
      </c>
      <c r="C60" s="9">
        <v>1452</v>
      </c>
      <c r="D60" s="49">
        <v>3396866.2</v>
      </c>
      <c r="E60" s="29">
        <v>-1056.8499999999999</v>
      </c>
      <c r="F60" s="10">
        <v>402335.3</v>
      </c>
      <c r="G60" s="10">
        <v>87586.93</v>
      </c>
      <c r="H60" s="29">
        <v>0</v>
      </c>
      <c r="I60" s="10">
        <v>4219.2</v>
      </c>
      <c r="J60" s="10">
        <v>31795.93</v>
      </c>
      <c r="K60" s="10">
        <v>120052</v>
      </c>
      <c r="L60" s="10">
        <v>530413.35</v>
      </c>
      <c r="M60" s="50">
        <v>115271.8</v>
      </c>
      <c r="N60" s="37">
        <v>4687483.8600000003</v>
      </c>
      <c r="O60" s="61">
        <v>1442</v>
      </c>
      <c r="P60" s="10">
        <v>3354969.65</v>
      </c>
      <c r="Q60" s="10">
        <v>-336.55</v>
      </c>
      <c r="R60" s="10">
        <v>318877.05</v>
      </c>
      <c r="S60" s="10">
        <v>94419</v>
      </c>
      <c r="T60" s="10">
        <v>0</v>
      </c>
      <c r="U60" s="10">
        <v>6312.8</v>
      </c>
      <c r="V60" s="10">
        <v>36054.559999999998</v>
      </c>
      <c r="W60" s="10">
        <v>138258</v>
      </c>
      <c r="X60" s="10">
        <v>555184.68999999994</v>
      </c>
      <c r="Y60" s="10">
        <v>116151.8</v>
      </c>
      <c r="Z60" s="37">
        <v>4619891</v>
      </c>
      <c r="AA60" s="12">
        <v>1448</v>
      </c>
      <c r="AB60" s="49">
        <v>3525937.95</v>
      </c>
      <c r="AC60" s="10">
        <v>-216.85</v>
      </c>
      <c r="AD60" s="10">
        <v>307058.8</v>
      </c>
      <c r="AE60" s="10">
        <v>132009.23000000001</v>
      </c>
      <c r="AF60" s="10">
        <v>0</v>
      </c>
      <c r="AG60" s="10">
        <v>8372.25</v>
      </c>
      <c r="AH60" s="10">
        <v>41358</v>
      </c>
      <c r="AI60" s="10">
        <v>228897</v>
      </c>
      <c r="AJ60" s="10">
        <v>574600.82999999996</v>
      </c>
      <c r="AK60" s="50">
        <v>115440.6</v>
      </c>
      <c r="AL60" s="11">
        <v>4933457.8099999996</v>
      </c>
      <c r="AM60" s="12">
        <v>1452</v>
      </c>
      <c r="AN60" s="64">
        <v>57.744926</v>
      </c>
      <c r="AO60" s="13">
        <v>5.769107</v>
      </c>
      <c r="AP60" s="13">
        <v>1.7652969999999999</v>
      </c>
      <c r="AQ60" s="13">
        <v>0.106054</v>
      </c>
      <c r="AR60" s="13">
        <v>0.61397000000000002</v>
      </c>
      <c r="AS60" s="13">
        <v>2.7419539999999998</v>
      </c>
      <c r="AT60" s="13">
        <v>9.3303600000000007</v>
      </c>
      <c r="AU60" s="65">
        <v>1.9490350000000001</v>
      </c>
      <c r="AV60" s="171">
        <v>80.02</v>
      </c>
      <c r="AW60" s="75">
        <v>323875</v>
      </c>
      <c r="AX60" s="71">
        <v>223.05453499449035</v>
      </c>
      <c r="AY60" s="9">
        <v>1442</v>
      </c>
      <c r="AZ60" s="95">
        <v>1432</v>
      </c>
      <c r="BA60" s="96">
        <v>18.82</v>
      </c>
      <c r="BB60" s="96">
        <v>396.94</v>
      </c>
      <c r="BC60" s="95">
        <v>44</v>
      </c>
      <c r="BD60" s="95">
        <v>198</v>
      </c>
      <c r="BE60" s="97">
        <v>90</v>
      </c>
      <c r="BF60" s="12">
        <v>1448</v>
      </c>
      <c r="BG60" s="14">
        <v>1440</v>
      </c>
      <c r="BH60" s="10">
        <v>18.82</v>
      </c>
      <c r="BI60" s="10">
        <v>381.57</v>
      </c>
      <c r="BJ60" s="14">
        <v>43</v>
      </c>
      <c r="BK60" s="14">
        <v>202</v>
      </c>
      <c r="BL60" s="15">
        <v>80</v>
      </c>
      <c r="BM60" s="12">
        <v>1452</v>
      </c>
      <c r="BN60" s="14">
        <v>1458</v>
      </c>
      <c r="BO60" s="10">
        <v>18.82</v>
      </c>
      <c r="BP60" s="10">
        <v>381.57</v>
      </c>
      <c r="BQ60" s="14">
        <v>46</v>
      </c>
      <c r="BR60" s="14">
        <v>207</v>
      </c>
      <c r="BS60" s="15">
        <v>74</v>
      </c>
      <c r="BT60" s="16">
        <v>11.08989774</v>
      </c>
      <c r="BU60" s="13">
        <v>5.8450225629999997</v>
      </c>
      <c r="BV60" s="13">
        <v>5.9461105090000004</v>
      </c>
      <c r="BW60" s="13">
        <v>13.278309577</v>
      </c>
      <c r="BX60" s="13">
        <v>59.604072199999997</v>
      </c>
      <c r="BY60" s="13">
        <v>4.5331796620000002</v>
      </c>
      <c r="BZ60" s="111">
        <v>100.3</v>
      </c>
      <c r="CA60" s="116">
        <v>69240</v>
      </c>
      <c r="CB60" s="71">
        <v>47.685682999999997</v>
      </c>
    </row>
    <row r="61" spans="1:80" x14ac:dyDescent="0.25">
      <c r="A61" s="8" t="s">
        <v>131</v>
      </c>
      <c r="B61" s="7" t="s">
        <v>132</v>
      </c>
      <c r="C61" s="9">
        <v>1105</v>
      </c>
      <c r="D61" s="49">
        <v>2520854.15</v>
      </c>
      <c r="E61" s="29">
        <v>-2397.65</v>
      </c>
      <c r="F61" s="10">
        <v>268724.95</v>
      </c>
      <c r="G61" s="10">
        <v>1698526.79</v>
      </c>
      <c r="H61" s="29">
        <v>0</v>
      </c>
      <c r="I61" s="10">
        <v>1344.4</v>
      </c>
      <c r="J61" s="10">
        <v>89782.93</v>
      </c>
      <c r="K61" s="10">
        <v>307794</v>
      </c>
      <c r="L61" s="10">
        <v>432765.78</v>
      </c>
      <c r="M61" s="50">
        <v>80812.899999999994</v>
      </c>
      <c r="N61" s="37">
        <v>5398208.25</v>
      </c>
      <c r="O61" s="61">
        <v>1106</v>
      </c>
      <c r="P61" s="10">
        <v>2609416.4500000002</v>
      </c>
      <c r="Q61" s="10">
        <v>-4077.75</v>
      </c>
      <c r="R61" s="10">
        <v>282858.84999999998</v>
      </c>
      <c r="S61" s="10">
        <v>1429006.64</v>
      </c>
      <c r="T61" s="10">
        <v>0</v>
      </c>
      <c r="U61" s="10">
        <v>1069.8</v>
      </c>
      <c r="V61" s="10">
        <v>68235.5</v>
      </c>
      <c r="W61" s="10">
        <v>42916</v>
      </c>
      <c r="X61" s="10">
        <v>443137.07</v>
      </c>
      <c r="Y61" s="10">
        <v>81154.2</v>
      </c>
      <c r="Z61" s="37">
        <v>4953716.76</v>
      </c>
      <c r="AA61" s="12">
        <v>1105</v>
      </c>
      <c r="AB61" s="49">
        <v>2655803.15</v>
      </c>
      <c r="AC61" s="10">
        <v>-3675.35</v>
      </c>
      <c r="AD61" s="10">
        <v>263416</v>
      </c>
      <c r="AE61" s="10">
        <v>777675.41</v>
      </c>
      <c r="AF61" s="10">
        <v>0</v>
      </c>
      <c r="AG61" s="10">
        <v>2646.75</v>
      </c>
      <c r="AH61" s="10">
        <v>94608.93</v>
      </c>
      <c r="AI61" s="10">
        <v>59030</v>
      </c>
      <c r="AJ61" s="10">
        <v>446993.83</v>
      </c>
      <c r="AK61" s="50">
        <v>80606</v>
      </c>
      <c r="AL61" s="11">
        <v>4377104.72</v>
      </c>
      <c r="AM61" s="12">
        <v>1096</v>
      </c>
      <c r="AN61" s="64">
        <v>57.215667000000003</v>
      </c>
      <c r="AO61" s="13">
        <v>5.9887499999999996</v>
      </c>
      <c r="AP61" s="13">
        <v>28.745141</v>
      </c>
      <c r="AQ61" s="13">
        <v>3.7169000000000001E-2</v>
      </c>
      <c r="AR61" s="13">
        <v>1.8596159999999999</v>
      </c>
      <c r="AS61" s="13">
        <v>3.019968</v>
      </c>
      <c r="AT61" s="13">
        <v>9.7345740000000003</v>
      </c>
      <c r="AU61" s="65">
        <v>1.784721</v>
      </c>
      <c r="AV61" s="171">
        <v>108.39</v>
      </c>
      <c r="AW61" s="75">
        <v>-103814</v>
      </c>
      <c r="AX61" s="71">
        <v>-94.720724997262764</v>
      </c>
      <c r="AY61" s="9">
        <v>1106</v>
      </c>
      <c r="AZ61" s="95">
        <v>949</v>
      </c>
      <c r="BA61" s="96">
        <v>8.7100000000000009</v>
      </c>
      <c r="BB61" s="96">
        <v>217.08</v>
      </c>
      <c r="BC61" s="95">
        <v>37</v>
      </c>
      <c r="BD61" s="95">
        <v>149</v>
      </c>
      <c r="BE61" s="97">
        <v>52</v>
      </c>
      <c r="BF61" s="12">
        <v>1105</v>
      </c>
      <c r="BG61" s="14">
        <v>1006</v>
      </c>
      <c r="BH61" s="10">
        <v>8.7100000000000009</v>
      </c>
      <c r="BI61" s="10">
        <v>265.51</v>
      </c>
      <c r="BJ61" s="14">
        <v>37</v>
      </c>
      <c r="BK61" s="14">
        <v>141</v>
      </c>
      <c r="BL61" s="15">
        <v>50</v>
      </c>
      <c r="BM61" s="12">
        <v>1096</v>
      </c>
      <c r="BN61" s="14">
        <v>1031</v>
      </c>
      <c r="BO61" s="10">
        <v>8.7100000000000009</v>
      </c>
      <c r="BP61" s="10">
        <v>265.51</v>
      </c>
      <c r="BQ61" s="14">
        <v>40</v>
      </c>
      <c r="BR61" s="14">
        <v>143</v>
      </c>
      <c r="BS61" s="15">
        <v>44</v>
      </c>
      <c r="BT61" s="16">
        <v>12.362107594999999</v>
      </c>
      <c r="BU61" s="13">
        <v>5.5412284459999999</v>
      </c>
      <c r="BV61" s="13">
        <v>6.2868721919999997</v>
      </c>
      <c r="BW61" s="13">
        <v>14.939920938</v>
      </c>
      <c r="BX61" s="13">
        <v>55.830163820999999</v>
      </c>
      <c r="BY61" s="13">
        <v>3.5604864759999999</v>
      </c>
      <c r="BZ61" s="111">
        <v>98.52</v>
      </c>
      <c r="CA61" s="116">
        <v>48651</v>
      </c>
      <c r="CB61" s="71">
        <v>44.389667000000003</v>
      </c>
    </row>
    <row r="62" spans="1:80" x14ac:dyDescent="0.25">
      <c r="A62" s="8" t="s">
        <v>133</v>
      </c>
      <c r="B62" s="7" t="s">
        <v>134</v>
      </c>
      <c r="C62" s="9">
        <v>1085</v>
      </c>
      <c r="D62" s="49">
        <v>2565739.15</v>
      </c>
      <c r="E62" s="29">
        <v>-63.6</v>
      </c>
      <c r="F62" s="10">
        <v>207859.95</v>
      </c>
      <c r="G62" s="10">
        <v>103137.51</v>
      </c>
      <c r="H62" s="29">
        <v>0</v>
      </c>
      <c r="I62" s="10">
        <v>6276</v>
      </c>
      <c r="J62" s="10">
        <v>52463.14</v>
      </c>
      <c r="K62" s="10">
        <v>74218</v>
      </c>
      <c r="L62" s="10">
        <v>421275.44</v>
      </c>
      <c r="M62" s="50">
        <v>103047.4</v>
      </c>
      <c r="N62" s="37">
        <v>3533952.99</v>
      </c>
      <c r="O62" s="61">
        <v>1089</v>
      </c>
      <c r="P62" s="10">
        <v>2698296.3</v>
      </c>
      <c r="Q62" s="10">
        <v>0</v>
      </c>
      <c r="R62" s="10">
        <v>182244</v>
      </c>
      <c r="S62" s="10">
        <v>92884.2</v>
      </c>
      <c r="T62" s="10">
        <v>0</v>
      </c>
      <c r="U62" s="10">
        <v>7643.15</v>
      </c>
      <c r="V62" s="10">
        <v>67438</v>
      </c>
      <c r="W62" s="10">
        <v>75431</v>
      </c>
      <c r="X62" s="10">
        <v>450898.41</v>
      </c>
      <c r="Y62" s="10">
        <v>106758.6</v>
      </c>
      <c r="Z62" s="37">
        <v>3681593.66</v>
      </c>
      <c r="AA62" s="12">
        <v>1116</v>
      </c>
      <c r="AB62" s="49">
        <v>2811396</v>
      </c>
      <c r="AC62" s="10">
        <v>0</v>
      </c>
      <c r="AD62" s="10">
        <v>173182.2</v>
      </c>
      <c r="AE62" s="10">
        <v>156134.75</v>
      </c>
      <c r="AF62" s="10">
        <v>0</v>
      </c>
      <c r="AG62" s="10">
        <v>6877</v>
      </c>
      <c r="AH62" s="10">
        <v>77154.09</v>
      </c>
      <c r="AI62" s="10">
        <v>58674</v>
      </c>
      <c r="AJ62" s="10">
        <v>458142.03</v>
      </c>
      <c r="AK62" s="50">
        <v>106435.3</v>
      </c>
      <c r="AL62" s="11">
        <v>3847995.37</v>
      </c>
      <c r="AM62" s="12">
        <v>1128</v>
      </c>
      <c r="AN62" s="64">
        <v>59.872933000000003</v>
      </c>
      <c r="AO62" s="13">
        <v>4.1757150000000003</v>
      </c>
      <c r="AP62" s="13">
        <v>2.6056970000000002</v>
      </c>
      <c r="AQ62" s="13">
        <v>0.15394099999999999</v>
      </c>
      <c r="AR62" s="13">
        <v>1.459714</v>
      </c>
      <c r="AS62" s="13">
        <v>1.5495699999999999</v>
      </c>
      <c r="AT62" s="13">
        <v>9.8648179999999996</v>
      </c>
      <c r="AU62" s="65">
        <v>2.3452380000000002</v>
      </c>
      <c r="AV62" s="171">
        <v>82.03</v>
      </c>
      <c r="AW62" s="75">
        <v>226294</v>
      </c>
      <c r="AX62" s="71">
        <v>200.61511480762411</v>
      </c>
      <c r="AY62" s="9">
        <v>1089</v>
      </c>
      <c r="AZ62" s="95">
        <v>1014</v>
      </c>
      <c r="BA62" s="96">
        <v>10.1</v>
      </c>
      <c r="BB62" s="96">
        <v>568.6</v>
      </c>
      <c r="BC62" s="95">
        <v>50</v>
      </c>
      <c r="BD62" s="95">
        <v>112</v>
      </c>
      <c r="BE62" s="97">
        <v>47</v>
      </c>
      <c r="BF62" s="12">
        <v>1116</v>
      </c>
      <c r="BG62" s="14">
        <v>994</v>
      </c>
      <c r="BH62" s="10">
        <v>10.1</v>
      </c>
      <c r="BI62" s="10">
        <v>666.83</v>
      </c>
      <c r="BJ62" s="14">
        <v>54</v>
      </c>
      <c r="BK62" s="14">
        <v>117</v>
      </c>
      <c r="BL62" s="15">
        <v>63</v>
      </c>
      <c r="BM62" s="12">
        <v>1128</v>
      </c>
      <c r="BN62" s="14">
        <v>1035</v>
      </c>
      <c r="BO62" s="10">
        <v>10.1</v>
      </c>
      <c r="BP62" s="10">
        <v>666.83</v>
      </c>
      <c r="BQ62" s="14">
        <v>61</v>
      </c>
      <c r="BR62" s="14">
        <v>129</v>
      </c>
      <c r="BS62" s="15">
        <v>62</v>
      </c>
      <c r="BT62" s="16">
        <v>12.003611106999999</v>
      </c>
      <c r="BU62" s="13">
        <v>7.1908785379999998</v>
      </c>
      <c r="BV62" s="13">
        <v>6.2437121969999998</v>
      </c>
      <c r="BW62" s="13">
        <v>21.417203655000002</v>
      </c>
      <c r="BX62" s="13">
        <v>45.768315157000004</v>
      </c>
      <c r="BY62" s="13">
        <v>4.1677359029999996</v>
      </c>
      <c r="BZ62" s="111">
        <v>96.79</v>
      </c>
      <c r="CA62" s="116">
        <v>46646</v>
      </c>
      <c r="CB62" s="71">
        <v>41.352924999999999</v>
      </c>
    </row>
    <row r="63" spans="1:80" x14ac:dyDescent="0.25">
      <c r="A63" s="8" t="s">
        <v>135</v>
      </c>
      <c r="B63" s="7" t="s">
        <v>136</v>
      </c>
      <c r="C63" s="9">
        <v>2472</v>
      </c>
      <c r="D63" s="49">
        <v>5769748.0499999998</v>
      </c>
      <c r="E63" s="29">
        <v>-266.25</v>
      </c>
      <c r="F63" s="10">
        <v>574322.5</v>
      </c>
      <c r="G63" s="10">
        <v>420956.97</v>
      </c>
      <c r="H63" s="29">
        <v>0</v>
      </c>
      <c r="I63" s="10">
        <v>9605</v>
      </c>
      <c r="J63" s="10">
        <v>205056.48</v>
      </c>
      <c r="K63" s="10">
        <v>218412</v>
      </c>
      <c r="L63" s="10">
        <v>1169185.54</v>
      </c>
      <c r="M63" s="50">
        <v>235229.5</v>
      </c>
      <c r="N63" s="37">
        <v>8602249.7899999991</v>
      </c>
      <c r="O63" s="61">
        <v>2487</v>
      </c>
      <c r="P63" s="10">
        <v>6012325.5999999996</v>
      </c>
      <c r="Q63" s="10">
        <v>-593.1</v>
      </c>
      <c r="R63" s="10">
        <v>489430.65</v>
      </c>
      <c r="S63" s="10">
        <v>531303.82999999996</v>
      </c>
      <c r="T63" s="10">
        <v>0</v>
      </c>
      <c r="U63" s="10">
        <v>9821.1</v>
      </c>
      <c r="V63" s="10">
        <v>329897.71000000002</v>
      </c>
      <c r="W63" s="10">
        <v>133759</v>
      </c>
      <c r="X63" s="10">
        <v>1215950.6399999999</v>
      </c>
      <c r="Y63" s="10">
        <v>244544.6</v>
      </c>
      <c r="Z63" s="37">
        <v>8966440.0299999993</v>
      </c>
      <c r="AA63" s="12">
        <v>2541</v>
      </c>
      <c r="AB63" s="49">
        <v>5826418.25</v>
      </c>
      <c r="AC63" s="10">
        <v>-888.5</v>
      </c>
      <c r="AD63" s="10">
        <v>454629.2</v>
      </c>
      <c r="AE63" s="10">
        <v>757675.35</v>
      </c>
      <c r="AF63" s="10">
        <v>0</v>
      </c>
      <c r="AG63" s="10">
        <v>12597.9</v>
      </c>
      <c r="AH63" s="10">
        <v>248805.05</v>
      </c>
      <c r="AI63" s="10">
        <v>256557.55</v>
      </c>
      <c r="AJ63" s="10">
        <v>1226949.79</v>
      </c>
      <c r="AK63" s="50">
        <v>249062.8</v>
      </c>
      <c r="AL63" s="11">
        <v>9031807.3900000006</v>
      </c>
      <c r="AM63" s="12">
        <v>2556</v>
      </c>
      <c r="AN63" s="64">
        <v>57.2881</v>
      </c>
      <c r="AO63" s="13">
        <v>4.9386970000000003</v>
      </c>
      <c r="AP63" s="13">
        <v>5.5497800000000002</v>
      </c>
      <c r="AQ63" s="13">
        <v>0.103836</v>
      </c>
      <c r="AR63" s="13">
        <v>2.550773</v>
      </c>
      <c r="AS63" s="13">
        <v>1.9801169999999999</v>
      </c>
      <c r="AT63" s="13">
        <v>11.751116</v>
      </c>
      <c r="AU63" s="65">
        <v>2.370644</v>
      </c>
      <c r="AV63" s="171">
        <v>86.53</v>
      </c>
      <c r="AW63" s="75">
        <v>384365</v>
      </c>
      <c r="AX63" s="71">
        <v>150.37760692566511</v>
      </c>
      <c r="AY63" s="9">
        <v>2487</v>
      </c>
      <c r="AZ63" s="95">
        <v>2045</v>
      </c>
      <c r="BA63" s="96">
        <v>10.45</v>
      </c>
      <c r="BB63" s="96">
        <v>1160.82</v>
      </c>
      <c r="BC63" s="95">
        <v>79</v>
      </c>
      <c r="BD63" s="95">
        <v>344</v>
      </c>
      <c r="BE63" s="97">
        <v>98</v>
      </c>
      <c r="BF63" s="12">
        <v>2541</v>
      </c>
      <c r="BG63" s="14">
        <v>2153</v>
      </c>
      <c r="BH63" s="10">
        <v>10.45</v>
      </c>
      <c r="BI63" s="10">
        <v>1210.5999999999999</v>
      </c>
      <c r="BJ63" s="14">
        <v>85</v>
      </c>
      <c r="BK63" s="14">
        <v>332</v>
      </c>
      <c r="BL63" s="15">
        <v>100</v>
      </c>
      <c r="BM63" s="12">
        <v>2556</v>
      </c>
      <c r="BN63" s="14">
        <v>2204</v>
      </c>
      <c r="BO63" s="10">
        <v>10.45</v>
      </c>
      <c r="BP63" s="10">
        <v>1210.5999999999999</v>
      </c>
      <c r="BQ63" s="14">
        <v>90</v>
      </c>
      <c r="BR63" s="14">
        <v>337</v>
      </c>
      <c r="BS63" s="15">
        <v>92</v>
      </c>
      <c r="BT63" s="16">
        <v>14.016368494</v>
      </c>
      <c r="BU63" s="13">
        <v>6.858717317</v>
      </c>
      <c r="BV63" s="13">
        <v>6.5320816969999997</v>
      </c>
      <c r="BW63" s="13">
        <v>14.504309975</v>
      </c>
      <c r="BX63" s="13">
        <v>56.971966141000003</v>
      </c>
      <c r="BY63" s="13">
        <v>3.087190374</v>
      </c>
      <c r="BZ63" s="111">
        <v>101.97</v>
      </c>
      <c r="CA63" s="116">
        <v>130207</v>
      </c>
      <c r="CB63" s="71">
        <v>50.941761</v>
      </c>
    </row>
    <row r="64" spans="1:80" x14ac:dyDescent="0.25">
      <c r="A64" s="8" t="s">
        <v>137</v>
      </c>
      <c r="B64" s="7" t="s">
        <v>138</v>
      </c>
      <c r="C64" s="9">
        <v>1555</v>
      </c>
      <c r="D64" s="49">
        <v>3234894.5</v>
      </c>
      <c r="E64" s="29">
        <v>-2119.75</v>
      </c>
      <c r="F64" s="10">
        <v>211978.1</v>
      </c>
      <c r="G64" s="10">
        <v>354869.14</v>
      </c>
      <c r="H64" s="29">
        <v>0</v>
      </c>
      <c r="I64" s="10">
        <v>26676.799999999999</v>
      </c>
      <c r="J64" s="10">
        <v>176971.62</v>
      </c>
      <c r="K64" s="10">
        <v>78112</v>
      </c>
      <c r="L64" s="10">
        <v>681299.38</v>
      </c>
      <c r="M64" s="50">
        <v>123960.1</v>
      </c>
      <c r="N64" s="37">
        <v>4886641.8899999997</v>
      </c>
      <c r="O64" s="61">
        <v>1596</v>
      </c>
      <c r="P64" s="10">
        <v>3271130.35</v>
      </c>
      <c r="Q64" s="10">
        <v>-1851.45</v>
      </c>
      <c r="R64" s="10">
        <v>177070.1</v>
      </c>
      <c r="S64" s="10">
        <v>401553.74</v>
      </c>
      <c r="T64" s="10">
        <v>0</v>
      </c>
      <c r="U64" s="10">
        <v>34459.25</v>
      </c>
      <c r="V64" s="10">
        <v>169343.38</v>
      </c>
      <c r="W64" s="10">
        <v>68018</v>
      </c>
      <c r="X64" s="10">
        <v>709225.57</v>
      </c>
      <c r="Y64" s="10">
        <v>126748.9</v>
      </c>
      <c r="Z64" s="37">
        <v>4955697.84</v>
      </c>
      <c r="AA64" s="12">
        <v>1598</v>
      </c>
      <c r="AB64" s="49">
        <v>3408905.95</v>
      </c>
      <c r="AC64" s="10">
        <v>0</v>
      </c>
      <c r="AD64" s="10">
        <v>168653.7</v>
      </c>
      <c r="AE64" s="10">
        <v>687889.75</v>
      </c>
      <c r="AF64" s="10">
        <v>0</v>
      </c>
      <c r="AG64" s="10">
        <v>38387.949999999997</v>
      </c>
      <c r="AH64" s="10">
        <v>196349</v>
      </c>
      <c r="AI64" s="10">
        <v>70029</v>
      </c>
      <c r="AJ64" s="10">
        <v>714003.92</v>
      </c>
      <c r="AK64" s="50">
        <v>124521.5</v>
      </c>
      <c r="AL64" s="11">
        <v>5408740.7699999996</v>
      </c>
      <c r="AM64" s="12">
        <v>1697</v>
      </c>
      <c r="AN64" s="64">
        <v>50.918239999999997</v>
      </c>
      <c r="AO64" s="13">
        <v>2.8655919999999999</v>
      </c>
      <c r="AP64" s="13">
        <v>7.4063049999999997</v>
      </c>
      <c r="AQ64" s="13">
        <v>0.50950300000000004</v>
      </c>
      <c r="AR64" s="13">
        <v>2.7888980000000001</v>
      </c>
      <c r="AS64" s="13">
        <v>1.113221</v>
      </c>
      <c r="AT64" s="13">
        <v>10.812229</v>
      </c>
      <c r="AU64" s="65">
        <v>1.927854</v>
      </c>
      <c r="AV64" s="171">
        <v>78.34</v>
      </c>
      <c r="AW64" s="75">
        <v>410351</v>
      </c>
      <c r="AX64" s="71">
        <v>241.80987127047732</v>
      </c>
      <c r="AY64" s="9">
        <v>1596</v>
      </c>
      <c r="AZ64" s="95">
        <v>1165</v>
      </c>
      <c r="BA64" s="96">
        <v>33.340000000000003</v>
      </c>
      <c r="BB64" s="96">
        <v>647.91</v>
      </c>
      <c r="BC64" s="95">
        <v>44</v>
      </c>
      <c r="BD64" s="95">
        <v>228</v>
      </c>
      <c r="BE64" s="97">
        <v>93</v>
      </c>
      <c r="BF64" s="12">
        <v>1598</v>
      </c>
      <c r="BG64" s="14">
        <v>1190</v>
      </c>
      <c r="BH64" s="10">
        <v>33.340000000000003</v>
      </c>
      <c r="BI64" s="10">
        <v>684.77</v>
      </c>
      <c r="BJ64" s="14">
        <v>41</v>
      </c>
      <c r="BK64" s="14">
        <v>236</v>
      </c>
      <c r="BL64" s="15">
        <v>80</v>
      </c>
      <c r="BM64" s="12">
        <v>1697</v>
      </c>
      <c r="BN64" s="14">
        <v>1225</v>
      </c>
      <c r="BO64" s="10">
        <v>33.340000000000003</v>
      </c>
      <c r="BP64" s="10">
        <v>684.77</v>
      </c>
      <c r="BQ64" s="14">
        <v>49</v>
      </c>
      <c r="BR64" s="14">
        <v>239</v>
      </c>
      <c r="BS64" s="15">
        <v>88</v>
      </c>
      <c r="BT64" s="16">
        <v>9.9324059929999997</v>
      </c>
      <c r="BU64" s="13">
        <v>6.6179857520000001</v>
      </c>
      <c r="BV64" s="13">
        <v>7.1120860610000003</v>
      </c>
      <c r="BW64" s="13">
        <v>11.86221463</v>
      </c>
      <c r="BX64" s="13">
        <v>61.313297192</v>
      </c>
      <c r="BY64" s="13">
        <v>4.3096366169999998</v>
      </c>
      <c r="BZ64" s="111">
        <v>101.15</v>
      </c>
      <c r="CA64" s="116">
        <v>83701</v>
      </c>
      <c r="CB64" s="71">
        <v>49.322811999999999</v>
      </c>
    </row>
    <row r="65" spans="1:80" x14ac:dyDescent="0.25">
      <c r="A65" s="8" t="s">
        <v>139</v>
      </c>
      <c r="B65" s="7" t="s">
        <v>140</v>
      </c>
      <c r="C65" s="9">
        <v>2548</v>
      </c>
      <c r="D65" s="49">
        <v>6941744.0499999998</v>
      </c>
      <c r="E65" s="29">
        <v>-9858.5499999999993</v>
      </c>
      <c r="F65" s="10">
        <v>1213919.5</v>
      </c>
      <c r="G65" s="10">
        <v>285341.78000000003</v>
      </c>
      <c r="H65" s="29">
        <v>0</v>
      </c>
      <c r="I65" s="10">
        <v>30224.3</v>
      </c>
      <c r="J65" s="10">
        <v>193356.19</v>
      </c>
      <c r="K65" s="10">
        <v>231713</v>
      </c>
      <c r="L65" s="10">
        <v>1427014.04</v>
      </c>
      <c r="M65" s="50">
        <v>198280.6</v>
      </c>
      <c r="N65" s="37">
        <v>10511734.91</v>
      </c>
      <c r="O65" s="61">
        <v>2587</v>
      </c>
      <c r="P65" s="10">
        <v>7353855.6500000004</v>
      </c>
      <c r="Q65" s="10">
        <v>-7359.8</v>
      </c>
      <c r="R65" s="10">
        <v>1206467.3999999999</v>
      </c>
      <c r="S65" s="10">
        <v>266890.36</v>
      </c>
      <c r="T65" s="10">
        <v>0</v>
      </c>
      <c r="U65" s="10">
        <v>36162.65</v>
      </c>
      <c r="V65" s="10">
        <v>177825.39</v>
      </c>
      <c r="W65" s="10">
        <v>280524</v>
      </c>
      <c r="X65" s="10">
        <v>1476889.16</v>
      </c>
      <c r="Y65" s="10">
        <v>198802.7</v>
      </c>
      <c r="Z65" s="37">
        <v>10990057.51</v>
      </c>
      <c r="AA65" s="12">
        <v>2619</v>
      </c>
      <c r="AB65" s="49">
        <v>7583856.7000000002</v>
      </c>
      <c r="AC65" s="10">
        <v>-4651.95</v>
      </c>
      <c r="AD65" s="10">
        <v>1126230.3999999999</v>
      </c>
      <c r="AE65" s="10">
        <v>278152.21999999997</v>
      </c>
      <c r="AF65" s="10">
        <v>0</v>
      </c>
      <c r="AG65" s="10">
        <v>34120.400000000001</v>
      </c>
      <c r="AH65" s="10">
        <v>164305.56</v>
      </c>
      <c r="AI65" s="10">
        <v>330485</v>
      </c>
      <c r="AJ65" s="10">
        <v>1532795.34</v>
      </c>
      <c r="AK65" s="50">
        <v>199408</v>
      </c>
      <c r="AL65" s="11">
        <v>11244701.67</v>
      </c>
      <c r="AM65" s="12">
        <v>2665</v>
      </c>
      <c r="AN65" s="64">
        <v>68.759180000000001</v>
      </c>
      <c r="AO65" s="13">
        <v>11.150259999999999</v>
      </c>
      <c r="AP65" s="13">
        <v>2.6146600000000002</v>
      </c>
      <c r="AQ65" s="13">
        <v>0.31550099999999998</v>
      </c>
      <c r="AR65" s="13">
        <v>1.6870780000000001</v>
      </c>
      <c r="AS65" s="13">
        <v>2.6517460000000002</v>
      </c>
      <c r="AT65" s="13">
        <v>13.958959999999999</v>
      </c>
      <c r="AU65" s="65">
        <v>1.8770009999999999</v>
      </c>
      <c r="AV65" s="171">
        <v>103.01</v>
      </c>
      <c r="AW65" s="75">
        <v>-90562</v>
      </c>
      <c r="AX65" s="71">
        <v>-33.98204794296435</v>
      </c>
      <c r="AY65" s="9">
        <v>2587</v>
      </c>
      <c r="AZ65" s="95">
        <v>2198</v>
      </c>
      <c r="BA65" s="96">
        <v>111.7</v>
      </c>
      <c r="BB65" s="96">
        <v>862.85</v>
      </c>
      <c r="BC65" s="95">
        <v>162</v>
      </c>
      <c r="BD65" s="95">
        <v>271</v>
      </c>
      <c r="BE65" s="97">
        <v>106</v>
      </c>
      <c r="BF65" s="12">
        <v>2619</v>
      </c>
      <c r="BG65" s="14">
        <v>2295</v>
      </c>
      <c r="BH65" s="10">
        <v>111.7</v>
      </c>
      <c r="BI65" s="10">
        <v>863.64</v>
      </c>
      <c r="BJ65" s="14">
        <v>170</v>
      </c>
      <c r="BK65" s="14">
        <v>266</v>
      </c>
      <c r="BL65" s="15">
        <v>104</v>
      </c>
      <c r="BM65" s="12">
        <v>2665</v>
      </c>
      <c r="BN65" s="14">
        <v>2354</v>
      </c>
      <c r="BO65" s="10">
        <v>111.7</v>
      </c>
      <c r="BP65" s="10">
        <v>863.64</v>
      </c>
      <c r="BQ65" s="14">
        <v>173</v>
      </c>
      <c r="BR65" s="14">
        <v>275</v>
      </c>
      <c r="BS65" s="15">
        <v>107</v>
      </c>
      <c r="BT65" s="16">
        <v>8.0607561350000001</v>
      </c>
      <c r="BU65" s="13">
        <v>6.2161441420000001</v>
      </c>
      <c r="BV65" s="13">
        <v>6.4188873559999999</v>
      </c>
      <c r="BW65" s="13">
        <v>27.811198633</v>
      </c>
      <c r="BX65" s="13">
        <v>43.991547865000001</v>
      </c>
      <c r="BY65" s="13">
        <v>3.2528536350000001</v>
      </c>
      <c r="BZ65" s="111">
        <v>95.75</v>
      </c>
      <c r="CA65" s="116">
        <v>105545</v>
      </c>
      <c r="CB65" s="71">
        <v>39.604031999999997</v>
      </c>
    </row>
    <row r="66" spans="1:80" x14ac:dyDescent="0.25">
      <c r="A66" s="8" t="s">
        <v>141</v>
      </c>
      <c r="B66" s="7" t="s">
        <v>142</v>
      </c>
      <c r="C66" s="9">
        <v>782</v>
      </c>
      <c r="D66" s="49">
        <v>1994304.65</v>
      </c>
      <c r="E66" s="29">
        <v>-1116.05</v>
      </c>
      <c r="F66" s="10">
        <v>168106.45</v>
      </c>
      <c r="G66" s="10">
        <v>23457.47</v>
      </c>
      <c r="H66" s="29">
        <v>0</v>
      </c>
      <c r="I66" s="10">
        <v>1303.9000000000001</v>
      </c>
      <c r="J66" s="10">
        <v>37350.22</v>
      </c>
      <c r="K66" s="10">
        <v>32047</v>
      </c>
      <c r="L66" s="10">
        <v>291572.26</v>
      </c>
      <c r="M66" s="50">
        <v>55407.6</v>
      </c>
      <c r="N66" s="37">
        <v>2602433.5</v>
      </c>
      <c r="O66" s="61">
        <v>788</v>
      </c>
      <c r="P66" s="10">
        <v>2000615.25</v>
      </c>
      <c r="Q66" s="10">
        <v>-1135.9000000000001</v>
      </c>
      <c r="R66" s="10">
        <v>152531.4</v>
      </c>
      <c r="S66" s="10">
        <v>20213.55</v>
      </c>
      <c r="T66" s="10">
        <v>0</v>
      </c>
      <c r="U66" s="10">
        <v>1418.65</v>
      </c>
      <c r="V66" s="10">
        <v>22291.360000000001</v>
      </c>
      <c r="W66" s="10">
        <v>67495</v>
      </c>
      <c r="X66" s="10">
        <v>299226.45</v>
      </c>
      <c r="Y66" s="10">
        <v>55168</v>
      </c>
      <c r="Z66" s="37">
        <v>2617823.7599999998</v>
      </c>
      <c r="AA66" s="12">
        <v>794</v>
      </c>
      <c r="AB66" s="49">
        <v>2101887.5499999998</v>
      </c>
      <c r="AC66" s="10">
        <v>-906.45</v>
      </c>
      <c r="AD66" s="10">
        <v>136260.35</v>
      </c>
      <c r="AE66" s="10">
        <v>16914.740000000002</v>
      </c>
      <c r="AF66" s="10">
        <v>0</v>
      </c>
      <c r="AG66" s="10">
        <v>1727.9</v>
      </c>
      <c r="AH66" s="10">
        <v>30580.639999999999</v>
      </c>
      <c r="AI66" s="10">
        <v>125488</v>
      </c>
      <c r="AJ66" s="10">
        <v>302623.25</v>
      </c>
      <c r="AK66" s="50">
        <v>56051.7</v>
      </c>
      <c r="AL66" s="11">
        <v>2770627.68</v>
      </c>
      <c r="AM66" s="12">
        <v>804</v>
      </c>
      <c r="AN66" s="64">
        <v>62.887816000000001</v>
      </c>
      <c r="AO66" s="13">
        <v>4.712135</v>
      </c>
      <c r="AP66" s="13">
        <v>0.62609999999999999</v>
      </c>
      <c r="AQ66" s="13">
        <v>4.5811999999999999E-2</v>
      </c>
      <c r="AR66" s="13">
        <v>0.93210599999999999</v>
      </c>
      <c r="AS66" s="13">
        <v>2.3187489999999999</v>
      </c>
      <c r="AT66" s="13">
        <v>9.2212779999999999</v>
      </c>
      <c r="AU66" s="65">
        <v>1.7196709999999999</v>
      </c>
      <c r="AV66" s="171">
        <v>82.46</v>
      </c>
      <c r="AW66" s="75">
        <v>157435</v>
      </c>
      <c r="AX66" s="71">
        <v>195.81464183208956</v>
      </c>
      <c r="AY66" s="9">
        <v>788</v>
      </c>
      <c r="AZ66" s="95">
        <v>711</v>
      </c>
      <c r="BA66" s="96">
        <v>6.22</v>
      </c>
      <c r="BB66" s="96">
        <v>87.53</v>
      </c>
      <c r="BC66" s="95">
        <v>19</v>
      </c>
      <c r="BD66" s="95">
        <v>89</v>
      </c>
      <c r="BE66" s="97">
        <v>38</v>
      </c>
      <c r="BF66" s="12">
        <v>794</v>
      </c>
      <c r="BG66" s="14">
        <v>710</v>
      </c>
      <c r="BH66" s="10">
        <v>6.22</v>
      </c>
      <c r="BI66" s="10">
        <v>92.48</v>
      </c>
      <c r="BJ66" s="14">
        <v>17</v>
      </c>
      <c r="BK66" s="14">
        <v>90</v>
      </c>
      <c r="BL66" s="15">
        <v>43</v>
      </c>
      <c r="BM66" s="12">
        <v>804</v>
      </c>
      <c r="BN66" s="14">
        <v>768</v>
      </c>
      <c r="BO66" s="10">
        <v>6.22</v>
      </c>
      <c r="BP66" s="10">
        <v>92.48</v>
      </c>
      <c r="BQ66" s="14">
        <v>19</v>
      </c>
      <c r="BR66" s="14">
        <v>93</v>
      </c>
      <c r="BS66" s="15">
        <v>38</v>
      </c>
      <c r="BT66" s="16">
        <v>12.388209199</v>
      </c>
      <c r="BU66" s="13">
        <v>4.3325031789999997</v>
      </c>
      <c r="BV66" s="13">
        <v>6.2297241320000003</v>
      </c>
      <c r="BW66" s="13">
        <v>9.9976320300000001</v>
      </c>
      <c r="BX66" s="13">
        <v>48.602949078999998</v>
      </c>
      <c r="BY66" s="13">
        <v>4.0273230729999998</v>
      </c>
      <c r="BZ66" s="111">
        <v>85.58</v>
      </c>
      <c r="CA66" s="116">
        <v>20320</v>
      </c>
      <c r="CB66" s="71">
        <v>25.273966000000001</v>
      </c>
    </row>
    <row r="67" spans="1:80" x14ac:dyDescent="0.25">
      <c r="A67" s="8" t="s">
        <v>143</v>
      </c>
      <c r="B67" s="7" t="s">
        <v>144</v>
      </c>
      <c r="C67" s="9">
        <v>1911</v>
      </c>
      <c r="D67" s="49">
        <v>6322360.8499999996</v>
      </c>
      <c r="E67" s="29">
        <v>-2619.65</v>
      </c>
      <c r="F67" s="10">
        <v>913452.2</v>
      </c>
      <c r="G67" s="10">
        <v>3477580.06</v>
      </c>
      <c r="H67" s="29">
        <v>0</v>
      </c>
      <c r="I67" s="10">
        <v>29904.15</v>
      </c>
      <c r="J67" s="10">
        <v>125750.53</v>
      </c>
      <c r="K67" s="10">
        <v>310489</v>
      </c>
      <c r="L67" s="10">
        <v>1136096.45</v>
      </c>
      <c r="M67" s="50">
        <v>148200.29999999999</v>
      </c>
      <c r="N67" s="37">
        <v>12461213.890000001</v>
      </c>
      <c r="O67" s="61">
        <v>1909</v>
      </c>
      <c r="P67" s="10">
        <v>5916361.0999999996</v>
      </c>
      <c r="Q67" s="10">
        <v>-3245</v>
      </c>
      <c r="R67" s="10">
        <v>786623.05</v>
      </c>
      <c r="S67" s="10">
        <v>10063309.890000001</v>
      </c>
      <c r="T67" s="10">
        <v>0</v>
      </c>
      <c r="U67" s="10">
        <v>21661.55</v>
      </c>
      <c r="V67" s="10">
        <v>94949.37</v>
      </c>
      <c r="W67" s="10">
        <v>414479</v>
      </c>
      <c r="X67" s="10">
        <v>1153174.1200000001</v>
      </c>
      <c r="Y67" s="10">
        <v>149746.79999999999</v>
      </c>
      <c r="Z67" s="37">
        <v>18597059.879999999</v>
      </c>
      <c r="AA67" s="12">
        <v>1921</v>
      </c>
      <c r="AB67" s="49">
        <v>6038583</v>
      </c>
      <c r="AC67" s="10">
        <v>-2501.1</v>
      </c>
      <c r="AD67" s="10">
        <v>678562.6</v>
      </c>
      <c r="AE67" s="10">
        <v>4237189.4800000004</v>
      </c>
      <c r="AF67" s="10">
        <v>0</v>
      </c>
      <c r="AG67" s="10">
        <v>26823.45</v>
      </c>
      <c r="AH67" s="10">
        <v>108442.39</v>
      </c>
      <c r="AI67" s="10">
        <v>294560</v>
      </c>
      <c r="AJ67" s="10">
        <v>1178165.48</v>
      </c>
      <c r="AK67" s="50">
        <v>150100.9</v>
      </c>
      <c r="AL67" s="11">
        <v>12709926.199999999</v>
      </c>
      <c r="AM67" s="12">
        <v>1926</v>
      </c>
      <c r="AN67" s="64">
        <v>77.644271000000003</v>
      </c>
      <c r="AO67" s="13">
        <v>10.098345</v>
      </c>
      <c r="AP67" s="13">
        <v>75.643037000000007</v>
      </c>
      <c r="AQ67" s="13">
        <v>0.33246700000000001</v>
      </c>
      <c r="AR67" s="13">
        <v>1.39933</v>
      </c>
      <c r="AS67" s="13">
        <v>4.340776</v>
      </c>
      <c r="AT67" s="13">
        <v>14.737213000000001</v>
      </c>
      <c r="AU67" s="65">
        <v>1.9040550000000001</v>
      </c>
      <c r="AV67" s="171">
        <v>186.1</v>
      </c>
      <c r="AW67" s="75">
        <v>-1872158</v>
      </c>
      <c r="AX67" s="71">
        <v>-972.04462720976119</v>
      </c>
      <c r="AY67" s="9">
        <v>1909</v>
      </c>
      <c r="AZ67" s="95">
        <v>1770</v>
      </c>
      <c r="BA67" s="96">
        <v>5.83</v>
      </c>
      <c r="BB67" s="96">
        <v>1015.13</v>
      </c>
      <c r="BC67" s="95">
        <v>70</v>
      </c>
      <c r="BD67" s="95">
        <v>223</v>
      </c>
      <c r="BE67" s="97">
        <v>84</v>
      </c>
      <c r="BF67" s="12">
        <v>1921</v>
      </c>
      <c r="BG67" s="14">
        <v>1844</v>
      </c>
      <c r="BH67" s="10">
        <v>5.83</v>
      </c>
      <c r="BI67" s="10">
        <v>1039.06</v>
      </c>
      <c r="BJ67" s="14">
        <v>75</v>
      </c>
      <c r="BK67" s="14">
        <v>233</v>
      </c>
      <c r="BL67" s="15">
        <v>71</v>
      </c>
      <c r="BM67" s="12">
        <v>1926</v>
      </c>
      <c r="BN67" s="14">
        <v>1846</v>
      </c>
      <c r="BO67" s="10">
        <v>5.83</v>
      </c>
      <c r="BP67" s="10">
        <v>1039.06</v>
      </c>
      <c r="BQ67" s="14">
        <v>74</v>
      </c>
      <c r="BR67" s="14">
        <v>238</v>
      </c>
      <c r="BS67" s="15">
        <v>81</v>
      </c>
      <c r="BT67" s="16">
        <v>14.802594847</v>
      </c>
      <c r="BU67" s="13">
        <v>7.0885384690000004</v>
      </c>
      <c r="BV67" s="13">
        <v>6.1121761120000002</v>
      </c>
      <c r="BW67" s="13">
        <v>16.492484152999999</v>
      </c>
      <c r="BX67" s="13">
        <v>51.403133480999998</v>
      </c>
      <c r="BY67" s="13">
        <v>3.3117487059999999</v>
      </c>
      <c r="BZ67" s="111">
        <v>99.21</v>
      </c>
      <c r="CA67" s="116">
        <v>87915</v>
      </c>
      <c r="CB67" s="71">
        <v>45.646352</v>
      </c>
    </row>
    <row r="68" spans="1:80" x14ac:dyDescent="0.25">
      <c r="A68" s="8" t="s">
        <v>145</v>
      </c>
      <c r="B68" s="7" t="s">
        <v>146</v>
      </c>
      <c r="C68" s="9">
        <v>3342</v>
      </c>
      <c r="D68" s="49">
        <v>7865543.4500000002</v>
      </c>
      <c r="E68" s="29">
        <v>-414.85</v>
      </c>
      <c r="F68" s="10">
        <v>778757.6</v>
      </c>
      <c r="G68" s="10">
        <v>449241.48</v>
      </c>
      <c r="H68" s="29">
        <v>0</v>
      </c>
      <c r="I68" s="10">
        <v>13965.7</v>
      </c>
      <c r="J68" s="10">
        <v>304302.90999999997</v>
      </c>
      <c r="K68" s="10">
        <v>163524</v>
      </c>
      <c r="L68" s="10">
        <v>1133931.3899999999</v>
      </c>
      <c r="M68" s="50">
        <v>205279.2</v>
      </c>
      <c r="N68" s="37">
        <v>10914130.880000001</v>
      </c>
      <c r="O68" s="61">
        <v>3356</v>
      </c>
      <c r="P68" s="10">
        <v>7970673.7999999998</v>
      </c>
      <c r="Q68" s="10">
        <v>-311.05</v>
      </c>
      <c r="R68" s="10">
        <v>674873.1</v>
      </c>
      <c r="S68" s="10">
        <v>552594.37</v>
      </c>
      <c r="T68" s="10">
        <v>0</v>
      </c>
      <c r="U68" s="10">
        <v>11082.6</v>
      </c>
      <c r="V68" s="10">
        <v>356534.89</v>
      </c>
      <c r="W68" s="10">
        <v>243074</v>
      </c>
      <c r="X68" s="10">
        <v>1168210.96</v>
      </c>
      <c r="Y68" s="10">
        <v>210510.4</v>
      </c>
      <c r="Z68" s="37">
        <v>11187243.07</v>
      </c>
      <c r="AA68" s="12">
        <v>3406</v>
      </c>
      <c r="AB68" s="49">
        <v>8184726.3499999996</v>
      </c>
      <c r="AC68" s="10">
        <v>-772.5</v>
      </c>
      <c r="AD68" s="10">
        <v>587299.44999999995</v>
      </c>
      <c r="AE68" s="10">
        <v>587892.47999999998</v>
      </c>
      <c r="AF68" s="10">
        <v>0</v>
      </c>
      <c r="AG68" s="10">
        <v>16550.7</v>
      </c>
      <c r="AH68" s="10">
        <v>418381.74</v>
      </c>
      <c r="AI68" s="10">
        <v>242226.65</v>
      </c>
      <c r="AJ68" s="10">
        <v>1176970.97</v>
      </c>
      <c r="AK68" s="50">
        <v>209235</v>
      </c>
      <c r="AL68" s="11">
        <v>11422510.84</v>
      </c>
      <c r="AM68" s="12">
        <v>3470</v>
      </c>
      <c r="AN68" s="64">
        <v>57.998733000000001</v>
      </c>
      <c r="AO68" s="13">
        <v>4.9265350000000003</v>
      </c>
      <c r="AP68" s="13">
        <v>3.8377759999999999</v>
      </c>
      <c r="AQ68" s="13">
        <v>0.10016799999999999</v>
      </c>
      <c r="AR68" s="13">
        <v>2.6045699999999998</v>
      </c>
      <c r="AS68" s="13">
        <v>1.56775</v>
      </c>
      <c r="AT68" s="13">
        <v>8.4016549999999999</v>
      </c>
      <c r="AU68" s="65">
        <v>1.509236</v>
      </c>
      <c r="AV68" s="171">
        <v>80.95</v>
      </c>
      <c r="AW68" s="75">
        <v>737972</v>
      </c>
      <c r="AX68" s="71">
        <v>212.67211669913544</v>
      </c>
      <c r="AY68" s="9">
        <v>3356</v>
      </c>
      <c r="AZ68" s="95">
        <v>2866</v>
      </c>
      <c r="BA68" s="96">
        <v>8.8800000000000008</v>
      </c>
      <c r="BB68" s="96">
        <v>657.84</v>
      </c>
      <c r="BC68" s="95">
        <v>126</v>
      </c>
      <c r="BD68" s="95">
        <v>469</v>
      </c>
      <c r="BE68" s="97">
        <v>159</v>
      </c>
      <c r="BF68" s="12">
        <v>3406</v>
      </c>
      <c r="BG68" s="14">
        <v>2936</v>
      </c>
      <c r="BH68" s="10">
        <v>8.8800000000000008</v>
      </c>
      <c r="BI68" s="10">
        <v>732.51</v>
      </c>
      <c r="BJ68" s="14">
        <v>128</v>
      </c>
      <c r="BK68" s="14">
        <v>476</v>
      </c>
      <c r="BL68" s="15">
        <v>167</v>
      </c>
      <c r="BM68" s="12">
        <v>3470</v>
      </c>
      <c r="BN68" s="14">
        <v>3063</v>
      </c>
      <c r="BO68" s="10">
        <v>8.8800000000000008</v>
      </c>
      <c r="BP68" s="10">
        <v>732.51</v>
      </c>
      <c r="BQ68" s="14">
        <v>142</v>
      </c>
      <c r="BR68" s="14">
        <v>485</v>
      </c>
      <c r="BS68" s="15">
        <v>175</v>
      </c>
      <c r="BT68" s="16">
        <v>15.196845752</v>
      </c>
      <c r="BU68" s="13">
        <v>5.3931177689999998</v>
      </c>
      <c r="BV68" s="13">
        <v>6.433500252</v>
      </c>
      <c r="BW68" s="13">
        <v>16.761903875000002</v>
      </c>
      <c r="BX68" s="13">
        <v>59.591726414999997</v>
      </c>
      <c r="BY68" s="13">
        <v>3.9552669539999998</v>
      </c>
      <c r="BZ68" s="111">
        <v>107.33</v>
      </c>
      <c r="CA68" s="116">
        <v>216969</v>
      </c>
      <c r="CB68" s="71">
        <v>62.527172999999998</v>
      </c>
    </row>
    <row r="69" spans="1:80" x14ac:dyDescent="0.25">
      <c r="A69" s="8" t="s">
        <v>147</v>
      </c>
      <c r="B69" s="7" t="s">
        <v>148</v>
      </c>
      <c r="C69" s="9">
        <v>843</v>
      </c>
      <c r="D69" s="49">
        <v>1995733.9</v>
      </c>
      <c r="E69" s="29">
        <v>-233.95</v>
      </c>
      <c r="F69" s="10">
        <v>157217.95000000001</v>
      </c>
      <c r="G69" s="10">
        <v>66361.91</v>
      </c>
      <c r="H69" s="29">
        <v>0</v>
      </c>
      <c r="I69" s="10">
        <v>1604.7</v>
      </c>
      <c r="J69" s="10">
        <v>30081.919999999998</v>
      </c>
      <c r="K69" s="10">
        <v>41550</v>
      </c>
      <c r="L69" s="10">
        <v>338981.32</v>
      </c>
      <c r="M69" s="50">
        <v>62115.8</v>
      </c>
      <c r="N69" s="37">
        <v>2693413.55</v>
      </c>
      <c r="O69" s="61">
        <v>838</v>
      </c>
      <c r="P69" s="10">
        <v>2007635.45</v>
      </c>
      <c r="Q69" s="10">
        <v>-1078.55</v>
      </c>
      <c r="R69" s="10">
        <v>158413.95000000001</v>
      </c>
      <c r="S69" s="10">
        <v>76199.5</v>
      </c>
      <c r="T69" s="10">
        <v>0</v>
      </c>
      <c r="U69" s="10">
        <v>1738</v>
      </c>
      <c r="V69" s="10">
        <v>37203.870000000003</v>
      </c>
      <c r="W69" s="10">
        <v>97841</v>
      </c>
      <c r="X69" s="10">
        <v>349903.34</v>
      </c>
      <c r="Y69" s="10">
        <v>64963.199999999997</v>
      </c>
      <c r="Z69" s="37">
        <v>2792819.76</v>
      </c>
      <c r="AA69" s="12">
        <v>835</v>
      </c>
      <c r="AB69" s="49">
        <v>2099558.4500000002</v>
      </c>
      <c r="AC69" s="10">
        <v>-1113.9000000000001</v>
      </c>
      <c r="AD69" s="10">
        <v>148076.54999999999</v>
      </c>
      <c r="AE69" s="10">
        <v>113283.42</v>
      </c>
      <c r="AF69" s="10">
        <v>0</v>
      </c>
      <c r="AG69" s="10">
        <v>2315.25</v>
      </c>
      <c r="AH69" s="10">
        <v>31630.9</v>
      </c>
      <c r="AI69" s="10">
        <v>73675</v>
      </c>
      <c r="AJ69" s="10">
        <v>371060.22</v>
      </c>
      <c r="AK69" s="50">
        <v>64453.4</v>
      </c>
      <c r="AL69" s="11">
        <v>2902939.29</v>
      </c>
      <c r="AM69" s="12">
        <v>847</v>
      </c>
      <c r="AN69" s="64">
        <v>59.166029000000002</v>
      </c>
      <c r="AO69" s="13">
        <v>4.4905860000000004</v>
      </c>
      <c r="AP69" s="13">
        <v>2.4841709999999999</v>
      </c>
      <c r="AQ69" s="13">
        <v>5.4792E-2</v>
      </c>
      <c r="AR69" s="13">
        <v>0.95973699999999995</v>
      </c>
      <c r="AS69" s="13">
        <v>2.0711170000000001</v>
      </c>
      <c r="AT69" s="13">
        <v>10.281262999999999</v>
      </c>
      <c r="AU69" s="65">
        <v>1.857416</v>
      </c>
      <c r="AV69" s="171">
        <v>81.37</v>
      </c>
      <c r="AW69" s="75">
        <v>176162</v>
      </c>
      <c r="AX69" s="71">
        <v>207.98328262927981</v>
      </c>
      <c r="AY69" s="9">
        <v>838</v>
      </c>
      <c r="AZ69" s="95">
        <v>661</v>
      </c>
      <c r="BA69" s="96">
        <v>3.94</v>
      </c>
      <c r="BB69" s="96">
        <v>186.1</v>
      </c>
      <c r="BC69" s="95">
        <v>24</v>
      </c>
      <c r="BD69" s="95">
        <v>146</v>
      </c>
      <c r="BE69" s="97">
        <v>42</v>
      </c>
      <c r="BF69" s="12">
        <v>835</v>
      </c>
      <c r="BG69" s="14">
        <v>702</v>
      </c>
      <c r="BH69" s="10">
        <v>3.94</v>
      </c>
      <c r="BI69" s="10">
        <v>197.55</v>
      </c>
      <c r="BJ69" s="14">
        <v>25</v>
      </c>
      <c r="BK69" s="14">
        <v>151</v>
      </c>
      <c r="BL69" s="15">
        <v>37</v>
      </c>
      <c r="BM69" s="12">
        <v>847</v>
      </c>
      <c r="BN69" s="14">
        <v>705</v>
      </c>
      <c r="BO69" s="10">
        <v>3.94</v>
      </c>
      <c r="BP69" s="10">
        <v>197.55</v>
      </c>
      <c r="BQ69" s="14">
        <v>28</v>
      </c>
      <c r="BR69" s="14">
        <v>149</v>
      </c>
      <c r="BS69" s="15">
        <v>36</v>
      </c>
      <c r="BT69" s="16">
        <v>13.693840456</v>
      </c>
      <c r="BU69" s="13">
        <v>5.582877731</v>
      </c>
      <c r="BV69" s="13">
        <v>6.6418562410000002</v>
      </c>
      <c r="BW69" s="13">
        <v>13.229533495</v>
      </c>
      <c r="BX69" s="13">
        <v>75.467977712999996</v>
      </c>
      <c r="BY69" s="13">
        <v>3.6823384360000002</v>
      </c>
      <c r="BZ69" s="111">
        <v>118.3</v>
      </c>
      <c r="CA69" s="116">
        <v>78164</v>
      </c>
      <c r="CB69" s="71">
        <v>92.283330000000007</v>
      </c>
    </row>
    <row r="70" spans="1:80" x14ac:dyDescent="0.25">
      <c r="A70" s="8" t="s">
        <v>149</v>
      </c>
      <c r="B70" s="7" t="s">
        <v>150</v>
      </c>
      <c r="C70" s="9">
        <v>2794</v>
      </c>
      <c r="D70" s="49">
        <v>10304563.949999999</v>
      </c>
      <c r="E70" s="29">
        <v>-4944.25</v>
      </c>
      <c r="F70" s="10">
        <v>1230059.75</v>
      </c>
      <c r="G70" s="10">
        <v>1010260.12</v>
      </c>
      <c r="H70" s="29">
        <v>0</v>
      </c>
      <c r="I70" s="10">
        <v>39901.5</v>
      </c>
      <c r="J70" s="10">
        <v>104632.28</v>
      </c>
      <c r="K70" s="10">
        <v>485132</v>
      </c>
      <c r="L70" s="10">
        <v>1499412.87</v>
      </c>
      <c r="M70" s="50">
        <v>202116.1</v>
      </c>
      <c r="N70" s="37">
        <v>14871134.32</v>
      </c>
      <c r="O70" s="61">
        <v>2873</v>
      </c>
      <c r="P70" s="10">
        <v>10969302.25</v>
      </c>
      <c r="Q70" s="10">
        <v>-5444.4</v>
      </c>
      <c r="R70" s="10">
        <v>1133528.6000000001</v>
      </c>
      <c r="S70" s="10">
        <v>547597.59</v>
      </c>
      <c r="T70" s="10">
        <v>0</v>
      </c>
      <c r="U70" s="10">
        <v>51749.8</v>
      </c>
      <c r="V70" s="10">
        <v>104859.32</v>
      </c>
      <c r="W70" s="10">
        <v>736108</v>
      </c>
      <c r="X70" s="10">
        <v>1505739.1</v>
      </c>
      <c r="Y70" s="10">
        <v>202109.9</v>
      </c>
      <c r="Z70" s="37">
        <v>15245550.16</v>
      </c>
      <c r="AA70" s="12">
        <v>2893</v>
      </c>
      <c r="AB70" s="49">
        <v>11105317.949999999</v>
      </c>
      <c r="AC70" s="10">
        <v>-7996.8</v>
      </c>
      <c r="AD70" s="10">
        <v>1077191.8500000001</v>
      </c>
      <c r="AE70" s="10">
        <v>742903.77</v>
      </c>
      <c r="AF70" s="10">
        <v>0</v>
      </c>
      <c r="AG70" s="10">
        <v>55272.5</v>
      </c>
      <c r="AH70" s="10">
        <v>130430.62</v>
      </c>
      <c r="AI70" s="10">
        <v>402355.45</v>
      </c>
      <c r="AJ70" s="10">
        <v>1513222.32</v>
      </c>
      <c r="AK70" s="50">
        <v>201637.7</v>
      </c>
      <c r="AL70" s="11">
        <v>15220335.359999999</v>
      </c>
      <c r="AM70" s="12">
        <v>2928</v>
      </c>
      <c r="AN70" s="64">
        <v>92.216723000000002</v>
      </c>
      <c r="AO70" s="13">
        <v>9.8047140000000006</v>
      </c>
      <c r="AP70" s="13">
        <v>6.5820660000000002</v>
      </c>
      <c r="AQ70" s="13">
        <v>0.417213</v>
      </c>
      <c r="AR70" s="13">
        <v>0.968445</v>
      </c>
      <c r="AS70" s="13">
        <v>4.6339880000000004</v>
      </c>
      <c r="AT70" s="13">
        <v>12.882201999999999</v>
      </c>
      <c r="AU70" s="65">
        <v>1.727217</v>
      </c>
      <c r="AV70" s="171">
        <v>129.22999999999999</v>
      </c>
      <c r="AW70" s="75">
        <v>-966235</v>
      </c>
      <c r="AX70" s="71">
        <v>-329.99842570662565</v>
      </c>
      <c r="AY70" s="9">
        <v>2873</v>
      </c>
      <c r="AZ70" s="95">
        <v>2262</v>
      </c>
      <c r="BA70" s="96">
        <v>7.23</v>
      </c>
      <c r="BB70" s="96">
        <v>810.69</v>
      </c>
      <c r="BC70" s="95">
        <v>91</v>
      </c>
      <c r="BD70" s="95">
        <v>382</v>
      </c>
      <c r="BE70" s="97">
        <v>121</v>
      </c>
      <c r="BF70" s="12">
        <v>2893</v>
      </c>
      <c r="BG70" s="14">
        <v>2266</v>
      </c>
      <c r="BH70" s="10">
        <v>7.23</v>
      </c>
      <c r="BI70" s="10">
        <v>823.86</v>
      </c>
      <c r="BJ70" s="14">
        <v>90</v>
      </c>
      <c r="BK70" s="14">
        <v>390</v>
      </c>
      <c r="BL70" s="15">
        <v>136</v>
      </c>
      <c r="BM70" s="12">
        <v>2928</v>
      </c>
      <c r="BN70" s="14">
        <v>2312</v>
      </c>
      <c r="BO70" s="10">
        <v>7.23</v>
      </c>
      <c r="BP70" s="10">
        <v>823.86</v>
      </c>
      <c r="BQ70" s="14">
        <v>99</v>
      </c>
      <c r="BR70" s="14">
        <v>393</v>
      </c>
      <c r="BS70" s="15">
        <v>133</v>
      </c>
      <c r="BT70" s="16">
        <v>15.306029047000001</v>
      </c>
      <c r="BU70" s="13">
        <v>5.9462025829999998</v>
      </c>
      <c r="BV70" s="13">
        <v>6.8072747439999999</v>
      </c>
      <c r="BW70" s="13">
        <v>13.954701626</v>
      </c>
      <c r="BX70" s="13">
        <v>57.135090750000003</v>
      </c>
      <c r="BY70" s="13">
        <v>3.6240331609999998</v>
      </c>
      <c r="BZ70" s="111">
        <v>102.77</v>
      </c>
      <c r="CA70" s="116">
        <v>153894</v>
      </c>
      <c r="CB70" s="71">
        <v>52.559316000000003</v>
      </c>
    </row>
    <row r="71" spans="1:80" x14ac:dyDescent="0.25">
      <c r="A71" s="8" t="s">
        <v>151</v>
      </c>
      <c r="B71" s="7" t="s">
        <v>152</v>
      </c>
      <c r="C71" s="9">
        <v>1482</v>
      </c>
      <c r="D71" s="49">
        <v>3681138.7</v>
      </c>
      <c r="E71" s="29">
        <v>-355.7</v>
      </c>
      <c r="F71" s="10">
        <v>413100.15</v>
      </c>
      <c r="G71" s="10">
        <v>127689.1</v>
      </c>
      <c r="H71" s="29">
        <v>0</v>
      </c>
      <c r="I71" s="10">
        <v>3524.85</v>
      </c>
      <c r="J71" s="10">
        <v>79796.31</v>
      </c>
      <c r="K71" s="10">
        <v>138713.25</v>
      </c>
      <c r="L71" s="10">
        <v>552980.26</v>
      </c>
      <c r="M71" s="50">
        <v>87079</v>
      </c>
      <c r="N71" s="37">
        <v>5083665.92</v>
      </c>
      <c r="O71" s="61">
        <v>1494</v>
      </c>
      <c r="P71" s="10">
        <v>3983569.35</v>
      </c>
      <c r="Q71" s="10">
        <v>-8548.2000000000007</v>
      </c>
      <c r="R71" s="10">
        <v>348872.6</v>
      </c>
      <c r="S71" s="10">
        <v>141924.94</v>
      </c>
      <c r="T71" s="10">
        <v>0</v>
      </c>
      <c r="U71" s="10">
        <v>3452.65</v>
      </c>
      <c r="V71" s="10">
        <v>44643.63</v>
      </c>
      <c r="W71" s="10">
        <v>81988</v>
      </c>
      <c r="X71" s="10">
        <v>559501.76</v>
      </c>
      <c r="Y71" s="10">
        <v>89060.5</v>
      </c>
      <c r="Z71" s="37">
        <v>5244465.2300000004</v>
      </c>
      <c r="AA71" s="12">
        <v>1521</v>
      </c>
      <c r="AB71" s="49">
        <v>3997760.4</v>
      </c>
      <c r="AC71" s="10">
        <v>-64.849999999999994</v>
      </c>
      <c r="AD71" s="10">
        <v>328226.15000000002</v>
      </c>
      <c r="AE71" s="10">
        <v>83525.02</v>
      </c>
      <c r="AF71" s="10">
        <v>0</v>
      </c>
      <c r="AG71" s="10">
        <v>4533.5</v>
      </c>
      <c r="AH71" s="10">
        <v>60820.15</v>
      </c>
      <c r="AI71" s="10">
        <v>112445</v>
      </c>
      <c r="AJ71" s="10">
        <v>562167.14</v>
      </c>
      <c r="AK71" s="50">
        <v>88427.4</v>
      </c>
      <c r="AL71" s="11">
        <v>5237839.91</v>
      </c>
      <c r="AM71" s="12">
        <v>1508</v>
      </c>
      <c r="AN71" s="64">
        <v>63.215848000000001</v>
      </c>
      <c r="AO71" s="13">
        <v>5.913475</v>
      </c>
      <c r="AP71" s="13">
        <v>1.9207419999999999</v>
      </c>
      <c r="AQ71" s="13">
        <v>6.2258000000000001E-2</v>
      </c>
      <c r="AR71" s="13">
        <v>1.006526</v>
      </c>
      <c r="AS71" s="13">
        <v>1.8115159999999999</v>
      </c>
      <c r="AT71" s="13">
        <v>9.0871770000000005</v>
      </c>
      <c r="AU71" s="65">
        <v>1.4354389999999999</v>
      </c>
      <c r="AV71" s="171">
        <v>84.45</v>
      </c>
      <c r="AW71" s="75">
        <v>261787</v>
      </c>
      <c r="AX71" s="71">
        <v>173.59849945755968</v>
      </c>
      <c r="AY71" s="9">
        <v>1494</v>
      </c>
      <c r="AZ71" s="95">
        <v>1350</v>
      </c>
      <c r="BA71" s="96">
        <v>4.97</v>
      </c>
      <c r="BB71" s="96">
        <v>255.63</v>
      </c>
      <c r="BC71" s="95">
        <v>68</v>
      </c>
      <c r="BD71" s="95">
        <v>211</v>
      </c>
      <c r="BE71" s="97">
        <v>52</v>
      </c>
      <c r="BF71" s="12">
        <v>1521</v>
      </c>
      <c r="BG71" s="14">
        <v>1385</v>
      </c>
      <c r="BH71" s="10">
        <v>4.97</v>
      </c>
      <c r="BI71" s="10">
        <v>268.98</v>
      </c>
      <c r="BJ71" s="14">
        <v>70</v>
      </c>
      <c r="BK71" s="14">
        <v>208</v>
      </c>
      <c r="BL71" s="15">
        <v>56</v>
      </c>
      <c r="BM71" s="12">
        <v>1508</v>
      </c>
      <c r="BN71" s="14">
        <v>1421</v>
      </c>
      <c r="BO71" s="10">
        <v>4.97</v>
      </c>
      <c r="BP71" s="10">
        <v>268.98</v>
      </c>
      <c r="BQ71" s="14">
        <v>73</v>
      </c>
      <c r="BR71" s="14">
        <v>200</v>
      </c>
      <c r="BS71" s="15">
        <v>49</v>
      </c>
      <c r="BT71" s="16">
        <v>14.594490361</v>
      </c>
      <c r="BU71" s="13">
        <v>5.0966216409999996</v>
      </c>
      <c r="BV71" s="13">
        <v>6.2218094190000004</v>
      </c>
      <c r="BW71" s="13">
        <v>20.218766322</v>
      </c>
      <c r="BX71" s="13">
        <v>58.363883477000002</v>
      </c>
      <c r="BY71" s="13">
        <v>2.8012778960000002</v>
      </c>
      <c r="BZ71" s="111">
        <v>107.3</v>
      </c>
      <c r="CA71" s="116">
        <v>94186</v>
      </c>
      <c r="CB71" s="71">
        <v>62.457293999999997</v>
      </c>
    </row>
    <row r="72" spans="1:80" x14ac:dyDescent="0.25">
      <c r="A72" s="8" t="s">
        <v>153</v>
      </c>
      <c r="B72" s="7" t="s">
        <v>154</v>
      </c>
      <c r="C72" s="9">
        <v>267</v>
      </c>
      <c r="D72" s="49">
        <v>802875.25</v>
      </c>
      <c r="E72" s="29">
        <v>0</v>
      </c>
      <c r="F72" s="10">
        <v>159608.04999999999</v>
      </c>
      <c r="G72" s="10">
        <v>45887.1</v>
      </c>
      <c r="H72" s="29">
        <v>0</v>
      </c>
      <c r="I72" s="10">
        <v>22283.95</v>
      </c>
      <c r="J72" s="10">
        <v>34212.300000000003</v>
      </c>
      <c r="K72" s="10">
        <v>179501</v>
      </c>
      <c r="L72" s="10">
        <v>126540.14</v>
      </c>
      <c r="M72" s="50">
        <v>23415.599999999999</v>
      </c>
      <c r="N72" s="37">
        <v>1394323.39</v>
      </c>
      <c r="O72" s="61">
        <v>259</v>
      </c>
      <c r="P72" s="10">
        <v>850831.5</v>
      </c>
      <c r="Q72" s="10">
        <v>-1283.9000000000001</v>
      </c>
      <c r="R72" s="10">
        <v>173390.35</v>
      </c>
      <c r="S72" s="10">
        <v>45026.02</v>
      </c>
      <c r="T72" s="10">
        <v>0</v>
      </c>
      <c r="U72" s="10">
        <v>31374.25</v>
      </c>
      <c r="V72" s="10">
        <v>29461.14</v>
      </c>
      <c r="W72" s="10">
        <v>39575</v>
      </c>
      <c r="X72" s="10">
        <v>129325.75</v>
      </c>
      <c r="Y72" s="10">
        <v>24050.799999999999</v>
      </c>
      <c r="Z72" s="37">
        <v>1321750.9099999999</v>
      </c>
      <c r="AA72" s="12">
        <v>263</v>
      </c>
      <c r="AB72" s="49">
        <v>894296.1</v>
      </c>
      <c r="AC72" s="10">
        <v>-2217.65</v>
      </c>
      <c r="AD72" s="10">
        <v>126617.25</v>
      </c>
      <c r="AE72" s="10">
        <v>59682.52</v>
      </c>
      <c r="AF72" s="10">
        <v>0</v>
      </c>
      <c r="AG72" s="10">
        <v>36236.5</v>
      </c>
      <c r="AH72" s="10">
        <v>22853.98</v>
      </c>
      <c r="AI72" s="10">
        <v>178445</v>
      </c>
      <c r="AJ72" s="10">
        <v>130794.5</v>
      </c>
      <c r="AK72" s="50">
        <v>24604.3</v>
      </c>
      <c r="AL72" s="11">
        <v>1471312.5</v>
      </c>
      <c r="AM72" s="12">
        <v>251</v>
      </c>
      <c r="AN72" s="64">
        <v>78.720928000000001</v>
      </c>
      <c r="AO72" s="13">
        <v>14.203233000000001</v>
      </c>
      <c r="AP72" s="13">
        <v>4.6591389999999997</v>
      </c>
      <c r="AQ72" s="13">
        <v>2.7791220000000001</v>
      </c>
      <c r="AR72" s="13">
        <v>2.6749779999999999</v>
      </c>
      <c r="AS72" s="13">
        <v>12.246883</v>
      </c>
      <c r="AT72" s="13">
        <v>11.961149000000001</v>
      </c>
      <c r="AU72" s="65">
        <v>2.2291989999999999</v>
      </c>
      <c r="AV72" s="171">
        <v>129.47</v>
      </c>
      <c r="AW72" s="75">
        <v>-83510</v>
      </c>
      <c r="AX72" s="71">
        <v>-332.70795776494026</v>
      </c>
      <c r="AY72" s="9">
        <v>259</v>
      </c>
      <c r="AZ72" s="95">
        <v>264</v>
      </c>
      <c r="BA72" s="96">
        <v>1.02</v>
      </c>
      <c r="BB72" s="96">
        <v>92.01</v>
      </c>
      <c r="BC72" s="95">
        <v>9</v>
      </c>
      <c r="BD72" s="95">
        <v>27</v>
      </c>
      <c r="BE72" s="97">
        <v>7</v>
      </c>
      <c r="BF72" s="12">
        <v>263</v>
      </c>
      <c r="BG72" s="14">
        <v>278</v>
      </c>
      <c r="BH72" s="10">
        <v>1.02</v>
      </c>
      <c r="BI72" s="10">
        <v>79.72</v>
      </c>
      <c r="BJ72" s="14">
        <v>8</v>
      </c>
      <c r="BK72" s="14">
        <v>24</v>
      </c>
      <c r="BL72" s="15">
        <v>9</v>
      </c>
      <c r="BM72" s="12">
        <v>251</v>
      </c>
      <c r="BN72" s="14">
        <v>280</v>
      </c>
      <c r="BO72" s="10">
        <v>1.02</v>
      </c>
      <c r="BP72" s="10">
        <v>79.72</v>
      </c>
      <c r="BQ72" s="14">
        <v>8</v>
      </c>
      <c r="BR72" s="14">
        <v>24</v>
      </c>
      <c r="BS72" s="15">
        <v>9</v>
      </c>
      <c r="BT72" s="16">
        <v>14.126765146</v>
      </c>
      <c r="BU72" s="13">
        <v>6.1918632379999998</v>
      </c>
      <c r="BV72" s="13">
        <v>5.7482768970000002</v>
      </c>
      <c r="BW72" s="13">
        <v>14.037776336</v>
      </c>
      <c r="BX72" s="13">
        <v>41.380401018999997</v>
      </c>
      <c r="BY72" s="13">
        <v>2.619313198</v>
      </c>
      <c r="BZ72" s="111">
        <v>84.1</v>
      </c>
      <c r="CA72" s="116">
        <v>5916</v>
      </c>
      <c r="CB72" s="71">
        <v>23.570471000000001</v>
      </c>
    </row>
    <row r="73" spans="1:80" x14ac:dyDescent="0.25">
      <c r="A73" s="8" t="s">
        <v>155</v>
      </c>
      <c r="B73" s="7" t="s">
        <v>156</v>
      </c>
      <c r="C73" s="9">
        <v>37953</v>
      </c>
      <c r="D73" s="49">
        <v>99943479.299999997</v>
      </c>
      <c r="E73" s="29">
        <v>-87263.35</v>
      </c>
      <c r="F73" s="10">
        <v>13553950.25</v>
      </c>
      <c r="G73" s="10">
        <v>56676947.799999997</v>
      </c>
      <c r="H73" s="29">
        <v>-167353.1</v>
      </c>
      <c r="I73" s="10">
        <v>4255790.6500000004</v>
      </c>
      <c r="J73" s="10">
        <v>7080171.0700000003</v>
      </c>
      <c r="K73" s="10">
        <v>2418524.2000000002</v>
      </c>
      <c r="L73" s="10">
        <v>14665870.58</v>
      </c>
      <c r="M73" s="50">
        <v>1601832.3</v>
      </c>
      <c r="N73" s="37">
        <v>199941949.69999999</v>
      </c>
      <c r="O73" s="61">
        <v>37555</v>
      </c>
      <c r="P73" s="10">
        <v>98734695.450000003</v>
      </c>
      <c r="Q73" s="10">
        <v>-82276.5</v>
      </c>
      <c r="R73" s="10">
        <v>10132301</v>
      </c>
      <c r="S73" s="10">
        <v>67674471.200000003</v>
      </c>
      <c r="T73" s="10">
        <v>-359295.4</v>
      </c>
      <c r="U73" s="10">
        <v>3550826.7</v>
      </c>
      <c r="V73" s="10">
        <v>6399239.8200000003</v>
      </c>
      <c r="W73" s="10">
        <v>1754907.25</v>
      </c>
      <c r="X73" s="10">
        <v>14844536.970000001</v>
      </c>
      <c r="Y73" s="10">
        <v>1601375.1</v>
      </c>
      <c r="Z73" s="37">
        <v>204250781.59</v>
      </c>
      <c r="AA73" s="12">
        <v>37535</v>
      </c>
      <c r="AB73" s="49">
        <v>99738383.599999994</v>
      </c>
      <c r="AC73" s="10">
        <v>-56327</v>
      </c>
      <c r="AD73" s="10">
        <v>8188467.0999999996</v>
      </c>
      <c r="AE73" s="10">
        <v>76694206.75</v>
      </c>
      <c r="AF73" s="10">
        <v>-378543.05</v>
      </c>
      <c r="AG73" s="10">
        <v>3181972.85</v>
      </c>
      <c r="AH73" s="10">
        <v>7515287.0300000003</v>
      </c>
      <c r="AI73" s="10">
        <v>3126872.65</v>
      </c>
      <c r="AJ73" s="10">
        <v>15215591.470000001</v>
      </c>
      <c r="AK73" s="50">
        <v>1550863.5</v>
      </c>
      <c r="AL73" s="11">
        <v>214776774.90000001</v>
      </c>
      <c r="AM73" s="12">
        <v>38443</v>
      </c>
      <c r="AN73" s="64">
        <v>64.362516999999997</v>
      </c>
      <c r="AO73" s="13">
        <v>6.8639590000000004</v>
      </c>
      <c r="AP73" s="13">
        <v>43.240819000000002</v>
      </c>
      <c r="AQ73" s="13">
        <v>2.3657889999999999</v>
      </c>
      <c r="AR73" s="13">
        <v>4.5331239999999999</v>
      </c>
      <c r="AS73" s="13">
        <v>1.578187</v>
      </c>
      <c r="AT73" s="13">
        <v>9.6551760000000009</v>
      </c>
      <c r="AU73" s="65">
        <v>1.026024</v>
      </c>
      <c r="AV73" s="171">
        <v>133.63</v>
      </c>
      <c r="AW73" s="75">
        <v>-14595776</v>
      </c>
      <c r="AX73" s="71">
        <v>-379.6731801750384</v>
      </c>
      <c r="AY73" s="9">
        <v>37555</v>
      </c>
      <c r="AZ73" s="95">
        <v>35680</v>
      </c>
      <c r="BA73" s="96">
        <v>8.9600000000000009</v>
      </c>
      <c r="BB73" s="96">
        <v>23505.51</v>
      </c>
      <c r="BC73" s="95">
        <v>2002</v>
      </c>
      <c r="BD73" s="95">
        <v>3876</v>
      </c>
      <c r="BE73" s="97">
        <v>1507</v>
      </c>
      <c r="BF73" s="12">
        <v>37535</v>
      </c>
      <c r="BG73" s="14">
        <v>36633</v>
      </c>
      <c r="BH73" s="10">
        <v>8.9600000000000009</v>
      </c>
      <c r="BI73" s="10">
        <v>24434.68</v>
      </c>
      <c r="BJ73" s="14">
        <v>2033</v>
      </c>
      <c r="BK73" s="14">
        <v>3937</v>
      </c>
      <c r="BL73" s="15">
        <v>1402</v>
      </c>
      <c r="BM73" s="12">
        <v>38443</v>
      </c>
      <c r="BN73" s="14">
        <v>37485</v>
      </c>
      <c r="BO73" s="10">
        <v>8.9600000000000009</v>
      </c>
      <c r="BP73" s="10">
        <v>24434.68</v>
      </c>
      <c r="BQ73" s="14">
        <v>2087</v>
      </c>
      <c r="BR73" s="14">
        <v>4046</v>
      </c>
      <c r="BS73" s="15">
        <v>1396</v>
      </c>
      <c r="BT73" s="16">
        <v>21.319898271</v>
      </c>
      <c r="BU73" s="13">
        <v>7.3922672120000001</v>
      </c>
      <c r="BV73" s="13">
        <v>6.0470183320000004</v>
      </c>
      <c r="BW73" s="13">
        <v>23.379896036000002</v>
      </c>
      <c r="BX73" s="13">
        <v>44.535203209999999</v>
      </c>
      <c r="BY73" s="13">
        <v>3.0614712819999998</v>
      </c>
      <c r="BZ73" s="111">
        <v>105.74</v>
      </c>
      <c r="CA73" s="116">
        <v>2264429</v>
      </c>
      <c r="CB73" s="71">
        <v>58.903554</v>
      </c>
    </row>
    <row r="74" spans="1:80" x14ac:dyDescent="0.25">
      <c r="A74" s="8" t="s">
        <v>157</v>
      </c>
      <c r="B74" s="7" t="s">
        <v>158</v>
      </c>
      <c r="C74" s="9">
        <v>3143</v>
      </c>
      <c r="D74" s="49">
        <v>8644704</v>
      </c>
      <c r="E74" s="29">
        <v>-3586.6</v>
      </c>
      <c r="F74" s="10">
        <v>784930.15</v>
      </c>
      <c r="G74" s="10">
        <v>2152483.1</v>
      </c>
      <c r="H74" s="29">
        <v>0</v>
      </c>
      <c r="I74" s="10">
        <v>376412.1</v>
      </c>
      <c r="J74" s="10">
        <v>390965.49</v>
      </c>
      <c r="K74" s="10">
        <v>225671.1</v>
      </c>
      <c r="L74" s="10">
        <v>2305626.85</v>
      </c>
      <c r="M74" s="50">
        <v>322997.40000000002</v>
      </c>
      <c r="N74" s="37">
        <v>15200203.59</v>
      </c>
      <c r="O74" s="61">
        <v>3172</v>
      </c>
      <c r="P74" s="10">
        <v>8380711.75</v>
      </c>
      <c r="Q74" s="10">
        <v>-5102.7</v>
      </c>
      <c r="R74" s="10">
        <v>684493.45</v>
      </c>
      <c r="S74" s="10">
        <v>3030312.42</v>
      </c>
      <c r="T74" s="10">
        <v>-4809.45</v>
      </c>
      <c r="U74" s="10">
        <v>331809</v>
      </c>
      <c r="V74" s="10">
        <v>398642.05</v>
      </c>
      <c r="W74" s="10">
        <v>378684.35</v>
      </c>
      <c r="X74" s="10">
        <v>2308449.33</v>
      </c>
      <c r="Y74" s="10">
        <v>339658.1</v>
      </c>
      <c r="Z74" s="37">
        <v>15842848.300000001</v>
      </c>
      <c r="AA74" s="12">
        <v>3183</v>
      </c>
      <c r="AB74" s="49">
        <v>8773053.6999999993</v>
      </c>
      <c r="AC74" s="10">
        <v>-5421.35</v>
      </c>
      <c r="AD74" s="10">
        <v>659889.19999999995</v>
      </c>
      <c r="AE74" s="10">
        <v>3558983.85</v>
      </c>
      <c r="AF74" s="10">
        <v>0</v>
      </c>
      <c r="AG74" s="10">
        <v>349189</v>
      </c>
      <c r="AH74" s="10">
        <v>465117.14</v>
      </c>
      <c r="AI74" s="10">
        <v>366250.95</v>
      </c>
      <c r="AJ74" s="10">
        <v>2364284.14</v>
      </c>
      <c r="AK74" s="50">
        <v>342203.9</v>
      </c>
      <c r="AL74" s="11">
        <v>16873550.530000001</v>
      </c>
      <c r="AM74" s="12">
        <v>3309</v>
      </c>
      <c r="AN74" s="64">
        <v>66.238702000000004</v>
      </c>
      <c r="AO74" s="13">
        <v>5.4650540000000003</v>
      </c>
      <c r="AP74" s="13">
        <v>22.430012000000001</v>
      </c>
      <c r="AQ74" s="13">
        <v>2.7117019999999998</v>
      </c>
      <c r="AR74" s="13">
        <v>3.2234289999999999</v>
      </c>
      <c r="AS74" s="13">
        <v>2.494437</v>
      </c>
      <c r="AT74" s="13">
        <v>17.927502</v>
      </c>
      <c r="AU74" s="65">
        <v>2.5808909999999998</v>
      </c>
      <c r="AV74" s="171">
        <v>123.07</v>
      </c>
      <c r="AW74" s="75">
        <v>-861842</v>
      </c>
      <c r="AX74" s="71">
        <v>-260.45376945089151</v>
      </c>
      <c r="AY74" s="9">
        <v>3172</v>
      </c>
      <c r="AZ74" s="95">
        <v>3031</v>
      </c>
      <c r="BA74" s="96">
        <v>3.46</v>
      </c>
      <c r="BB74" s="96">
        <v>5056.1400000000003</v>
      </c>
      <c r="BC74" s="95">
        <v>82</v>
      </c>
      <c r="BD74" s="95">
        <v>413</v>
      </c>
      <c r="BE74" s="97">
        <v>183</v>
      </c>
      <c r="BF74" s="12">
        <v>3183</v>
      </c>
      <c r="BG74" s="14">
        <v>3043</v>
      </c>
      <c r="BH74" s="10">
        <v>3.46</v>
      </c>
      <c r="BI74" s="10">
        <v>5335.01</v>
      </c>
      <c r="BJ74" s="14">
        <v>96</v>
      </c>
      <c r="BK74" s="14">
        <v>443</v>
      </c>
      <c r="BL74" s="15">
        <v>171</v>
      </c>
      <c r="BM74" s="12">
        <v>3309</v>
      </c>
      <c r="BN74" s="14">
        <v>3146</v>
      </c>
      <c r="BO74" s="10">
        <v>3.46</v>
      </c>
      <c r="BP74" s="10">
        <v>5335.01</v>
      </c>
      <c r="BQ74" s="14">
        <v>105</v>
      </c>
      <c r="BR74" s="14">
        <v>451</v>
      </c>
      <c r="BS74" s="15">
        <v>155</v>
      </c>
      <c r="BT74" s="16">
        <v>17.45775051</v>
      </c>
      <c r="BU74" s="13">
        <v>9.0595797870000006</v>
      </c>
      <c r="BV74" s="13">
        <v>6.0915393289999997</v>
      </c>
      <c r="BW74" s="13">
        <v>12.66180404</v>
      </c>
      <c r="BX74" s="13">
        <v>57.656612285000001</v>
      </c>
      <c r="BY74" s="13">
        <v>4.2539485580000003</v>
      </c>
      <c r="BZ74" s="111">
        <v>107.18</v>
      </c>
      <c r="CA74" s="116">
        <v>205748</v>
      </c>
      <c r="CB74" s="71">
        <v>62.178364000000002</v>
      </c>
    </row>
    <row r="75" spans="1:80" x14ac:dyDescent="0.25">
      <c r="A75" s="8" t="s">
        <v>159</v>
      </c>
      <c r="B75" s="7" t="s">
        <v>160</v>
      </c>
      <c r="C75" s="9">
        <v>3839</v>
      </c>
      <c r="D75" s="49">
        <v>9487954.1999999993</v>
      </c>
      <c r="E75" s="29">
        <v>-1961</v>
      </c>
      <c r="F75" s="10">
        <v>733892.9</v>
      </c>
      <c r="G75" s="10">
        <v>1486407.44</v>
      </c>
      <c r="H75" s="29">
        <v>0</v>
      </c>
      <c r="I75" s="10">
        <v>2206614.9</v>
      </c>
      <c r="J75" s="10">
        <v>539768.62</v>
      </c>
      <c r="K75" s="10">
        <v>257501</v>
      </c>
      <c r="L75" s="10">
        <v>2436602.4900000002</v>
      </c>
      <c r="M75" s="50">
        <v>270238</v>
      </c>
      <c r="N75" s="37">
        <v>17417018.550000001</v>
      </c>
      <c r="O75" s="61">
        <v>3837</v>
      </c>
      <c r="P75" s="10">
        <v>9679147.75</v>
      </c>
      <c r="Q75" s="10">
        <v>-1238.5</v>
      </c>
      <c r="R75" s="10">
        <v>603472.15</v>
      </c>
      <c r="S75" s="10">
        <v>14154479.99</v>
      </c>
      <c r="T75" s="10">
        <v>-1546088.6</v>
      </c>
      <c r="U75" s="10">
        <v>235311.25</v>
      </c>
      <c r="V75" s="10">
        <v>416235.68</v>
      </c>
      <c r="W75" s="10">
        <v>308834</v>
      </c>
      <c r="X75" s="10">
        <v>2384059.2599999998</v>
      </c>
      <c r="Y75" s="10">
        <v>277246.09999999998</v>
      </c>
      <c r="Z75" s="37">
        <v>26511459.079999998</v>
      </c>
      <c r="AA75" s="12">
        <v>3853</v>
      </c>
      <c r="AB75" s="49">
        <v>9641945.4499999993</v>
      </c>
      <c r="AC75" s="10">
        <v>-1893.65</v>
      </c>
      <c r="AD75" s="10">
        <v>557001.6</v>
      </c>
      <c r="AE75" s="10">
        <v>6292511.7199999997</v>
      </c>
      <c r="AF75" s="10">
        <v>-2070721.7</v>
      </c>
      <c r="AG75" s="10">
        <v>380716.15</v>
      </c>
      <c r="AH75" s="10">
        <v>462463.34</v>
      </c>
      <c r="AI75" s="10">
        <v>297183</v>
      </c>
      <c r="AJ75" s="10">
        <v>2392183.81</v>
      </c>
      <c r="AK75" s="50">
        <v>271795.5</v>
      </c>
      <c r="AL75" s="11">
        <v>18223185.219999999</v>
      </c>
      <c r="AM75" s="12">
        <v>3936</v>
      </c>
      <c r="AN75" s="64">
        <v>60.959104000000004</v>
      </c>
      <c r="AO75" s="13">
        <v>4.0043420000000003</v>
      </c>
      <c r="AP75" s="13">
        <v>38.801160000000003</v>
      </c>
      <c r="AQ75" s="13">
        <v>5.9654829999999999</v>
      </c>
      <c r="AR75" s="13">
        <v>3.0030619999999999</v>
      </c>
      <c r="AS75" s="13">
        <v>1.8301559999999999</v>
      </c>
      <c r="AT75" s="13">
        <v>15.265978</v>
      </c>
      <c r="AU75" s="65">
        <v>1.733757</v>
      </c>
      <c r="AV75" s="171">
        <v>131.56</v>
      </c>
      <c r="AW75" s="75">
        <v>-1402410</v>
      </c>
      <c r="AX75" s="71">
        <v>-356.30346614100608</v>
      </c>
      <c r="AY75" s="9">
        <v>3837</v>
      </c>
      <c r="AZ75" s="95">
        <v>2729</v>
      </c>
      <c r="BA75" s="96">
        <v>3.66</v>
      </c>
      <c r="BB75" s="96">
        <v>2931.47</v>
      </c>
      <c r="BC75" s="95">
        <v>71</v>
      </c>
      <c r="BD75" s="95">
        <v>520</v>
      </c>
      <c r="BE75" s="97">
        <v>219</v>
      </c>
      <c r="BF75" s="12">
        <v>3853</v>
      </c>
      <c r="BG75" s="14">
        <v>2926</v>
      </c>
      <c r="BH75" s="10">
        <v>3.66</v>
      </c>
      <c r="BI75" s="10">
        <v>2944.05</v>
      </c>
      <c r="BJ75" s="14">
        <v>93</v>
      </c>
      <c r="BK75" s="14">
        <v>523</v>
      </c>
      <c r="BL75" s="15">
        <v>219</v>
      </c>
      <c r="BM75" s="12">
        <v>3936</v>
      </c>
      <c r="BN75" s="14">
        <v>3102</v>
      </c>
      <c r="BO75" s="10">
        <v>3.66</v>
      </c>
      <c r="BP75" s="10">
        <v>2944.05</v>
      </c>
      <c r="BQ75" s="14">
        <v>102</v>
      </c>
      <c r="BR75" s="14">
        <v>543</v>
      </c>
      <c r="BS75" s="15">
        <v>208</v>
      </c>
      <c r="BT75" s="16">
        <v>17.786633820999999</v>
      </c>
      <c r="BU75" s="13">
        <v>7.7021144980000003</v>
      </c>
      <c r="BV75" s="13">
        <v>6.9981981979999999</v>
      </c>
      <c r="BW75" s="13">
        <v>9.8824553099999992</v>
      </c>
      <c r="BX75" s="13">
        <v>58.161720737000003</v>
      </c>
      <c r="BY75" s="13">
        <v>4.4868479829999997</v>
      </c>
      <c r="BZ75" s="111">
        <v>105.02</v>
      </c>
      <c r="CA75" s="116">
        <v>225594</v>
      </c>
      <c r="CB75" s="71">
        <v>57.315533000000002</v>
      </c>
    </row>
    <row r="76" spans="1:80" x14ac:dyDescent="0.25">
      <c r="A76" s="8" t="s">
        <v>161</v>
      </c>
      <c r="B76" s="7" t="s">
        <v>162</v>
      </c>
      <c r="C76" s="9">
        <v>8222</v>
      </c>
      <c r="D76" s="49">
        <v>20817066.850000001</v>
      </c>
      <c r="E76" s="29">
        <v>-13911.82</v>
      </c>
      <c r="F76" s="10">
        <v>2829853.2</v>
      </c>
      <c r="G76" s="10">
        <v>1225549.17</v>
      </c>
      <c r="H76" s="29">
        <v>0</v>
      </c>
      <c r="I76" s="10">
        <v>983249.35</v>
      </c>
      <c r="J76" s="10">
        <v>422048.84</v>
      </c>
      <c r="K76" s="10">
        <v>999992</v>
      </c>
      <c r="L76" s="10">
        <v>3202774.31</v>
      </c>
      <c r="M76" s="50">
        <v>446719</v>
      </c>
      <c r="N76" s="37">
        <v>30913340.899999999</v>
      </c>
      <c r="O76" s="61">
        <v>8299</v>
      </c>
      <c r="P76" s="10">
        <v>20463481.75</v>
      </c>
      <c r="Q76" s="10">
        <v>-13642.4</v>
      </c>
      <c r="R76" s="10">
        <v>2449203</v>
      </c>
      <c r="S76" s="10">
        <v>1539217.94</v>
      </c>
      <c r="T76" s="10">
        <v>0</v>
      </c>
      <c r="U76" s="10">
        <v>1076445.1000000001</v>
      </c>
      <c r="V76" s="10">
        <v>452574.71</v>
      </c>
      <c r="W76" s="10">
        <v>1000391.3</v>
      </c>
      <c r="X76" s="10">
        <v>3450164</v>
      </c>
      <c r="Y76" s="10">
        <v>446024.9</v>
      </c>
      <c r="Z76" s="37">
        <v>30863860.300000001</v>
      </c>
      <c r="AA76" s="12">
        <v>8596</v>
      </c>
      <c r="AB76" s="49">
        <v>21881942.100000001</v>
      </c>
      <c r="AC76" s="10">
        <v>-21302.2</v>
      </c>
      <c r="AD76" s="10">
        <v>2355092.75</v>
      </c>
      <c r="AE76" s="10">
        <v>2083830.51</v>
      </c>
      <c r="AF76" s="10">
        <v>0</v>
      </c>
      <c r="AG76" s="10">
        <v>130194.7</v>
      </c>
      <c r="AH76" s="10">
        <v>615402.82999999996</v>
      </c>
      <c r="AI76" s="10">
        <v>840408</v>
      </c>
      <c r="AJ76" s="10">
        <v>3562146.3</v>
      </c>
      <c r="AK76" s="50">
        <v>446769.2</v>
      </c>
      <c r="AL76" s="11">
        <v>31894484.190000001</v>
      </c>
      <c r="AM76" s="12">
        <v>9069</v>
      </c>
      <c r="AN76" s="64">
        <v>61.302799999999998</v>
      </c>
      <c r="AO76" s="13">
        <v>7.4178750000000004</v>
      </c>
      <c r="AP76" s="13">
        <v>4.6941990000000002</v>
      </c>
      <c r="AQ76" s="13">
        <v>2.1465019999999999</v>
      </c>
      <c r="AR76" s="13">
        <v>1.443791</v>
      </c>
      <c r="AS76" s="13">
        <v>2.7688090000000001</v>
      </c>
      <c r="AT76" s="13">
        <v>9.920318</v>
      </c>
      <c r="AU76" s="65">
        <v>1.301604</v>
      </c>
      <c r="AV76" s="171">
        <v>91</v>
      </c>
      <c r="AW76" s="75">
        <v>911208</v>
      </c>
      <c r="AX76" s="71">
        <v>100.47501576347999</v>
      </c>
      <c r="AY76" s="9">
        <v>8299</v>
      </c>
      <c r="AZ76" s="95">
        <v>7653</v>
      </c>
      <c r="BA76" s="96">
        <v>7.72</v>
      </c>
      <c r="BB76" s="96">
        <v>1935.02</v>
      </c>
      <c r="BC76" s="95">
        <v>466</v>
      </c>
      <c r="BD76" s="95">
        <v>981</v>
      </c>
      <c r="BE76" s="97">
        <v>301</v>
      </c>
      <c r="BF76" s="12">
        <v>8596</v>
      </c>
      <c r="BG76" s="14">
        <v>7729</v>
      </c>
      <c r="BH76" s="10">
        <v>7.72</v>
      </c>
      <c r="BI76" s="10">
        <v>2005.61</v>
      </c>
      <c r="BJ76" s="14">
        <v>489</v>
      </c>
      <c r="BK76" s="14">
        <v>992</v>
      </c>
      <c r="BL76" s="15">
        <v>326</v>
      </c>
      <c r="BM76" s="12">
        <v>9069</v>
      </c>
      <c r="BN76" s="14">
        <v>7919</v>
      </c>
      <c r="BO76" s="10">
        <v>7.72</v>
      </c>
      <c r="BP76" s="10">
        <v>2005.61</v>
      </c>
      <c r="BQ76" s="14">
        <v>530</v>
      </c>
      <c r="BR76" s="14">
        <v>1046</v>
      </c>
      <c r="BS76" s="15">
        <v>354</v>
      </c>
      <c r="BT76" s="16">
        <v>17.930777469999999</v>
      </c>
      <c r="BU76" s="13">
        <v>5.5719710469999999</v>
      </c>
      <c r="BV76" s="13">
        <v>6.3028303770000003</v>
      </c>
      <c r="BW76" s="13">
        <v>24.779606246</v>
      </c>
      <c r="BX76" s="13">
        <v>49.59745496</v>
      </c>
      <c r="BY76" s="13">
        <v>3.0500985909999998</v>
      </c>
      <c r="BZ76" s="111">
        <v>107.23</v>
      </c>
      <c r="CA76" s="116">
        <v>564949</v>
      </c>
      <c r="CB76" s="71">
        <v>62.294471000000001</v>
      </c>
    </row>
    <row r="77" spans="1:80" x14ac:dyDescent="0.25">
      <c r="A77" s="8" t="s">
        <v>163</v>
      </c>
      <c r="B77" s="7" t="s">
        <v>164</v>
      </c>
      <c r="C77" s="9">
        <v>1584</v>
      </c>
      <c r="D77" s="49">
        <v>4533292.3</v>
      </c>
      <c r="E77" s="29">
        <v>-650.6</v>
      </c>
      <c r="F77" s="10">
        <v>524248.4</v>
      </c>
      <c r="G77" s="10">
        <v>819585.46</v>
      </c>
      <c r="H77" s="29">
        <v>0</v>
      </c>
      <c r="I77" s="10">
        <v>154053.85</v>
      </c>
      <c r="J77" s="10">
        <v>90390.74</v>
      </c>
      <c r="K77" s="10">
        <v>208476</v>
      </c>
      <c r="L77" s="10">
        <v>1029302.96</v>
      </c>
      <c r="M77" s="50">
        <v>144562.5</v>
      </c>
      <c r="N77" s="37">
        <v>7503261.6100000003</v>
      </c>
      <c r="O77" s="61">
        <v>1637</v>
      </c>
      <c r="P77" s="10">
        <v>4765079.75</v>
      </c>
      <c r="Q77" s="10">
        <v>-667.75</v>
      </c>
      <c r="R77" s="10">
        <v>462196.9</v>
      </c>
      <c r="S77" s="10">
        <v>861988.09</v>
      </c>
      <c r="T77" s="10">
        <v>0</v>
      </c>
      <c r="U77" s="10">
        <v>38328.15</v>
      </c>
      <c r="V77" s="10">
        <v>118245.39</v>
      </c>
      <c r="W77" s="10">
        <v>203248</v>
      </c>
      <c r="X77" s="10">
        <v>1047084.23</v>
      </c>
      <c r="Y77" s="10">
        <v>151897.1</v>
      </c>
      <c r="Z77" s="37">
        <v>7647399.8600000003</v>
      </c>
      <c r="AA77" s="12">
        <v>1677</v>
      </c>
      <c r="AB77" s="49">
        <v>4747232.05</v>
      </c>
      <c r="AC77" s="10">
        <v>-845.75</v>
      </c>
      <c r="AD77" s="10">
        <v>449375.65</v>
      </c>
      <c r="AE77" s="10">
        <v>778674.15</v>
      </c>
      <c r="AF77" s="10">
        <v>0</v>
      </c>
      <c r="AG77" s="10">
        <v>39995.5</v>
      </c>
      <c r="AH77" s="10">
        <v>130182.72</v>
      </c>
      <c r="AI77" s="10">
        <v>524905.80000000005</v>
      </c>
      <c r="AJ77" s="10">
        <v>1109988.9099999999</v>
      </c>
      <c r="AK77" s="50">
        <v>162211.29999999999</v>
      </c>
      <c r="AL77" s="11">
        <v>7941720.3300000001</v>
      </c>
      <c r="AM77" s="12">
        <v>1735</v>
      </c>
      <c r="AN77" s="64">
        <v>69.963110999999998</v>
      </c>
      <c r="AO77" s="13">
        <v>7.1579329999999999</v>
      </c>
      <c r="AP77" s="13">
        <v>12.272010999999999</v>
      </c>
      <c r="AQ77" s="13">
        <v>1.1730799999999999</v>
      </c>
      <c r="AR77" s="13">
        <v>1.6835519999999999</v>
      </c>
      <c r="AS77" s="13">
        <v>4.6327420000000004</v>
      </c>
      <c r="AT77" s="13">
        <v>15.87148</v>
      </c>
      <c r="AU77" s="65">
        <v>2.283439</v>
      </c>
      <c r="AV77" s="171">
        <v>115.04</v>
      </c>
      <c r="AW77" s="75">
        <v>-294598</v>
      </c>
      <c r="AX77" s="71">
        <v>-169.79734254582132</v>
      </c>
      <c r="AY77" s="9">
        <v>1637</v>
      </c>
      <c r="AZ77" s="95">
        <v>1546</v>
      </c>
      <c r="BA77" s="96">
        <v>2.91</v>
      </c>
      <c r="BB77" s="96">
        <v>1395.93</v>
      </c>
      <c r="BC77" s="95">
        <v>57</v>
      </c>
      <c r="BD77" s="95">
        <v>184</v>
      </c>
      <c r="BE77" s="97">
        <v>52</v>
      </c>
      <c r="BF77" s="12">
        <v>1677</v>
      </c>
      <c r="BG77" s="14">
        <v>1567</v>
      </c>
      <c r="BH77" s="10">
        <v>2.91</v>
      </c>
      <c r="BI77" s="10">
        <v>1460.06</v>
      </c>
      <c r="BJ77" s="14">
        <v>59</v>
      </c>
      <c r="BK77" s="14">
        <v>190</v>
      </c>
      <c r="BL77" s="15">
        <v>66</v>
      </c>
      <c r="BM77" s="12">
        <v>1735</v>
      </c>
      <c r="BN77" s="14">
        <v>1568</v>
      </c>
      <c r="BO77" s="10">
        <v>2.91</v>
      </c>
      <c r="BP77" s="10">
        <v>1460.06</v>
      </c>
      <c r="BQ77" s="14">
        <v>63</v>
      </c>
      <c r="BR77" s="14">
        <v>184</v>
      </c>
      <c r="BS77" s="15">
        <v>76</v>
      </c>
      <c r="BT77" s="16">
        <v>16.241597213999999</v>
      </c>
      <c r="BU77" s="13">
        <v>7.9145594590000004</v>
      </c>
      <c r="BV77" s="13">
        <v>6.1891513160000002</v>
      </c>
      <c r="BW77" s="13">
        <v>15.362429441</v>
      </c>
      <c r="BX77" s="13">
        <v>47.154669964</v>
      </c>
      <c r="BY77" s="13">
        <v>3.101253941</v>
      </c>
      <c r="BZ77" s="111">
        <v>95.96</v>
      </c>
      <c r="CA77" s="116">
        <v>69318</v>
      </c>
      <c r="CB77" s="71">
        <v>39.952616999999996</v>
      </c>
    </row>
    <row r="78" spans="1:80" x14ac:dyDescent="0.25">
      <c r="A78" s="8" t="s">
        <v>165</v>
      </c>
      <c r="B78" s="7" t="s">
        <v>166</v>
      </c>
      <c r="C78" s="9">
        <v>2757</v>
      </c>
      <c r="D78" s="49">
        <v>7866266.6500000004</v>
      </c>
      <c r="E78" s="29">
        <v>-486.05</v>
      </c>
      <c r="F78" s="10">
        <v>837777.85</v>
      </c>
      <c r="G78" s="10">
        <v>600322.46</v>
      </c>
      <c r="H78" s="29">
        <v>0</v>
      </c>
      <c r="I78" s="10">
        <v>7922.45</v>
      </c>
      <c r="J78" s="10">
        <v>115981.37</v>
      </c>
      <c r="K78" s="10">
        <v>204535</v>
      </c>
      <c r="L78" s="10">
        <v>1188067.8899999999</v>
      </c>
      <c r="M78" s="50">
        <v>151255.29999999999</v>
      </c>
      <c r="N78" s="37">
        <v>10971642.92</v>
      </c>
      <c r="O78" s="61">
        <v>2805</v>
      </c>
      <c r="P78" s="10">
        <v>7860084.7000000002</v>
      </c>
      <c r="Q78" s="10">
        <v>-732.2</v>
      </c>
      <c r="R78" s="10">
        <v>727206.40000000002</v>
      </c>
      <c r="S78" s="10">
        <v>198756.87</v>
      </c>
      <c r="T78" s="10">
        <v>0</v>
      </c>
      <c r="U78" s="10">
        <v>8655.9</v>
      </c>
      <c r="V78" s="10">
        <v>99583.34</v>
      </c>
      <c r="W78" s="10">
        <v>437013</v>
      </c>
      <c r="X78" s="10">
        <v>1159590.28</v>
      </c>
      <c r="Y78" s="10">
        <v>156799.5</v>
      </c>
      <c r="Z78" s="37">
        <v>10646957.789999999</v>
      </c>
      <c r="AA78" s="12">
        <v>2837</v>
      </c>
      <c r="AB78" s="49">
        <v>8228842.0499999998</v>
      </c>
      <c r="AC78" s="10">
        <v>-1281.05</v>
      </c>
      <c r="AD78" s="10">
        <v>682831.65</v>
      </c>
      <c r="AE78" s="10">
        <v>195644</v>
      </c>
      <c r="AF78" s="10">
        <v>0</v>
      </c>
      <c r="AG78" s="10">
        <v>10880.65</v>
      </c>
      <c r="AH78" s="10">
        <v>145770.15</v>
      </c>
      <c r="AI78" s="10">
        <v>534737</v>
      </c>
      <c r="AJ78" s="10">
        <v>1200316.79</v>
      </c>
      <c r="AK78" s="50">
        <v>158959.5</v>
      </c>
      <c r="AL78" s="11">
        <v>11156700.74</v>
      </c>
      <c r="AM78" s="12">
        <v>2875</v>
      </c>
      <c r="AN78" s="64">
        <v>69.578970999999996</v>
      </c>
      <c r="AO78" s="13">
        <v>6.528797</v>
      </c>
      <c r="AP78" s="13">
        <v>2.909246</v>
      </c>
      <c r="AQ78" s="13">
        <v>7.9504000000000005E-2</v>
      </c>
      <c r="AR78" s="13">
        <v>1.0491520000000001</v>
      </c>
      <c r="AS78" s="13">
        <v>3.4085049999999999</v>
      </c>
      <c r="AT78" s="13">
        <v>10.308757999999999</v>
      </c>
      <c r="AU78" s="65">
        <v>1.356436</v>
      </c>
      <c r="AV78" s="171">
        <v>95.22</v>
      </c>
      <c r="AW78" s="75">
        <v>153420</v>
      </c>
      <c r="AX78" s="71">
        <v>53.363397260869569</v>
      </c>
      <c r="AY78" s="9">
        <v>2805</v>
      </c>
      <c r="AZ78" s="95">
        <v>2208</v>
      </c>
      <c r="BA78" s="96">
        <v>5.53</v>
      </c>
      <c r="BB78" s="96">
        <v>217.06</v>
      </c>
      <c r="BC78" s="95">
        <v>91</v>
      </c>
      <c r="BD78" s="95">
        <v>409</v>
      </c>
      <c r="BE78" s="97">
        <v>147</v>
      </c>
      <c r="BF78" s="12">
        <v>2837</v>
      </c>
      <c r="BG78" s="14">
        <v>2321</v>
      </c>
      <c r="BH78" s="10">
        <v>5.53</v>
      </c>
      <c r="BI78" s="10">
        <v>229.61</v>
      </c>
      <c r="BJ78" s="14">
        <v>92</v>
      </c>
      <c r="BK78" s="14">
        <v>392</v>
      </c>
      <c r="BL78" s="15">
        <v>143</v>
      </c>
      <c r="BM78" s="12">
        <v>2875</v>
      </c>
      <c r="BN78" s="14">
        <v>2387</v>
      </c>
      <c r="BO78" s="10">
        <v>5.53</v>
      </c>
      <c r="BP78" s="10">
        <v>229.61</v>
      </c>
      <c r="BQ78" s="14">
        <v>89</v>
      </c>
      <c r="BR78" s="14">
        <v>403</v>
      </c>
      <c r="BS78" s="15">
        <v>139</v>
      </c>
      <c r="BT78" s="16">
        <v>15.937977528999999</v>
      </c>
      <c r="BU78" s="13">
        <v>3.6858692469999998</v>
      </c>
      <c r="BV78" s="13">
        <v>6.6830361500000004</v>
      </c>
      <c r="BW78" s="13">
        <v>13.858535939999999</v>
      </c>
      <c r="BX78" s="13">
        <v>60.288398579000003</v>
      </c>
      <c r="BY78" s="13">
        <v>4.0672112479999996</v>
      </c>
      <c r="BZ78" s="111">
        <v>104.52</v>
      </c>
      <c r="CA78" s="116">
        <v>161666</v>
      </c>
      <c r="CB78" s="71">
        <v>56.231786999999997</v>
      </c>
    </row>
    <row r="79" spans="1:80" x14ac:dyDescent="0.25">
      <c r="A79" s="8" t="s">
        <v>167</v>
      </c>
      <c r="B79" s="7" t="s">
        <v>168</v>
      </c>
      <c r="C79" s="9">
        <v>157</v>
      </c>
      <c r="D79" s="49">
        <v>533621.94999999995</v>
      </c>
      <c r="E79" s="29">
        <v>-683.7</v>
      </c>
      <c r="F79" s="10">
        <v>333580.90000000002</v>
      </c>
      <c r="G79" s="10">
        <v>13591.2</v>
      </c>
      <c r="H79" s="29">
        <v>0</v>
      </c>
      <c r="I79" s="10">
        <v>230.7</v>
      </c>
      <c r="J79" s="10">
        <v>4113.7700000000004</v>
      </c>
      <c r="K79" s="10">
        <v>31042</v>
      </c>
      <c r="L79" s="10">
        <v>83002.69</v>
      </c>
      <c r="M79" s="50">
        <v>11494.2</v>
      </c>
      <c r="N79" s="37">
        <v>1009993.71</v>
      </c>
      <c r="O79" s="61">
        <v>157</v>
      </c>
      <c r="P79" s="10">
        <v>644064.35</v>
      </c>
      <c r="Q79" s="10">
        <v>-1214</v>
      </c>
      <c r="R79" s="10">
        <v>283904.45</v>
      </c>
      <c r="S79" s="10">
        <v>5939.21</v>
      </c>
      <c r="T79" s="10">
        <v>0</v>
      </c>
      <c r="U79" s="10">
        <v>665.95</v>
      </c>
      <c r="V79" s="10">
        <v>8405.24</v>
      </c>
      <c r="W79" s="10">
        <v>16220</v>
      </c>
      <c r="X79" s="10">
        <v>92775.360000000001</v>
      </c>
      <c r="Y79" s="10">
        <v>11699.2</v>
      </c>
      <c r="Z79" s="37">
        <v>1062459.76</v>
      </c>
      <c r="AA79" s="12">
        <v>154</v>
      </c>
      <c r="AB79" s="49">
        <v>671104.25</v>
      </c>
      <c r="AC79" s="10">
        <v>-1472.4</v>
      </c>
      <c r="AD79" s="10">
        <v>293823.40000000002</v>
      </c>
      <c r="AE79" s="10">
        <v>4201.42</v>
      </c>
      <c r="AF79" s="10">
        <v>0</v>
      </c>
      <c r="AG79" s="10">
        <v>824.95</v>
      </c>
      <c r="AH79" s="10">
        <v>6012.19</v>
      </c>
      <c r="AI79" s="10">
        <v>37975</v>
      </c>
      <c r="AJ79" s="10">
        <v>96272.79</v>
      </c>
      <c r="AK79" s="50">
        <v>11612.7</v>
      </c>
      <c r="AL79" s="11">
        <v>1120354.3</v>
      </c>
      <c r="AM79" s="12">
        <v>150</v>
      </c>
      <c r="AN79" s="64">
        <v>96.274586999999997</v>
      </c>
      <c r="AO79" s="13">
        <v>47.441940000000002</v>
      </c>
      <c r="AP79" s="13">
        <v>1.2341070000000001</v>
      </c>
      <c r="AQ79" s="13">
        <v>8.9839000000000002E-2</v>
      </c>
      <c r="AR79" s="13">
        <v>0.966387</v>
      </c>
      <c r="AS79" s="13">
        <v>4.4604520000000001</v>
      </c>
      <c r="AT79" s="13">
        <v>14.191193999999999</v>
      </c>
      <c r="AU79" s="65">
        <v>1.8146409999999999</v>
      </c>
      <c r="AV79" s="171">
        <v>166.47</v>
      </c>
      <c r="AW79" s="75">
        <v>-112564</v>
      </c>
      <c r="AX79" s="71">
        <v>-750.42748397333332</v>
      </c>
      <c r="AY79" s="9">
        <v>157</v>
      </c>
      <c r="AZ79" s="95">
        <v>148</v>
      </c>
      <c r="BA79" s="96">
        <v>5</v>
      </c>
      <c r="BB79" s="96">
        <v>29.24</v>
      </c>
      <c r="BC79" s="95">
        <v>5</v>
      </c>
      <c r="BD79" s="95">
        <v>13</v>
      </c>
      <c r="BE79" s="97">
        <v>7</v>
      </c>
      <c r="BF79" s="12">
        <v>154</v>
      </c>
      <c r="BG79" s="14">
        <v>149</v>
      </c>
      <c r="BH79" s="10">
        <v>5</v>
      </c>
      <c r="BI79" s="10">
        <v>33.57</v>
      </c>
      <c r="BJ79" s="14">
        <v>6</v>
      </c>
      <c r="BK79" s="14">
        <v>13</v>
      </c>
      <c r="BL79" s="15">
        <v>6</v>
      </c>
      <c r="BM79" s="12">
        <v>150</v>
      </c>
      <c r="BN79" s="14">
        <v>148</v>
      </c>
      <c r="BO79" s="10">
        <v>5</v>
      </c>
      <c r="BP79" s="10">
        <v>33.57</v>
      </c>
      <c r="BQ79" s="14">
        <v>6</v>
      </c>
      <c r="BR79" s="14">
        <v>13</v>
      </c>
      <c r="BS79" s="15">
        <v>9</v>
      </c>
      <c r="BT79" s="16">
        <v>8.7472558920000001</v>
      </c>
      <c r="BU79" s="13">
        <v>5.405432834</v>
      </c>
      <c r="BV79" s="13">
        <v>6.0525303570000002</v>
      </c>
      <c r="BW79" s="13">
        <v>15.987934741</v>
      </c>
      <c r="BX79" s="13">
        <v>36.083429920999997</v>
      </c>
      <c r="BY79" s="13">
        <v>3.8761112940000002</v>
      </c>
      <c r="BZ79" s="111">
        <v>76.150000000000006</v>
      </c>
      <c r="CA79" s="116">
        <v>2377</v>
      </c>
      <c r="CB79" s="71">
        <v>15.843966</v>
      </c>
    </row>
    <row r="80" spans="1:80" x14ac:dyDescent="0.25">
      <c r="A80" s="8" t="s">
        <v>169</v>
      </c>
      <c r="B80" s="7" t="s">
        <v>170</v>
      </c>
      <c r="C80" s="9">
        <v>3148</v>
      </c>
      <c r="D80" s="49">
        <v>7689776.75</v>
      </c>
      <c r="E80" s="29">
        <v>-1855.95</v>
      </c>
      <c r="F80" s="10">
        <v>763255.8</v>
      </c>
      <c r="G80" s="10">
        <v>246945.53</v>
      </c>
      <c r="H80" s="29">
        <v>0</v>
      </c>
      <c r="I80" s="10">
        <v>9447.75</v>
      </c>
      <c r="J80" s="10">
        <v>152491.24</v>
      </c>
      <c r="K80" s="10">
        <v>313265</v>
      </c>
      <c r="L80" s="10">
        <v>1195913.74</v>
      </c>
      <c r="M80" s="50">
        <v>263082.3</v>
      </c>
      <c r="N80" s="37">
        <v>10632322.16</v>
      </c>
      <c r="O80" s="61">
        <v>3194</v>
      </c>
      <c r="P80" s="10">
        <v>7776468.7000000002</v>
      </c>
      <c r="Q80" s="10">
        <v>-1102.2</v>
      </c>
      <c r="R80" s="10">
        <v>648691.30000000005</v>
      </c>
      <c r="S80" s="10">
        <v>220845.1</v>
      </c>
      <c r="T80" s="10">
        <v>0</v>
      </c>
      <c r="U80" s="10">
        <v>7866.65</v>
      </c>
      <c r="V80" s="10">
        <v>114070.71</v>
      </c>
      <c r="W80" s="10">
        <v>326415</v>
      </c>
      <c r="X80" s="10">
        <v>1241000.8700000001</v>
      </c>
      <c r="Y80" s="10">
        <v>270205.5</v>
      </c>
      <c r="Z80" s="37">
        <v>10604461.630000001</v>
      </c>
      <c r="AA80" s="12">
        <v>3250</v>
      </c>
      <c r="AB80" s="49">
        <v>7876771.9500000002</v>
      </c>
      <c r="AC80" s="10">
        <v>-1049.45</v>
      </c>
      <c r="AD80" s="10">
        <v>563373</v>
      </c>
      <c r="AE80" s="10">
        <v>252995.47</v>
      </c>
      <c r="AF80" s="10">
        <v>0</v>
      </c>
      <c r="AG80" s="10">
        <v>10628.7</v>
      </c>
      <c r="AH80" s="10">
        <v>140403.71</v>
      </c>
      <c r="AI80" s="10">
        <v>411058.05</v>
      </c>
      <c r="AJ80" s="10">
        <v>1270620.1599999999</v>
      </c>
      <c r="AK80" s="50">
        <v>268268.7</v>
      </c>
      <c r="AL80" s="11">
        <v>10793070.289999999</v>
      </c>
      <c r="AM80" s="12">
        <v>3323</v>
      </c>
      <c r="AN80" s="64">
        <v>59.37032</v>
      </c>
      <c r="AO80" s="13">
        <v>5.0268689999999996</v>
      </c>
      <c r="AP80" s="13">
        <v>1.834192</v>
      </c>
      <c r="AQ80" s="13">
        <v>7.0899000000000004E-2</v>
      </c>
      <c r="AR80" s="13">
        <v>1.036168</v>
      </c>
      <c r="AS80" s="13">
        <v>2.67313</v>
      </c>
      <c r="AT80" s="13">
        <v>9.4301220000000008</v>
      </c>
      <c r="AU80" s="65">
        <v>2.038913</v>
      </c>
      <c r="AV80" s="171">
        <v>81.48</v>
      </c>
      <c r="AW80" s="75">
        <v>687048</v>
      </c>
      <c r="AX80" s="71">
        <v>206.75525465994582</v>
      </c>
      <c r="AY80" s="9">
        <v>3194</v>
      </c>
      <c r="AZ80" s="95">
        <v>2990</v>
      </c>
      <c r="BA80" s="96">
        <v>18.559999999999999</v>
      </c>
      <c r="BB80" s="96">
        <v>710.93</v>
      </c>
      <c r="BC80" s="95">
        <v>106</v>
      </c>
      <c r="BD80" s="95">
        <v>373</v>
      </c>
      <c r="BE80" s="97">
        <v>121</v>
      </c>
      <c r="BF80" s="12">
        <v>3250</v>
      </c>
      <c r="BG80" s="14">
        <v>3022</v>
      </c>
      <c r="BH80" s="10">
        <v>18.559999999999999</v>
      </c>
      <c r="BI80" s="10">
        <v>758.83</v>
      </c>
      <c r="BJ80" s="14">
        <v>114</v>
      </c>
      <c r="BK80" s="14">
        <v>379</v>
      </c>
      <c r="BL80" s="15">
        <v>128</v>
      </c>
      <c r="BM80" s="12">
        <v>3323</v>
      </c>
      <c r="BN80" s="14">
        <v>3051</v>
      </c>
      <c r="BO80" s="10">
        <v>18.559999999999999</v>
      </c>
      <c r="BP80" s="10">
        <v>758.83</v>
      </c>
      <c r="BQ80" s="14">
        <v>133</v>
      </c>
      <c r="BR80" s="14">
        <v>394</v>
      </c>
      <c r="BS80" s="15">
        <v>137</v>
      </c>
      <c r="BT80" s="16">
        <v>13.195290782000001</v>
      </c>
      <c r="BU80" s="13">
        <v>5.5638727509999999</v>
      </c>
      <c r="BV80" s="13">
        <v>6.1862203039999999</v>
      </c>
      <c r="BW80" s="13">
        <v>15.626955498999999</v>
      </c>
      <c r="BX80" s="13">
        <v>50.024416266000003</v>
      </c>
      <c r="BY80" s="13">
        <v>3.1923444380000001</v>
      </c>
      <c r="BZ80" s="111">
        <v>93.79</v>
      </c>
      <c r="CA80" s="116">
        <v>121155</v>
      </c>
      <c r="CB80" s="71">
        <v>36.459476000000002</v>
      </c>
    </row>
    <row r="81" spans="1:80" x14ac:dyDescent="0.25">
      <c r="A81" s="8" t="s">
        <v>171</v>
      </c>
      <c r="B81" s="7" t="s">
        <v>172</v>
      </c>
      <c r="C81" s="9">
        <v>1466</v>
      </c>
      <c r="D81" s="49">
        <v>3264639.5</v>
      </c>
      <c r="E81" s="29">
        <v>-216.7</v>
      </c>
      <c r="F81" s="10">
        <v>293699.8</v>
      </c>
      <c r="G81" s="10">
        <v>60197.4</v>
      </c>
      <c r="H81" s="29">
        <v>0</v>
      </c>
      <c r="I81" s="10">
        <v>2750.4</v>
      </c>
      <c r="J81" s="10">
        <v>44664.92</v>
      </c>
      <c r="K81" s="10">
        <v>123391</v>
      </c>
      <c r="L81" s="10">
        <v>587460.1</v>
      </c>
      <c r="M81" s="50">
        <v>100289.7</v>
      </c>
      <c r="N81" s="37">
        <v>4476876.12</v>
      </c>
      <c r="O81" s="61">
        <v>1534</v>
      </c>
      <c r="P81" s="10">
        <v>3528180.95</v>
      </c>
      <c r="Q81" s="10">
        <v>-437.2</v>
      </c>
      <c r="R81" s="10">
        <v>278186.55</v>
      </c>
      <c r="S81" s="10">
        <v>141399.29999999999</v>
      </c>
      <c r="T81" s="10">
        <v>0</v>
      </c>
      <c r="U81" s="10">
        <v>2142.3000000000002</v>
      </c>
      <c r="V81" s="10">
        <v>47368.89</v>
      </c>
      <c r="W81" s="10">
        <v>128550</v>
      </c>
      <c r="X81" s="10">
        <v>600595.05000000005</v>
      </c>
      <c r="Y81" s="10">
        <v>101165.6</v>
      </c>
      <c r="Z81" s="37">
        <v>4827151.4400000004</v>
      </c>
      <c r="AA81" s="12">
        <v>1531</v>
      </c>
      <c r="AB81" s="49">
        <v>3648145.75</v>
      </c>
      <c r="AC81" s="10">
        <v>-74.099999999999994</v>
      </c>
      <c r="AD81" s="10">
        <v>228833.75</v>
      </c>
      <c r="AE81" s="10">
        <v>96295.93</v>
      </c>
      <c r="AF81" s="10">
        <v>0</v>
      </c>
      <c r="AG81" s="10">
        <v>4831.1499999999996</v>
      </c>
      <c r="AH81" s="10">
        <v>45483.11</v>
      </c>
      <c r="AI81" s="10">
        <v>187678</v>
      </c>
      <c r="AJ81" s="10">
        <v>581720.93000000005</v>
      </c>
      <c r="AK81" s="50">
        <v>100672.5</v>
      </c>
      <c r="AL81" s="11">
        <v>4893587.0199999996</v>
      </c>
      <c r="AM81" s="12">
        <v>1596</v>
      </c>
      <c r="AN81" s="64">
        <v>56.193807</v>
      </c>
      <c r="AO81" s="13">
        <v>4.3141819999999997</v>
      </c>
      <c r="AP81" s="13">
        <v>1.595823</v>
      </c>
      <c r="AQ81" s="13">
        <v>5.2178000000000002E-2</v>
      </c>
      <c r="AR81" s="13">
        <v>0.74082099999999995</v>
      </c>
      <c r="AS81" s="13">
        <v>2.3665980000000002</v>
      </c>
      <c r="AT81" s="13">
        <v>9.5343060000000008</v>
      </c>
      <c r="AU81" s="65">
        <v>1.6274280000000001</v>
      </c>
      <c r="AV81" s="171">
        <v>76.430000000000007</v>
      </c>
      <c r="AW81" s="75">
        <v>419960</v>
      </c>
      <c r="AX81" s="71">
        <v>263.13290239348373</v>
      </c>
      <c r="AY81" s="9">
        <v>1534</v>
      </c>
      <c r="AZ81" s="95">
        <v>1451</v>
      </c>
      <c r="BA81" s="96">
        <v>11.4</v>
      </c>
      <c r="BB81" s="96">
        <v>229.51</v>
      </c>
      <c r="BC81" s="95">
        <v>65</v>
      </c>
      <c r="BD81" s="95">
        <v>202</v>
      </c>
      <c r="BE81" s="97">
        <v>77</v>
      </c>
      <c r="BF81" s="12">
        <v>1531</v>
      </c>
      <c r="BG81" s="14">
        <v>1439</v>
      </c>
      <c r="BH81" s="10">
        <v>11.4</v>
      </c>
      <c r="BI81" s="10">
        <v>243.65</v>
      </c>
      <c r="BJ81" s="14">
        <v>71</v>
      </c>
      <c r="BK81" s="14">
        <v>204</v>
      </c>
      <c r="BL81" s="15">
        <v>66</v>
      </c>
      <c r="BM81" s="12">
        <v>1596</v>
      </c>
      <c r="BN81" s="14">
        <v>1447</v>
      </c>
      <c r="BO81" s="10">
        <v>11.4</v>
      </c>
      <c r="BP81" s="10">
        <v>243.65</v>
      </c>
      <c r="BQ81" s="14">
        <v>72</v>
      </c>
      <c r="BR81" s="14">
        <v>225</v>
      </c>
      <c r="BS81" s="15">
        <v>79</v>
      </c>
      <c r="BT81" s="16">
        <v>12.550616332000001</v>
      </c>
      <c r="BU81" s="13">
        <v>4.8621027120000004</v>
      </c>
      <c r="BV81" s="13">
        <v>6.1768916540000003</v>
      </c>
      <c r="BW81" s="13">
        <v>19.341012419999998</v>
      </c>
      <c r="BX81" s="13">
        <v>57.688123892</v>
      </c>
      <c r="BY81" s="13">
        <v>3.8452917119999999</v>
      </c>
      <c r="BZ81" s="111">
        <v>104.46</v>
      </c>
      <c r="CA81" s="116">
        <v>89540</v>
      </c>
      <c r="CB81" s="71">
        <v>56.102778000000001</v>
      </c>
    </row>
    <row r="82" spans="1:80" x14ac:dyDescent="0.25">
      <c r="A82" s="8" t="s">
        <v>173</v>
      </c>
      <c r="B82" s="7" t="s">
        <v>174</v>
      </c>
      <c r="C82" s="9">
        <v>12219</v>
      </c>
      <c r="D82" s="49">
        <v>35831539.700000003</v>
      </c>
      <c r="E82" s="29">
        <v>-30130.799999999999</v>
      </c>
      <c r="F82" s="10">
        <v>4341667.95</v>
      </c>
      <c r="G82" s="10">
        <v>27643305.539999999</v>
      </c>
      <c r="H82" s="29">
        <v>-59219.65</v>
      </c>
      <c r="I82" s="10">
        <v>366934.3</v>
      </c>
      <c r="J82" s="10">
        <v>1146765.9099999999</v>
      </c>
      <c r="K82" s="10">
        <v>908624.5</v>
      </c>
      <c r="L82" s="10">
        <v>5751394.0800000001</v>
      </c>
      <c r="M82" s="50">
        <v>708524.3</v>
      </c>
      <c r="N82" s="37">
        <v>76609405.829999998</v>
      </c>
      <c r="O82" s="61">
        <v>12297</v>
      </c>
      <c r="P82" s="10">
        <v>36168164.350000001</v>
      </c>
      <c r="Q82" s="10">
        <v>-32846.15</v>
      </c>
      <c r="R82" s="10">
        <v>3969337.95</v>
      </c>
      <c r="S82" s="10">
        <v>18194973.129999999</v>
      </c>
      <c r="T82" s="10">
        <v>-38799.050000000003</v>
      </c>
      <c r="U82" s="10">
        <v>394040.35</v>
      </c>
      <c r="V82" s="10">
        <v>1082403.33</v>
      </c>
      <c r="W82" s="10">
        <v>1352045.4</v>
      </c>
      <c r="X82" s="10">
        <v>5795749.9900000002</v>
      </c>
      <c r="Y82" s="10">
        <v>706621.8</v>
      </c>
      <c r="Z82" s="37">
        <v>67591691.099999994</v>
      </c>
      <c r="AA82" s="12">
        <v>12328</v>
      </c>
      <c r="AB82" s="49">
        <v>36898886.399999999</v>
      </c>
      <c r="AC82" s="10">
        <v>-14829.75</v>
      </c>
      <c r="AD82" s="10">
        <v>3601183.45</v>
      </c>
      <c r="AE82" s="10">
        <v>31646465.969999999</v>
      </c>
      <c r="AF82" s="10">
        <v>-68921.05</v>
      </c>
      <c r="AG82" s="10">
        <v>382200</v>
      </c>
      <c r="AH82" s="10">
        <v>1431832.3</v>
      </c>
      <c r="AI82" s="10">
        <v>1414271</v>
      </c>
      <c r="AJ82" s="10">
        <v>6063946.6699999999</v>
      </c>
      <c r="AK82" s="50">
        <v>705171.9</v>
      </c>
      <c r="AL82" s="11">
        <v>82060206.890000001</v>
      </c>
      <c r="AM82" s="12">
        <v>12444</v>
      </c>
      <c r="AN82" s="64">
        <v>72.062800999999993</v>
      </c>
      <c r="AO82" s="13">
        <v>7.8804220000000003</v>
      </c>
      <c r="AP82" s="13">
        <v>51.221136999999999</v>
      </c>
      <c r="AQ82" s="13">
        <v>0.75550899999999999</v>
      </c>
      <c r="AR82" s="13">
        <v>2.4246720000000002</v>
      </c>
      <c r="AS82" s="13">
        <v>2.4356429999999998</v>
      </c>
      <c r="AT82" s="13">
        <v>11.662750000000001</v>
      </c>
      <c r="AU82" s="65">
        <v>1.404061</v>
      </c>
      <c r="AV82" s="171">
        <v>149.85</v>
      </c>
      <c r="AW82" s="75">
        <v>-7003388</v>
      </c>
      <c r="AX82" s="71">
        <v>-562.79238869238191</v>
      </c>
      <c r="AY82" s="9">
        <v>12297</v>
      </c>
      <c r="AZ82" s="95">
        <v>11762</v>
      </c>
      <c r="BA82" s="96">
        <v>5.48</v>
      </c>
      <c r="BB82" s="96">
        <v>8427.39</v>
      </c>
      <c r="BC82" s="95">
        <v>590</v>
      </c>
      <c r="BD82" s="95">
        <v>1492</v>
      </c>
      <c r="BE82" s="97">
        <v>594</v>
      </c>
      <c r="BF82" s="12">
        <v>12328</v>
      </c>
      <c r="BG82" s="14">
        <v>11975</v>
      </c>
      <c r="BH82" s="10">
        <v>5.48</v>
      </c>
      <c r="BI82" s="10">
        <v>8721.48</v>
      </c>
      <c r="BJ82" s="14">
        <v>601</v>
      </c>
      <c r="BK82" s="14">
        <v>1509</v>
      </c>
      <c r="BL82" s="15">
        <v>576</v>
      </c>
      <c r="BM82" s="12">
        <v>12444</v>
      </c>
      <c r="BN82" s="14">
        <v>12057</v>
      </c>
      <c r="BO82" s="10">
        <v>5.48</v>
      </c>
      <c r="BP82" s="10">
        <v>8721.48</v>
      </c>
      <c r="BQ82" s="14">
        <v>622</v>
      </c>
      <c r="BR82" s="14">
        <v>1566</v>
      </c>
      <c r="BS82" s="15">
        <v>502</v>
      </c>
      <c r="BT82" s="16">
        <v>19.717186491</v>
      </c>
      <c r="BU82" s="13">
        <v>7.5533778150000002</v>
      </c>
      <c r="BV82" s="13">
        <v>6.0516526429999997</v>
      </c>
      <c r="BW82" s="13">
        <v>21.200779598</v>
      </c>
      <c r="BX82" s="13">
        <v>52.526841986000001</v>
      </c>
      <c r="BY82" s="13">
        <v>3.6393219810000002</v>
      </c>
      <c r="BZ82" s="111">
        <v>110.69</v>
      </c>
      <c r="CA82" s="116">
        <v>880193</v>
      </c>
      <c r="CB82" s="71">
        <v>70.732308000000003</v>
      </c>
    </row>
    <row r="83" spans="1:80" x14ac:dyDescent="0.25">
      <c r="A83" s="8" t="s">
        <v>175</v>
      </c>
      <c r="B83" s="7" t="s">
        <v>176</v>
      </c>
      <c r="C83" s="9">
        <v>75</v>
      </c>
      <c r="D83" s="49">
        <v>229168.15</v>
      </c>
      <c r="E83" s="29">
        <v>0</v>
      </c>
      <c r="F83" s="10">
        <v>26294.2</v>
      </c>
      <c r="G83" s="10">
        <v>506.11</v>
      </c>
      <c r="H83" s="29">
        <v>0</v>
      </c>
      <c r="I83" s="10">
        <v>0</v>
      </c>
      <c r="J83" s="10">
        <v>7490.12</v>
      </c>
      <c r="K83" s="10">
        <v>32555</v>
      </c>
      <c r="L83" s="10">
        <v>30441.99</v>
      </c>
      <c r="M83" s="50">
        <v>4863.8</v>
      </c>
      <c r="N83" s="37">
        <v>331319.37</v>
      </c>
      <c r="O83" s="61">
        <v>71</v>
      </c>
      <c r="P83" s="10">
        <v>209200.2</v>
      </c>
      <c r="Q83" s="10">
        <v>0</v>
      </c>
      <c r="R83" s="10">
        <v>32354.7</v>
      </c>
      <c r="S83" s="10">
        <v>374.91</v>
      </c>
      <c r="T83" s="10">
        <v>0</v>
      </c>
      <c r="U83" s="10">
        <v>0</v>
      </c>
      <c r="V83" s="10">
        <v>6075.55</v>
      </c>
      <c r="W83" s="10">
        <v>2141</v>
      </c>
      <c r="X83" s="10">
        <v>30842.05</v>
      </c>
      <c r="Y83" s="10">
        <v>4976.1000000000004</v>
      </c>
      <c r="Z83" s="37">
        <v>285964.51</v>
      </c>
      <c r="AA83" s="12">
        <v>68</v>
      </c>
      <c r="AB83" s="49">
        <v>158487.79999999999</v>
      </c>
      <c r="AC83" s="10">
        <v>0</v>
      </c>
      <c r="AD83" s="10">
        <v>25152.95</v>
      </c>
      <c r="AE83" s="10">
        <v>400.84</v>
      </c>
      <c r="AF83" s="10">
        <v>0</v>
      </c>
      <c r="AG83" s="10">
        <v>59.05</v>
      </c>
      <c r="AH83" s="10">
        <v>11775.56</v>
      </c>
      <c r="AI83" s="10">
        <v>16691</v>
      </c>
      <c r="AJ83" s="10">
        <v>31806.55</v>
      </c>
      <c r="AK83" s="50">
        <v>5038.3999999999996</v>
      </c>
      <c r="AL83" s="11">
        <v>249412.15</v>
      </c>
      <c r="AM83" s="12">
        <v>74</v>
      </c>
      <c r="AN83" s="64">
        <v>67.771289999999993</v>
      </c>
      <c r="AO83" s="13">
        <v>9.5532950000000003</v>
      </c>
      <c r="AP83" s="13">
        <v>0.14582800000000001</v>
      </c>
      <c r="AQ83" s="13">
        <v>7.0479999999999996E-3</v>
      </c>
      <c r="AR83" s="13">
        <v>2.9176479999999998</v>
      </c>
      <c r="AS83" s="13">
        <v>5.7804070000000003</v>
      </c>
      <c r="AT83" s="13">
        <v>10.639056999999999</v>
      </c>
      <c r="AU83" s="65">
        <v>1.6999310000000001</v>
      </c>
      <c r="AV83" s="171">
        <v>98.51</v>
      </c>
      <c r="AW83" s="75">
        <v>1231</v>
      </c>
      <c r="AX83" s="71">
        <v>16.634197054054049</v>
      </c>
      <c r="AY83" s="9">
        <v>71</v>
      </c>
      <c r="AZ83" s="95">
        <v>82</v>
      </c>
      <c r="BA83" s="96">
        <v>1.39</v>
      </c>
      <c r="BB83" s="96">
        <v>11.56</v>
      </c>
      <c r="BC83" s="95">
        <v>0</v>
      </c>
      <c r="BD83" s="95">
        <v>5</v>
      </c>
      <c r="BE83" s="97">
        <v>3</v>
      </c>
      <c r="BF83" s="12">
        <v>68</v>
      </c>
      <c r="BG83" s="14">
        <v>84</v>
      </c>
      <c r="BH83" s="10">
        <v>1.39</v>
      </c>
      <c r="BI83" s="10">
        <v>14.24</v>
      </c>
      <c r="BJ83" s="14">
        <v>0</v>
      </c>
      <c r="BK83" s="14">
        <v>5</v>
      </c>
      <c r="BL83" s="15">
        <v>4</v>
      </c>
      <c r="BM83" s="12">
        <v>74</v>
      </c>
      <c r="BN83" s="14">
        <v>87</v>
      </c>
      <c r="BO83" s="10">
        <v>1.39</v>
      </c>
      <c r="BP83" s="10">
        <v>14.24</v>
      </c>
      <c r="BQ83" s="14">
        <v>0</v>
      </c>
      <c r="BR83" s="14">
        <v>4</v>
      </c>
      <c r="BS83" s="15">
        <v>2</v>
      </c>
      <c r="BT83" s="16">
        <v>10.043311099</v>
      </c>
      <c r="BU83" s="13">
        <v>5.2121321739999997</v>
      </c>
      <c r="BV83" s="13">
        <v>5.429866123</v>
      </c>
      <c r="BW83" s="13">
        <v>0</v>
      </c>
      <c r="BX83" s="13">
        <v>28.149564362</v>
      </c>
      <c r="BY83" s="13">
        <v>3.4360838500000002</v>
      </c>
      <c r="BZ83" s="111">
        <v>52.27</v>
      </c>
      <c r="CA83" s="116">
        <v>260</v>
      </c>
      <c r="CB83" s="71">
        <v>3.5171770000000002</v>
      </c>
    </row>
    <row r="84" spans="1:80" x14ac:dyDescent="0.25">
      <c r="A84" s="8" t="s">
        <v>177</v>
      </c>
      <c r="B84" s="7" t="s">
        <v>178</v>
      </c>
      <c r="C84" s="9">
        <v>2597</v>
      </c>
      <c r="D84" s="49">
        <v>6838086.0999999996</v>
      </c>
      <c r="E84" s="29">
        <v>-531.29999999999995</v>
      </c>
      <c r="F84" s="10">
        <v>594879.05000000005</v>
      </c>
      <c r="G84" s="10">
        <v>576315.43000000005</v>
      </c>
      <c r="H84" s="29">
        <v>0</v>
      </c>
      <c r="I84" s="10">
        <v>33378.25</v>
      </c>
      <c r="J84" s="10">
        <v>93961</v>
      </c>
      <c r="K84" s="10">
        <v>101581</v>
      </c>
      <c r="L84" s="10">
        <v>998363.26</v>
      </c>
      <c r="M84" s="50">
        <v>170721.4</v>
      </c>
      <c r="N84" s="37">
        <v>9406754.1899999995</v>
      </c>
      <c r="O84" s="61">
        <v>2686</v>
      </c>
      <c r="P84" s="10">
        <v>7033362</v>
      </c>
      <c r="Q84" s="10">
        <v>-711.75</v>
      </c>
      <c r="R84" s="10">
        <v>523874.05</v>
      </c>
      <c r="S84" s="10">
        <v>571457.16</v>
      </c>
      <c r="T84" s="10">
        <v>0</v>
      </c>
      <c r="U84" s="10">
        <v>32945.449999999997</v>
      </c>
      <c r="V84" s="10">
        <v>104093.38</v>
      </c>
      <c r="W84" s="10">
        <v>178869</v>
      </c>
      <c r="X84" s="10">
        <v>1033174.72</v>
      </c>
      <c r="Y84" s="10">
        <v>177606</v>
      </c>
      <c r="Z84" s="37">
        <v>9654670.0099999998</v>
      </c>
      <c r="AA84" s="12">
        <v>2668</v>
      </c>
      <c r="AB84" s="49">
        <v>7085722.25</v>
      </c>
      <c r="AC84" s="10">
        <v>-266.8</v>
      </c>
      <c r="AD84" s="10">
        <v>469171.9</v>
      </c>
      <c r="AE84" s="10">
        <v>503861.96</v>
      </c>
      <c r="AF84" s="10">
        <v>0</v>
      </c>
      <c r="AG84" s="10">
        <v>47400.25</v>
      </c>
      <c r="AH84" s="10">
        <v>130432.1</v>
      </c>
      <c r="AI84" s="10">
        <v>282246</v>
      </c>
      <c r="AJ84" s="10">
        <v>1072734.47</v>
      </c>
      <c r="AK84" s="50">
        <v>183605.9</v>
      </c>
      <c r="AL84" s="11">
        <v>9774908.0299999993</v>
      </c>
      <c r="AM84" s="12">
        <v>2687</v>
      </c>
      <c r="AN84" s="64">
        <v>64.307282999999998</v>
      </c>
      <c r="AO84" s="13">
        <v>4.8729889999999996</v>
      </c>
      <c r="AP84" s="13">
        <v>5.0731659999999996</v>
      </c>
      <c r="AQ84" s="13">
        <v>0.34809800000000002</v>
      </c>
      <c r="AR84" s="13">
        <v>1.0074179999999999</v>
      </c>
      <c r="AS84" s="13">
        <v>1.722669</v>
      </c>
      <c r="AT84" s="13">
        <v>9.5257570000000005</v>
      </c>
      <c r="AU84" s="65">
        <v>1.6320079999999999</v>
      </c>
      <c r="AV84" s="171">
        <v>88.49</v>
      </c>
      <c r="AW84" s="75">
        <v>345270</v>
      </c>
      <c r="AX84" s="71">
        <v>128.49638127056198</v>
      </c>
      <c r="AY84" s="9">
        <v>2686</v>
      </c>
      <c r="AZ84" s="95">
        <v>2226</v>
      </c>
      <c r="BA84" s="96">
        <v>11.97</v>
      </c>
      <c r="BB84" s="96">
        <v>936.13</v>
      </c>
      <c r="BC84" s="95">
        <v>83</v>
      </c>
      <c r="BD84" s="95">
        <v>367</v>
      </c>
      <c r="BE84" s="97">
        <v>119</v>
      </c>
      <c r="BF84" s="12">
        <v>2668</v>
      </c>
      <c r="BG84" s="14">
        <v>2268</v>
      </c>
      <c r="BH84" s="10">
        <v>11.97</v>
      </c>
      <c r="BI84" s="10">
        <v>953.02</v>
      </c>
      <c r="BJ84" s="14">
        <v>93</v>
      </c>
      <c r="BK84" s="14">
        <v>358</v>
      </c>
      <c r="BL84" s="15">
        <v>105</v>
      </c>
      <c r="BM84" s="12">
        <v>2687</v>
      </c>
      <c r="BN84" s="14">
        <v>2367</v>
      </c>
      <c r="BO84" s="10">
        <v>11.97</v>
      </c>
      <c r="BP84" s="10">
        <v>953.02</v>
      </c>
      <c r="BQ84" s="14">
        <v>96</v>
      </c>
      <c r="BR84" s="14">
        <v>350</v>
      </c>
      <c r="BS84" s="15">
        <v>109</v>
      </c>
      <c r="BT84" s="16">
        <v>13.819220965</v>
      </c>
      <c r="BU84" s="13">
        <v>6.3431392510000002</v>
      </c>
      <c r="BV84" s="13">
        <v>6.4915795999999997</v>
      </c>
      <c r="BW84" s="13">
        <v>14.652588535</v>
      </c>
      <c r="BX84" s="13">
        <v>57.007710117000002</v>
      </c>
      <c r="BY84" s="13">
        <v>3.3427003239999999</v>
      </c>
      <c r="BZ84" s="111">
        <v>101.66</v>
      </c>
      <c r="CA84" s="116">
        <v>135224</v>
      </c>
      <c r="CB84" s="71">
        <v>50.325105999999998</v>
      </c>
    </row>
    <row r="85" spans="1:80" x14ac:dyDescent="0.25">
      <c r="A85" s="8" t="s">
        <v>179</v>
      </c>
      <c r="B85" s="7" t="s">
        <v>180</v>
      </c>
      <c r="C85" s="9">
        <v>2080</v>
      </c>
      <c r="D85" s="49">
        <v>5582806.2000000002</v>
      </c>
      <c r="E85" s="29">
        <v>-3394.45</v>
      </c>
      <c r="F85" s="10">
        <v>459590.05</v>
      </c>
      <c r="G85" s="10">
        <v>57679.03</v>
      </c>
      <c r="H85" s="29">
        <v>0</v>
      </c>
      <c r="I85" s="10">
        <v>2775.05</v>
      </c>
      <c r="J85" s="10">
        <v>38759.54</v>
      </c>
      <c r="K85" s="10">
        <v>143887.35</v>
      </c>
      <c r="L85" s="10">
        <v>777608.18</v>
      </c>
      <c r="M85" s="50">
        <v>133218.1</v>
      </c>
      <c r="N85" s="37">
        <v>7192929.0499999998</v>
      </c>
      <c r="O85" s="61">
        <v>2110</v>
      </c>
      <c r="P85" s="10">
        <v>5713361.4000000004</v>
      </c>
      <c r="Q85" s="10">
        <v>-811.4</v>
      </c>
      <c r="R85" s="10">
        <v>438192.1</v>
      </c>
      <c r="S85" s="10">
        <v>77256.990000000005</v>
      </c>
      <c r="T85" s="10">
        <v>0</v>
      </c>
      <c r="U85" s="10">
        <v>3088.9</v>
      </c>
      <c r="V85" s="10">
        <v>55113.47</v>
      </c>
      <c r="W85" s="10">
        <v>251461</v>
      </c>
      <c r="X85" s="10">
        <v>802369.35</v>
      </c>
      <c r="Y85" s="10">
        <v>137326.9</v>
      </c>
      <c r="Z85" s="37">
        <v>7477358.71</v>
      </c>
      <c r="AA85" s="12">
        <v>2118</v>
      </c>
      <c r="AB85" s="49">
        <v>5965368.4500000002</v>
      </c>
      <c r="AC85" s="10">
        <v>-2680.3</v>
      </c>
      <c r="AD85" s="10">
        <v>406885.65</v>
      </c>
      <c r="AE85" s="10">
        <v>71654.559999999998</v>
      </c>
      <c r="AF85" s="10">
        <v>0</v>
      </c>
      <c r="AG85" s="10">
        <v>4382.25</v>
      </c>
      <c r="AH85" s="10">
        <v>51604.5</v>
      </c>
      <c r="AI85" s="10">
        <v>111316</v>
      </c>
      <c r="AJ85" s="10">
        <v>825160.08</v>
      </c>
      <c r="AK85" s="50">
        <v>139244</v>
      </c>
      <c r="AL85" s="11">
        <v>7572935.1900000004</v>
      </c>
      <c r="AM85" s="12">
        <v>2201</v>
      </c>
      <c r="AN85" s="64">
        <v>66.732397000000006</v>
      </c>
      <c r="AO85" s="13">
        <v>5.0418089999999998</v>
      </c>
      <c r="AP85" s="13">
        <v>0.79878899999999997</v>
      </c>
      <c r="AQ85" s="13">
        <v>3.9507E-2</v>
      </c>
      <c r="AR85" s="13">
        <v>0.56235400000000002</v>
      </c>
      <c r="AS85" s="13">
        <v>1.9622360000000001</v>
      </c>
      <c r="AT85" s="13">
        <v>9.3025559999999992</v>
      </c>
      <c r="AU85" s="65">
        <v>1.5848040000000001</v>
      </c>
      <c r="AV85" s="171">
        <v>86.02</v>
      </c>
      <c r="AW85" s="75">
        <v>343513</v>
      </c>
      <c r="AX85" s="71">
        <v>156.07119115220354</v>
      </c>
      <c r="AY85" s="9">
        <v>2110</v>
      </c>
      <c r="AZ85" s="95">
        <v>1752</v>
      </c>
      <c r="BA85" s="96">
        <v>10.3</v>
      </c>
      <c r="BB85" s="96">
        <v>163.62</v>
      </c>
      <c r="BC85" s="95">
        <v>64</v>
      </c>
      <c r="BD85" s="95">
        <v>262</v>
      </c>
      <c r="BE85" s="97">
        <v>89</v>
      </c>
      <c r="BF85" s="12">
        <v>2118</v>
      </c>
      <c r="BG85" s="14">
        <v>1777</v>
      </c>
      <c r="BH85" s="10">
        <v>10.3</v>
      </c>
      <c r="BI85" s="10">
        <v>172.19</v>
      </c>
      <c r="BJ85" s="14">
        <v>72</v>
      </c>
      <c r="BK85" s="14">
        <v>251</v>
      </c>
      <c r="BL85" s="15">
        <v>92</v>
      </c>
      <c r="BM85" s="12">
        <v>2201</v>
      </c>
      <c r="BN85" s="14">
        <v>1805</v>
      </c>
      <c r="BO85" s="10">
        <v>10.3</v>
      </c>
      <c r="BP85" s="10">
        <v>172.19</v>
      </c>
      <c r="BQ85" s="14">
        <v>74</v>
      </c>
      <c r="BR85" s="14">
        <v>266</v>
      </c>
      <c r="BS85" s="15">
        <v>99</v>
      </c>
      <c r="BT85" s="16">
        <v>13.631011953</v>
      </c>
      <c r="BU85" s="13">
        <v>3.6774951769999999</v>
      </c>
      <c r="BV85" s="13">
        <v>6.5958159710000004</v>
      </c>
      <c r="BW85" s="13">
        <v>14.147109145</v>
      </c>
      <c r="BX85" s="13">
        <v>51.670605057000003</v>
      </c>
      <c r="BY85" s="13">
        <v>3.5178022769999999</v>
      </c>
      <c r="BZ85" s="111">
        <v>93.24</v>
      </c>
      <c r="CA85" s="116">
        <v>78381</v>
      </c>
      <c r="CB85" s="71">
        <v>35.611752000000003</v>
      </c>
    </row>
    <row r="86" spans="1:80" x14ac:dyDescent="0.25">
      <c r="A86" s="8" t="s">
        <v>181</v>
      </c>
      <c r="B86" s="7" t="s">
        <v>182</v>
      </c>
      <c r="C86" s="9">
        <v>1233</v>
      </c>
      <c r="D86" s="49">
        <v>3216489.8</v>
      </c>
      <c r="E86" s="29">
        <v>-1082.8499999999999</v>
      </c>
      <c r="F86" s="10">
        <v>285478.34999999998</v>
      </c>
      <c r="G86" s="10">
        <v>254855.15</v>
      </c>
      <c r="H86" s="29">
        <v>0</v>
      </c>
      <c r="I86" s="10">
        <v>13114.65</v>
      </c>
      <c r="J86" s="10">
        <v>60494.04</v>
      </c>
      <c r="K86" s="10">
        <v>121587</v>
      </c>
      <c r="L86" s="10">
        <v>469865.68</v>
      </c>
      <c r="M86" s="50">
        <v>79386.3</v>
      </c>
      <c r="N86" s="37">
        <v>4500188.12</v>
      </c>
      <c r="O86" s="61">
        <v>1318</v>
      </c>
      <c r="P86" s="10">
        <v>3451763.3</v>
      </c>
      <c r="Q86" s="10">
        <v>-710.25</v>
      </c>
      <c r="R86" s="10">
        <v>265729.2</v>
      </c>
      <c r="S86" s="10">
        <v>166858.79999999999</v>
      </c>
      <c r="T86" s="10">
        <v>0</v>
      </c>
      <c r="U86" s="10">
        <v>17994.599999999999</v>
      </c>
      <c r="V86" s="10">
        <v>56213.52</v>
      </c>
      <c r="W86" s="10">
        <v>145300</v>
      </c>
      <c r="X86" s="10">
        <v>503143.02</v>
      </c>
      <c r="Y86" s="10">
        <v>84642.2</v>
      </c>
      <c r="Z86" s="37">
        <v>4690934.3899999997</v>
      </c>
      <c r="AA86" s="12">
        <v>1381</v>
      </c>
      <c r="AB86" s="49">
        <v>3684299.2</v>
      </c>
      <c r="AC86" s="10">
        <v>-94.3</v>
      </c>
      <c r="AD86" s="10">
        <v>252393.55</v>
      </c>
      <c r="AE86" s="10">
        <v>167503.53</v>
      </c>
      <c r="AF86" s="10">
        <v>0</v>
      </c>
      <c r="AG86" s="10">
        <v>19123.650000000001</v>
      </c>
      <c r="AH86" s="10">
        <v>61588.87</v>
      </c>
      <c r="AI86" s="10">
        <v>264476</v>
      </c>
      <c r="AJ86" s="10">
        <v>562596.71</v>
      </c>
      <c r="AK86" s="50">
        <v>88531.6</v>
      </c>
      <c r="AL86" s="11">
        <v>5100418.8099999996</v>
      </c>
      <c r="AM86" s="12">
        <v>1406</v>
      </c>
      <c r="AN86" s="64">
        <v>64.202589000000003</v>
      </c>
      <c r="AO86" s="13">
        <v>5.0025729999999999</v>
      </c>
      <c r="AP86" s="13">
        <v>3.6986460000000001</v>
      </c>
      <c r="AQ86" s="13">
        <v>0.309562</v>
      </c>
      <c r="AR86" s="13">
        <v>1.109022</v>
      </c>
      <c r="AS86" s="13">
        <v>3.261012</v>
      </c>
      <c r="AT86" s="13">
        <v>9.5180330000000009</v>
      </c>
      <c r="AU86" s="65">
        <v>1.567218</v>
      </c>
      <c r="AV86" s="171">
        <v>88.67</v>
      </c>
      <c r="AW86" s="75">
        <v>177841</v>
      </c>
      <c r="AX86" s="71">
        <v>126.48688095519204</v>
      </c>
      <c r="AY86" s="9">
        <v>1318</v>
      </c>
      <c r="AZ86" s="95">
        <v>1015</v>
      </c>
      <c r="BA86" s="96">
        <v>6.65</v>
      </c>
      <c r="BB86" s="96">
        <v>157.07</v>
      </c>
      <c r="BC86" s="95">
        <v>31</v>
      </c>
      <c r="BD86" s="95">
        <v>176</v>
      </c>
      <c r="BE86" s="97">
        <v>69</v>
      </c>
      <c r="BF86" s="12">
        <v>1381</v>
      </c>
      <c r="BG86" s="14">
        <v>1002</v>
      </c>
      <c r="BH86" s="10">
        <v>6.65</v>
      </c>
      <c r="BI86" s="10">
        <v>159.84</v>
      </c>
      <c r="BJ86" s="14">
        <v>31</v>
      </c>
      <c r="BK86" s="14">
        <v>176</v>
      </c>
      <c r="BL86" s="15">
        <v>73</v>
      </c>
      <c r="BM86" s="12">
        <v>1406</v>
      </c>
      <c r="BN86" s="14">
        <v>1030</v>
      </c>
      <c r="BO86" s="10">
        <v>6.65</v>
      </c>
      <c r="BP86" s="10">
        <v>159.84</v>
      </c>
      <c r="BQ86" s="14">
        <v>42</v>
      </c>
      <c r="BR86" s="14">
        <v>176</v>
      </c>
      <c r="BS86" s="15">
        <v>80</v>
      </c>
      <c r="BT86" s="16">
        <v>13.602173520999999</v>
      </c>
      <c r="BU86" s="13">
        <v>4.3635879549999999</v>
      </c>
      <c r="BV86" s="13">
        <v>7.0518385090000004</v>
      </c>
      <c r="BW86" s="13">
        <v>10.937133991</v>
      </c>
      <c r="BX86" s="13">
        <v>54.888301951000003</v>
      </c>
      <c r="BY86" s="13">
        <v>4.3675759239999996</v>
      </c>
      <c r="BZ86" s="111">
        <v>95.21</v>
      </c>
      <c r="CA86" s="116">
        <v>54438</v>
      </c>
      <c r="CB86" s="71">
        <v>38.718145</v>
      </c>
    </row>
    <row r="87" spans="1:80" x14ac:dyDescent="0.25">
      <c r="A87" s="8" t="s">
        <v>183</v>
      </c>
      <c r="B87" s="7" t="s">
        <v>184</v>
      </c>
      <c r="C87" s="9">
        <v>7622</v>
      </c>
      <c r="D87" s="49">
        <v>19543366.850000001</v>
      </c>
      <c r="E87" s="29">
        <v>-5051.55</v>
      </c>
      <c r="F87" s="10">
        <v>1610575</v>
      </c>
      <c r="G87" s="10">
        <v>1843853.34</v>
      </c>
      <c r="H87" s="29">
        <v>0</v>
      </c>
      <c r="I87" s="10">
        <v>73442.8</v>
      </c>
      <c r="J87" s="10">
        <v>402119.27</v>
      </c>
      <c r="K87" s="10">
        <v>588082.85</v>
      </c>
      <c r="L87" s="10">
        <v>3279167.13</v>
      </c>
      <c r="M87" s="50">
        <v>593097.5</v>
      </c>
      <c r="N87" s="37">
        <v>27928653.190000001</v>
      </c>
      <c r="O87" s="61">
        <v>7677</v>
      </c>
      <c r="P87" s="10">
        <v>19659335.350000001</v>
      </c>
      <c r="Q87" s="10">
        <v>-6277.15</v>
      </c>
      <c r="R87" s="10">
        <v>1347629.6</v>
      </c>
      <c r="S87" s="10">
        <v>2211111.33</v>
      </c>
      <c r="T87" s="10">
        <v>0</v>
      </c>
      <c r="U87" s="10">
        <v>91802.7</v>
      </c>
      <c r="V87" s="10">
        <v>427874.12</v>
      </c>
      <c r="W87" s="10">
        <v>754578.85</v>
      </c>
      <c r="X87" s="10">
        <v>3488704.06</v>
      </c>
      <c r="Y87" s="10">
        <v>607930.5</v>
      </c>
      <c r="Z87" s="37">
        <v>28582689.359999999</v>
      </c>
      <c r="AA87" s="12">
        <v>7934</v>
      </c>
      <c r="AB87" s="49">
        <v>20557647.100000001</v>
      </c>
      <c r="AC87" s="10">
        <v>-7483</v>
      </c>
      <c r="AD87" s="10">
        <v>1311377.3</v>
      </c>
      <c r="AE87" s="10">
        <v>1596419.15</v>
      </c>
      <c r="AF87" s="10">
        <v>0</v>
      </c>
      <c r="AG87" s="10">
        <v>117079.6</v>
      </c>
      <c r="AH87" s="10">
        <v>458245.56</v>
      </c>
      <c r="AI87" s="10">
        <v>919008</v>
      </c>
      <c r="AJ87" s="10">
        <v>3655912.29</v>
      </c>
      <c r="AK87" s="50">
        <v>614148.80000000005</v>
      </c>
      <c r="AL87" s="11">
        <v>29222354.800000001</v>
      </c>
      <c r="AM87" s="12">
        <v>8134</v>
      </c>
      <c r="AN87" s="64">
        <v>62.735115999999998</v>
      </c>
      <c r="AO87" s="13">
        <v>4.484572</v>
      </c>
      <c r="AP87" s="13">
        <v>5.9487800000000002</v>
      </c>
      <c r="AQ87" s="13">
        <v>0.29506100000000002</v>
      </c>
      <c r="AR87" s="13">
        <v>1.352606</v>
      </c>
      <c r="AS87" s="13">
        <v>2.3724970000000001</v>
      </c>
      <c r="AT87" s="13">
        <v>10.943407000000001</v>
      </c>
      <c r="AU87" s="65">
        <v>1.906325</v>
      </c>
      <c r="AV87" s="171">
        <v>90.04</v>
      </c>
      <c r="AW87" s="75">
        <v>904439</v>
      </c>
      <c r="AX87" s="71">
        <v>111.1923507782149</v>
      </c>
      <c r="AY87" s="9">
        <v>7677</v>
      </c>
      <c r="AZ87" s="95">
        <v>6578</v>
      </c>
      <c r="BA87" s="96">
        <v>36.049999999999997</v>
      </c>
      <c r="BB87" s="96">
        <v>2313.67</v>
      </c>
      <c r="BC87" s="95">
        <v>214</v>
      </c>
      <c r="BD87" s="95">
        <v>1005</v>
      </c>
      <c r="BE87" s="97">
        <v>331</v>
      </c>
      <c r="BF87" s="12">
        <v>7934</v>
      </c>
      <c r="BG87" s="14">
        <v>6736</v>
      </c>
      <c r="BH87" s="10">
        <v>36.049999999999997</v>
      </c>
      <c r="BI87" s="10">
        <v>2513.04</v>
      </c>
      <c r="BJ87" s="14">
        <v>222</v>
      </c>
      <c r="BK87" s="14">
        <v>1021</v>
      </c>
      <c r="BL87" s="15">
        <v>363</v>
      </c>
      <c r="BM87" s="12">
        <v>8134</v>
      </c>
      <c r="BN87" s="14">
        <v>6899</v>
      </c>
      <c r="BO87" s="10">
        <v>36.049999999999997</v>
      </c>
      <c r="BP87" s="10">
        <v>2513.04</v>
      </c>
      <c r="BQ87" s="14">
        <v>241</v>
      </c>
      <c r="BR87" s="14">
        <v>1048</v>
      </c>
      <c r="BS87" s="15">
        <v>363</v>
      </c>
      <c r="BT87" s="16">
        <v>13.768096151</v>
      </c>
      <c r="BU87" s="13">
        <v>6.1037496239999998</v>
      </c>
      <c r="BV87" s="13">
        <v>6.497706526</v>
      </c>
      <c r="BW87" s="13">
        <v>12.350448188</v>
      </c>
      <c r="BX87" s="13">
        <v>55.210130581000001</v>
      </c>
      <c r="BY87" s="13">
        <v>3.5947636429999998</v>
      </c>
      <c r="BZ87" s="111">
        <v>97.52</v>
      </c>
      <c r="CA87" s="116">
        <v>346628</v>
      </c>
      <c r="CB87" s="71">
        <v>42.614662000000003</v>
      </c>
    </row>
    <row r="88" spans="1:80" x14ac:dyDescent="0.25">
      <c r="A88" s="8" t="s">
        <v>185</v>
      </c>
      <c r="B88" s="7" t="s">
        <v>186</v>
      </c>
      <c r="C88" s="9">
        <v>2345</v>
      </c>
      <c r="D88" s="49">
        <v>5869800.75</v>
      </c>
      <c r="E88" s="29">
        <v>-1589.15</v>
      </c>
      <c r="F88" s="10">
        <v>561072.05000000005</v>
      </c>
      <c r="G88" s="10">
        <v>337120.87</v>
      </c>
      <c r="H88" s="29">
        <v>0</v>
      </c>
      <c r="I88" s="10">
        <v>10282</v>
      </c>
      <c r="J88" s="10">
        <v>72474.81</v>
      </c>
      <c r="K88" s="10">
        <v>141864</v>
      </c>
      <c r="L88" s="10">
        <v>919193.83</v>
      </c>
      <c r="M88" s="50">
        <v>155289.70000000001</v>
      </c>
      <c r="N88" s="37">
        <v>8065508.8600000003</v>
      </c>
      <c r="O88" s="61">
        <v>2412</v>
      </c>
      <c r="P88" s="10">
        <v>6042387.0999999996</v>
      </c>
      <c r="Q88" s="10">
        <v>-1815.95</v>
      </c>
      <c r="R88" s="10">
        <v>465303.35</v>
      </c>
      <c r="S88" s="10">
        <v>308068.90999999997</v>
      </c>
      <c r="T88" s="10">
        <v>0</v>
      </c>
      <c r="U88" s="10">
        <v>9560.5499999999993</v>
      </c>
      <c r="V88" s="10">
        <v>67517.89</v>
      </c>
      <c r="W88" s="10">
        <v>155895</v>
      </c>
      <c r="X88" s="10">
        <v>936655.74</v>
      </c>
      <c r="Y88" s="10">
        <v>160592.5</v>
      </c>
      <c r="Z88" s="37">
        <v>8144165.0899999999</v>
      </c>
      <c r="AA88" s="12">
        <v>2454</v>
      </c>
      <c r="AB88" s="49">
        <v>6088412.5</v>
      </c>
      <c r="AC88" s="10">
        <v>-559.25</v>
      </c>
      <c r="AD88" s="10">
        <v>444575.15</v>
      </c>
      <c r="AE88" s="10">
        <v>166753.66</v>
      </c>
      <c r="AF88" s="10">
        <v>0</v>
      </c>
      <c r="AG88" s="10">
        <v>12807.3</v>
      </c>
      <c r="AH88" s="10">
        <v>85473.82</v>
      </c>
      <c r="AI88" s="10">
        <v>178044</v>
      </c>
      <c r="AJ88" s="10">
        <v>991713.41</v>
      </c>
      <c r="AK88" s="50">
        <v>164920</v>
      </c>
      <c r="AL88" s="11">
        <v>8132140.5899999999</v>
      </c>
      <c r="AM88" s="12">
        <v>2472</v>
      </c>
      <c r="AN88" s="64">
        <v>60.897556999999999</v>
      </c>
      <c r="AO88" s="13">
        <v>4.9816989999999999</v>
      </c>
      <c r="AP88" s="13">
        <v>2.7617539999999998</v>
      </c>
      <c r="AQ88" s="13">
        <v>0.110127</v>
      </c>
      <c r="AR88" s="13">
        <v>0.76257900000000001</v>
      </c>
      <c r="AS88" s="13">
        <v>1.6101430000000001</v>
      </c>
      <c r="AT88" s="13">
        <v>9.6337510000000002</v>
      </c>
      <c r="AU88" s="65">
        <v>1.6265449999999999</v>
      </c>
      <c r="AV88" s="171">
        <v>82.38</v>
      </c>
      <c r="AW88" s="75">
        <v>486262</v>
      </c>
      <c r="AX88" s="71">
        <v>196.70775308333333</v>
      </c>
      <c r="AY88" s="9">
        <v>2412</v>
      </c>
      <c r="AZ88" s="95">
        <v>1840</v>
      </c>
      <c r="BA88" s="96">
        <v>15.94</v>
      </c>
      <c r="BB88" s="96">
        <v>308.39999999999998</v>
      </c>
      <c r="BC88" s="95">
        <v>74</v>
      </c>
      <c r="BD88" s="95">
        <v>363</v>
      </c>
      <c r="BE88" s="97">
        <v>135</v>
      </c>
      <c r="BF88" s="12">
        <v>2454</v>
      </c>
      <c r="BG88" s="14">
        <v>1918</v>
      </c>
      <c r="BH88" s="10">
        <v>15.94</v>
      </c>
      <c r="BI88" s="10">
        <v>304.57</v>
      </c>
      <c r="BJ88" s="14">
        <v>80</v>
      </c>
      <c r="BK88" s="14">
        <v>370</v>
      </c>
      <c r="BL88" s="15">
        <v>127</v>
      </c>
      <c r="BM88" s="12">
        <v>2472</v>
      </c>
      <c r="BN88" s="14">
        <v>1969</v>
      </c>
      <c r="BO88" s="10">
        <v>15.94</v>
      </c>
      <c r="BP88" s="10">
        <v>304.57</v>
      </c>
      <c r="BQ88" s="14">
        <v>73</v>
      </c>
      <c r="BR88" s="14">
        <v>372</v>
      </c>
      <c r="BS88" s="15">
        <v>109</v>
      </c>
      <c r="BT88" s="16">
        <v>12.853925976999999</v>
      </c>
      <c r="BU88" s="13">
        <v>4.4944511939999998</v>
      </c>
      <c r="BV88" s="13">
        <v>6.8420893349999998</v>
      </c>
      <c r="BW88" s="13">
        <v>13.421838746000001</v>
      </c>
      <c r="BX88" s="13">
        <v>64.208831524999994</v>
      </c>
      <c r="BY88" s="13">
        <v>4.0798744840000003</v>
      </c>
      <c r="BZ88" s="111">
        <v>105.9</v>
      </c>
      <c r="CA88" s="116">
        <v>146493</v>
      </c>
      <c r="CB88" s="71">
        <v>59.260883</v>
      </c>
    </row>
    <row r="89" spans="1:80" x14ac:dyDescent="0.25">
      <c r="A89" s="8" t="s">
        <v>187</v>
      </c>
      <c r="B89" s="7" t="s">
        <v>188</v>
      </c>
      <c r="C89" s="9">
        <v>2312</v>
      </c>
      <c r="D89" s="49">
        <v>5579248.7999999998</v>
      </c>
      <c r="E89" s="29">
        <v>-743.6</v>
      </c>
      <c r="F89" s="10">
        <v>512411.3</v>
      </c>
      <c r="G89" s="10">
        <v>167475.59</v>
      </c>
      <c r="H89" s="29">
        <v>0</v>
      </c>
      <c r="I89" s="10">
        <v>8642.75</v>
      </c>
      <c r="J89" s="10">
        <v>73659.89</v>
      </c>
      <c r="K89" s="10">
        <v>298933.55</v>
      </c>
      <c r="L89" s="10">
        <v>859490.7</v>
      </c>
      <c r="M89" s="50">
        <v>150666.79999999999</v>
      </c>
      <c r="N89" s="37">
        <v>7649785.7800000003</v>
      </c>
      <c r="O89" s="61">
        <v>2315</v>
      </c>
      <c r="P89" s="10">
        <v>5598508.5999999996</v>
      </c>
      <c r="Q89" s="10">
        <v>-1020.65</v>
      </c>
      <c r="R89" s="10">
        <v>441017.7</v>
      </c>
      <c r="S89" s="10">
        <v>164290.5</v>
      </c>
      <c r="T89" s="10">
        <v>0</v>
      </c>
      <c r="U89" s="10">
        <v>10198.15</v>
      </c>
      <c r="V89" s="10">
        <v>59882.67</v>
      </c>
      <c r="W89" s="10">
        <v>276451.20000000001</v>
      </c>
      <c r="X89" s="10">
        <v>884170.53</v>
      </c>
      <c r="Y89" s="10">
        <v>151821.79999999999</v>
      </c>
      <c r="Z89" s="37">
        <v>7585320.5</v>
      </c>
      <c r="AA89" s="12">
        <v>2344</v>
      </c>
      <c r="AB89" s="49">
        <v>5763313.25</v>
      </c>
      <c r="AC89" s="10">
        <v>-1080.3</v>
      </c>
      <c r="AD89" s="10">
        <v>420189.75</v>
      </c>
      <c r="AE89" s="10">
        <v>198836.81</v>
      </c>
      <c r="AF89" s="10">
        <v>0</v>
      </c>
      <c r="AG89" s="10">
        <v>13852.9</v>
      </c>
      <c r="AH89" s="10">
        <v>74078</v>
      </c>
      <c r="AI89" s="10">
        <v>313285</v>
      </c>
      <c r="AJ89" s="10">
        <v>903486.53</v>
      </c>
      <c r="AK89" s="50">
        <v>153384.4</v>
      </c>
      <c r="AL89" s="11">
        <v>7839346.3399999999</v>
      </c>
      <c r="AM89" s="12">
        <v>2381</v>
      </c>
      <c r="AN89" s="64">
        <v>59.282758999999999</v>
      </c>
      <c r="AO89" s="13">
        <v>4.8034879999999998</v>
      </c>
      <c r="AP89" s="13">
        <v>1.8569709999999999</v>
      </c>
      <c r="AQ89" s="13">
        <v>0.11407299999999999</v>
      </c>
      <c r="AR89" s="13">
        <v>0.72679099999999996</v>
      </c>
      <c r="AS89" s="13">
        <v>3.1144310000000002</v>
      </c>
      <c r="AT89" s="13">
        <v>9.265269</v>
      </c>
      <c r="AU89" s="65">
        <v>1.5954729999999999</v>
      </c>
      <c r="AV89" s="171">
        <v>80.760000000000005</v>
      </c>
      <c r="AW89" s="75">
        <v>511423</v>
      </c>
      <c r="AX89" s="71">
        <v>214.79325592104158</v>
      </c>
      <c r="AY89" s="9">
        <v>2315</v>
      </c>
      <c r="AZ89" s="95">
        <v>1969</v>
      </c>
      <c r="BA89" s="96">
        <v>12.28</v>
      </c>
      <c r="BB89" s="96">
        <v>260.51</v>
      </c>
      <c r="BC89" s="95">
        <v>81</v>
      </c>
      <c r="BD89" s="95">
        <v>322</v>
      </c>
      <c r="BE89" s="97">
        <v>119</v>
      </c>
      <c r="BF89" s="12">
        <v>2344</v>
      </c>
      <c r="BG89" s="14">
        <v>1996</v>
      </c>
      <c r="BH89" s="10">
        <v>12.28</v>
      </c>
      <c r="BI89" s="10">
        <v>282.60000000000002</v>
      </c>
      <c r="BJ89" s="14">
        <v>84</v>
      </c>
      <c r="BK89" s="14">
        <v>343</v>
      </c>
      <c r="BL89" s="15">
        <v>108</v>
      </c>
      <c r="BM89" s="12">
        <v>2381</v>
      </c>
      <c r="BN89" s="14">
        <v>2035</v>
      </c>
      <c r="BO89" s="10">
        <v>12.28</v>
      </c>
      <c r="BP89" s="10">
        <v>282.60000000000002</v>
      </c>
      <c r="BQ89" s="14">
        <v>95</v>
      </c>
      <c r="BR89" s="14">
        <v>362</v>
      </c>
      <c r="BS89" s="15">
        <v>97</v>
      </c>
      <c r="BT89" s="16">
        <v>13.414183195</v>
      </c>
      <c r="BU89" s="13">
        <v>4.3792538280000004</v>
      </c>
      <c r="BV89" s="13">
        <v>6.4936010639999999</v>
      </c>
      <c r="BW89" s="13">
        <v>15.986535838</v>
      </c>
      <c r="BX89" s="13">
        <v>62.171758162000003</v>
      </c>
      <c r="BY89" s="13">
        <v>3.7147654299999999</v>
      </c>
      <c r="BZ89" s="111">
        <v>106.16</v>
      </c>
      <c r="CA89" s="116">
        <v>142491</v>
      </c>
      <c r="CB89" s="71">
        <v>59.845005999999998</v>
      </c>
    </row>
    <row r="90" spans="1:80" x14ac:dyDescent="0.25">
      <c r="A90" s="8" t="s">
        <v>452</v>
      </c>
      <c r="B90" s="7" t="s">
        <v>453</v>
      </c>
      <c r="C90" s="9">
        <v>2822</v>
      </c>
      <c r="D90" s="49">
        <v>6613479.6500000004</v>
      </c>
      <c r="E90" s="29">
        <v>-200.8</v>
      </c>
      <c r="F90" s="10">
        <v>562131.80000000005</v>
      </c>
      <c r="G90" s="10">
        <v>336835.18</v>
      </c>
      <c r="H90" s="29">
        <v>0</v>
      </c>
      <c r="I90" s="10">
        <v>13400.4</v>
      </c>
      <c r="J90" s="10">
        <v>144729.29</v>
      </c>
      <c r="K90" s="10">
        <v>190440</v>
      </c>
      <c r="L90" s="10">
        <v>993733.06</v>
      </c>
      <c r="M90" s="50">
        <v>202787.1</v>
      </c>
      <c r="N90" s="37">
        <v>9057335.6799999997</v>
      </c>
      <c r="O90" s="61">
        <v>2865</v>
      </c>
      <c r="P90" s="10">
        <v>6985515.6500000004</v>
      </c>
      <c r="Q90" s="10">
        <v>-235.2</v>
      </c>
      <c r="R90" s="10">
        <v>493355.35</v>
      </c>
      <c r="S90" s="10">
        <v>299693.82</v>
      </c>
      <c r="T90" s="10">
        <v>0</v>
      </c>
      <c r="U90" s="10">
        <v>13676.2</v>
      </c>
      <c r="V90" s="10">
        <v>160136.04</v>
      </c>
      <c r="W90" s="10">
        <v>266046</v>
      </c>
      <c r="X90" s="10">
        <v>1044857.9</v>
      </c>
      <c r="Y90" s="10">
        <v>209243</v>
      </c>
      <c r="Z90" s="37">
        <v>9472288.7599999998</v>
      </c>
      <c r="AA90" s="12">
        <v>2881</v>
      </c>
      <c r="AB90" s="49">
        <v>7084113.7999999998</v>
      </c>
      <c r="AC90" s="10">
        <v>-506.3</v>
      </c>
      <c r="AD90" s="10">
        <v>445671.2</v>
      </c>
      <c r="AE90" s="10">
        <v>231202.55</v>
      </c>
      <c r="AF90" s="10">
        <v>0</v>
      </c>
      <c r="AG90" s="10">
        <v>23441.35</v>
      </c>
      <c r="AH90" s="10">
        <v>181695.71</v>
      </c>
      <c r="AI90" s="10">
        <v>341079</v>
      </c>
      <c r="AJ90" s="10">
        <v>1066206.08</v>
      </c>
      <c r="AK90" s="50">
        <v>210825.9</v>
      </c>
      <c r="AL90" s="11">
        <v>9583729.2899999991</v>
      </c>
      <c r="AM90" s="12">
        <v>2898</v>
      </c>
      <c r="AN90" s="64">
        <v>58.886575999999998</v>
      </c>
      <c r="AO90" s="13">
        <v>4.2730459999999999</v>
      </c>
      <c r="AP90" s="13">
        <v>2.4751910000000001</v>
      </c>
      <c r="AQ90" s="13">
        <v>0.14333699999999999</v>
      </c>
      <c r="AR90" s="13">
        <v>1.3851290000000001</v>
      </c>
      <c r="AS90" s="13">
        <v>2.2703199999999999</v>
      </c>
      <c r="AT90" s="13">
        <v>8.8405909999999999</v>
      </c>
      <c r="AU90" s="65">
        <v>1.7734559999999999</v>
      </c>
      <c r="AV90" s="171">
        <v>80.05</v>
      </c>
      <c r="AW90" s="75">
        <v>645441</v>
      </c>
      <c r="AX90" s="71">
        <v>222.71961827570738</v>
      </c>
      <c r="AY90" s="9">
        <v>2865</v>
      </c>
      <c r="AZ90" s="95">
        <v>2435</v>
      </c>
      <c r="BA90" s="96">
        <v>11.25</v>
      </c>
      <c r="BB90" s="96">
        <v>856.07</v>
      </c>
      <c r="BC90" s="95">
        <v>74</v>
      </c>
      <c r="BD90" s="95">
        <v>334</v>
      </c>
      <c r="BE90" s="97">
        <v>146</v>
      </c>
      <c r="BF90" s="12">
        <v>2881</v>
      </c>
      <c r="BG90" s="14">
        <v>2539</v>
      </c>
      <c r="BH90" s="10">
        <v>11.25</v>
      </c>
      <c r="BI90" s="10">
        <v>866.49</v>
      </c>
      <c r="BJ90" s="14">
        <v>84</v>
      </c>
      <c r="BK90" s="14">
        <v>338</v>
      </c>
      <c r="BL90" s="15">
        <v>140</v>
      </c>
      <c r="BM90" s="12">
        <v>2898</v>
      </c>
      <c r="BN90" s="14">
        <v>2580</v>
      </c>
      <c r="BO90" s="10">
        <v>11.25</v>
      </c>
      <c r="BP90" s="10">
        <v>866.49</v>
      </c>
      <c r="BQ90" s="14">
        <v>90</v>
      </c>
      <c r="BR90" s="14">
        <v>354</v>
      </c>
      <c r="BS90" s="15">
        <v>128</v>
      </c>
      <c r="BT90" s="16">
        <v>14.162272115</v>
      </c>
      <c r="BU90" s="13">
        <v>6.0485825819999999</v>
      </c>
      <c r="BV90" s="13">
        <v>6.4020613920000002</v>
      </c>
      <c r="BW90" s="13">
        <v>12.418079970000001</v>
      </c>
      <c r="BX90" s="13">
        <v>50.604010463999998</v>
      </c>
      <c r="BY90" s="13">
        <v>3.8651665949999998</v>
      </c>
      <c r="BZ90" s="111">
        <v>93.5</v>
      </c>
      <c r="CA90" s="116">
        <v>104359</v>
      </c>
      <c r="CB90" s="71">
        <v>36.010629999999999</v>
      </c>
    </row>
    <row r="91" spans="1:80" x14ac:dyDescent="0.25">
      <c r="A91" s="8" t="s">
        <v>189</v>
      </c>
      <c r="B91" s="7" t="s">
        <v>190</v>
      </c>
      <c r="C91" s="9">
        <v>1438</v>
      </c>
      <c r="D91" s="49">
        <v>4248523.4000000004</v>
      </c>
      <c r="E91" s="29">
        <v>-239.65</v>
      </c>
      <c r="F91" s="10">
        <v>515370</v>
      </c>
      <c r="G91" s="10">
        <v>672121.98</v>
      </c>
      <c r="H91" s="29">
        <v>0</v>
      </c>
      <c r="I91" s="10">
        <v>16411.400000000001</v>
      </c>
      <c r="J91" s="10">
        <v>116261.5</v>
      </c>
      <c r="K91" s="10">
        <v>157630</v>
      </c>
      <c r="L91" s="10">
        <v>663804.43999999994</v>
      </c>
      <c r="M91" s="50">
        <v>95650.9</v>
      </c>
      <c r="N91" s="37">
        <v>6485533.9699999997</v>
      </c>
      <c r="O91" s="61">
        <v>1405</v>
      </c>
      <c r="P91" s="10">
        <v>4235021.2</v>
      </c>
      <c r="Q91" s="10">
        <v>-150.19999999999999</v>
      </c>
      <c r="R91" s="10">
        <v>471311.85</v>
      </c>
      <c r="S91" s="10">
        <v>619205.30000000005</v>
      </c>
      <c r="T91" s="10">
        <v>0</v>
      </c>
      <c r="U91" s="10">
        <v>16204.85</v>
      </c>
      <c r="V91" s="10">
        <v>70854.75</v>
      </c>
      <c r="W91" s="10">
        <v>195176</v>
      </c>
      <c r="X91" s="10">
        <v>678178.83</v>
      </c>
      <c r="Y91" s="10">
        <v>93917.7</v>
      </c>
      <c r="Z91" s="37">
        <v>6379720.2800000003</v>
      </c>
      <c r="AA91" s="12">
        <v>1394</v>
      </c>
      <c r="AB91" s="49">
        <v>4204979.3499999996</v>
      </c>
      <c r="AC91" s="10">
        <v>-569.85</v>
      </c>
      <c r="AD91" s="10">
        <v>446510.1</v>
      </c>
      <c r="AE91" s="10">
        <v>517408.05</v>
      </c>
      <c r="AF91" s="10">
        <v>0</v>
      </c>
      <c r="AG91" s="10">
        <v>24592.45</v>
      </c>
      <c r="AH91" s="10">
        <v>61862.79</v>
      </c>
      <c r="AI91" s="10">
        <v>178439</v>
      </c>
      <c r="AJ91" s="10">
        <v>697801.59</v>
      </c>
      <c r="AK91" s="50">
        <v>91141.2</v>
      </c>
      <c r="AL91" s="11">
        <v>6222164.6799999997</v>
      </c>
      <c r="AM91" s="12">
        <v>1462</v>
      </c>
      <c r="AN91" s="64">
        <v>73.072119999999998</v>
      </c>
      <c r="AO91" s="13">
        <v>8.2372420000000002</v>
      </c>
      <c r="AP91" s="13">
        <v>10.408619</v>
      </c>
      <c r="AQ91" s="13">
        <v>0.329457</v>
      </c>
      <c r="AR91" s="13">
        <v>1.429152</v>
      </c>
      <c r="AS91" s="13">
        <v>3.066945</v>
      </c>
      <c r="AT91" s="13">
        <v>11.752140000000001</v>
      </c>
      <c r="AU91" s="65">
        <v>1.6162669999999999</v>
      </c>
      <c r="AV91" s="171">
        <v>109.91</v>
      </c>
      <c r="AW91" s="75">
        <v>-163570</v>
      </c>
      <c r="AX91" s="71">
        <v>-111.88109472298223</v>
      </c>
      <c r="AY91" s="9">
        <v>1405</v>
      </c>
      <c r="AZ91" s="95">
        <v>1343</v>
      </c>
      <c r="BA91" s="96">
        <v>3.38</v>
      </c>
      <c r="BB91" s="96">
        <v>432.04</v>
      </c>
      <c r="BC91" s="95">
        <v>50</v>
      </c>
      <c r="BD91" s="95">
        <v>187</v>
      </c>
      <c r="BE91" s="97">
        <v>53</v>
      </c>
      <c r="BF91" s="12">
        <v>1394</v>
      </c>
      <c r="BG91" s="14">
        <v>1367</v>
      </c>
      <c r="BH91" s="10">
        <v>3.38</v>
      </c>
      <c r="BI91" s="10">
        <v>443.87</v>
      </c>
      <c r="BJ91" s="14">
        <v>49</v>
      </c>
      <c r="BK91" s="14">
        <v>178</v>
      </c>
      <c r="BL91" s="15">
        <v>45</v>
      </c>
      <c r="BM91" s="12">
        <v>1462</v>
      </c>
      <c r="BN91" s="14">
        <v>1357</v>
      </c>
      <c r="BO91" s="10">
        <v>3.38</v>
      </c>
      <c r="BP91" s="10">
        <v>443.87</v>
      </c>
      <c r="BQ91" s="14">
        <v>48</v>
      </c>
      <c r="BR91" s="14">
        <v>192</v>
      </c>
      <c r="BS91" s="15">
        <v>44</v>
      </c>
      <c r="BT91" s="16">
        <v>15.426109894</v>
      </c>
      <c r="BU91" s="13">
        <v>6.1084269579999999</v>
      </c>
      <c r="BV91" s="13">
        <v>6.0904209580000002</v>
      </c>
      <c r="BW91" s="13">
        <v>14.982722272</v>
      </c>
      <c r="BX91" s="13">
        <v>55.732140473000001</v>
      </c>
      <c r="BY91" s="13">
        <v>2.6905830599999998</v>
      </c>
      <c r="BZ91" s="111">
        <v>101.03</v>
      </c>
      <c r="CA91" s="116">
        <v>71768</v>
      </c>
      <c r="CB91" s="71">
        <v>49.089170000000003</v>
      </c>
    </row>
    <row r="92" spans="1:80" x14ac:dyDescent="0.25">
      <c r="A92" s="8" t="s">
        <v>191</v>
      </c>
      <c r="B92" s="7" t="s">
        <v>192</v>
      </c>
      <c r="C92" s="9">
        <v>5503</v>
      </c>
      <c r="D92" s="49">
        <v>12305289.800000001</v>
      </c>
      <c r="E92" s="29">
        <v>-3252.3</v>
      </c>
      <c r="F92" s="10">
        <v>933208.85</v>
      </c>
      <c r="G92" s="10">
        <v>1431699.05</v>
      </c>
      <c r="H92" s="29">
        <v>0</v>
      </c>
      <c r="I92" s="10">
        <v>27076.45</v>
      </c>
      <c r="J92" s="10">
        <v>735759.84</v>
      </c>
      <c r="K92" s="10">
        <v>318060</v>
      </c>
      <c r="L92" s="10">
        <v>2287890.7000000002</v>
      </c>
      <c r="M92" s="50">
        <v>335617.9</v>
      </c>
      <c r="N92" s="37">
        <v>18371350.289999999</v>
      </c>
      <c r="O92" s="61">
        <v>5514</v>
      </c>
      <c r="P92" s="10">
        <v>12060004.550000001</v>
      </c>
      <c r="Q92" s="10">
        <v>-2306.0500000000002</v>
      </c>
      <c r="R92" s="10">
        <v>809812.55</v>
      </c>
      <c r="S92" s="10">
        <v>1408510.8</v>
      </c>
      <c r="T92" s="10">
        <v>0</v>
      </c>
      <c r="U92" s="10">
        <v>32633.05</v>
      </c>
      <c r="V92" s="10">
        <v>752165.29</v>
      </c>
      <c r="W92" s="10">
        <v>697447</v>
      </c>
      <c r="X92" s="10">
        <v>2342760.54</v>
      </c>
      <c r="Y92" s="10">
        <v>340561.2</v>
      </c>
      <c r="Z92" s="37">
        <v>18441588.93</v>
      </c>
      <c r="AA92" s="12">
        <v>5702</v>
      </c>
      <c r="AB92" s="49">
        <v>12132730.699999999</v>
      </c>
      <c r="AC92" s="10">
        <v>-2193.1</v>
      </c>
      <c r="AD92" s="10">
        <v>697568.8</v>
      </c>
      <c r="AE92" s="10">
        <v>1380204.36</v>
      </c>
      <c r="AF92" s="10">
        <v>0</v>
      </c>
      <c r="AG92" s="10">
        <v>42611.5</v>
      </c>
      <c r="AH92" s="10">
        <v>851411.68</v>
      </c>
      <c r="AI92" s="10">
        <v>891809.25</v>
      </c>
      <c r="AJ92" s="10">
        <v>2429249.67</v>
      </c>
      <c r="AK92" s="50">
        <v>339905.9</v>
      </c>
      <c r="AL92" s="11">
        <v>18763298.760000002</v>
      </c>
      <c r="AM92" s="12">
        <v>5765</v>
      </c>
      <c r="AN92" s="64">
        <v>53.269258000000001</v>
      </c>
      <c r="AO92" s="13">
        <v>3.563923</v>
      </c>
      <c r="AP92" s="13">
        <v>6.1645849999999998</v>
      </c>
      <c r="AQ92" s="13">
        <v>0.14863699999999999</v>
      </c>
      <c r="AR92" s="13">
        <v>3.4124829999999999</v>
      </c>
      <c r="AS92" s="13">
        <v>2.7749359999999998</v>
      </c>
      <c r="AT92" s="13">
        <v>10.302579</v>
      </c>
      <c r="AU92" s="65">
        <v>1.4830570000000001</v>
      </c>
      <c r="AV92" s="171">
        <v>81.12</v>
      </c>
      <c r="AW92" s="75">
        <v>1215114</v>
      </c>
      <c r="AX92" s="71">
        <v>210.77425529037293</v>
      </c>
      <c r="AY92" s="9">
        <v>5514</v>
      </c>
      <c r="AZ92" s="95">
        <v>4925</v>
      </c>
      <c r="BA92" s="96">
        <v>20.58</v>
      </c>
      <c r="BB92" s="96">
        <v>2275.19</v>
      </c>
      <c r="BC92" s="95">
        <v>181</v>
      </c>
      <c r="BD92" s="95">
        <v>742</v>
      </c>
      <c r="BE92" s="97">
        <v>214</v>
      </c>
      <c r="BF92" s="12">
        <v>5702</v>
      </c>
      <c r="BG92" s="14">
        <v>5044</v>
      </c>
      <c r="BH92" s="10">
        <v>20.58</v>
      </c>
      <c r="BI92" s="10">
        <v>2312.71</v>
      </c>
      <c r="BJ92" s="14">
        <v>177</v>
      </c>
      <c r="BK92" s="14">
        <v>734</v>
      </c>
      <c r="BL92" s="15">
        <v>243</v>
      </c>
      <c r="BM92" s="12">
        <v>5765</v>
      </c>
      <c r="BN92" s="14">
        <v>5203</v>
      </c>
      <c r="BO92" s="10">
        <v>20.58</v>
      </c>
      <c r="BP92" s="10">
        <v>2312.71</v>
      </c>
      <c r="BQ92" s="14">
        <v>177</v>
      </c>
      <c r="BR92" s="14">
        <v>746</v>
      </c>
      <c r="BS92" s="15">
        <v>236</v>
      </c>
      <c r="BT92" s="16">
        <v>14.343786069</v>
      </c>
      <c r="BU92" s="13">
        <v>6.5916894450000001</v>
      </c>
      <c r="BV92" s="13">
        <v>6.3202220650000003</v>
      </c>
      <c r="BW92" s="13">
        <v>13.678658301</v>
      </c>
      <c r="BX92" s="13">
        <v>55.816196492000003</v>
      </c>
      <c r="BY92" s="13">
        <v>3.2952980329999999</v>
      </c>
      <c r="BZ92" s="111">
        <v>100.05</v>
      </c>
      <c r="CA92" s="116">
        <v>272177</v>
      </c>
      <c r="CB92" s="71">
        <v>47.212026999999999</v>
      </c>
    </row>
    <row r="93" spans="1:80" x14ac:dyDescent="0.25">
      <c r="A93" s="8" t="s">
        <v>193</v>
      </c>
      <c r="B93" s="7" t="s">
        <v>194</v>
      </c>
      <c r="C93" s="9">
        <v>1015</v>
      </c>
      <c r="D93" s="49">
        <v>2846672.55</v>
      </c>
      <c r="E93" s="29">
        <v>-203.55</v>
      </c>
      <c r="F93" s="10">
        <v>392460.79999999999</v>
      </c>
      <c r="G93" s="10">
        <v>1152222.17</v>
      </c>
      <c r="H93" s="29">
        <v>0</v>
      </c>
      <c r="I93" s="10">
        <v>5350.7</v>
      </c>
      <c r="J93" s="10">
        <v>110566.09</v>
      </c>
      <c r="K93" s="10">
        <v>137595</v>
      </c>
      <c r="L93" s="10">
        <v>539816.62</v>
      </c>
      <c r="M93" s="50">
        <v>81022.2</v>
      </c>
      <c r="N93" s="37">
        <v>5265502.58</v>
      </c>
      <c r="O93" s="61">
        <v>1015</v>
      </c>
      <c r="P93" s="10">
        <v>3037248.95</v>
      </c>
      <c r="Q93" s="10">
        <v>-451.35</v>
      </c>
      <c r="R93" s="10">
        <v>356587.05</v>
      </c>
      <c r="S93" s="10">
        <v>803987.4</v>
      </c>
      <c r="T93" s="10">
        <v>0</v>
      </c>
      <c r="U93" s="10">
        <v>49745.3</v>
      </c>
      <c r="V93" s="10">
        <v>116086.39</v>
      </c>
      <c r="W93" s="10">
        <v>124080</v>
      </c>
      <c r="X93" s="10">
        <v>552851.31999999995</v>
      </c>
      <c r="Y93" s="10">
        <v>81967.600000000006</v>
      </c>
      <c r="Z93" s="37">
        <v>5122102.66</v>
      </c>
      <c r="AA93" s="12">
        <v>1056</v>
      </c>
      <c r="AB93" s="49">
        <v>2633295.75</v>
      </c>
      <c r="AC93" s="10">
        <v>-529.79999999999995</v>
      </c>
      <c r="AD93" s="10">
        <v>229994.45</v>
      </c>
      <c r="AE93" s="10">
        <v>430653.18</v>
      </c>
      <c r="AF93" s="10">
        <v>0</v>
      </c>
      <c r="AG93" s="10">
        <v>6799.05</v>
      </c>
      <c r="AH93" s="10">
        <v>126553.85</v>
      </c>
      <c r="AI93" s="10">
        <v>67963</v>
      </c>
      <c r="AJ93" s="10">
        <v>566002.34</v>
      </c>
      <c r="AK93" s="50">
        <v>80176.399999999994</v>
      </c>
      <c r="AL93" s="11">
        <v>4140908.22</v>
      </c>
      <c r="AM93" s="12">
        <v>1094</v>
      </c>
      <c r="AN93" s="64">
        <v>67.419218000000001</v>
      </c>
      <c r="AO93" s="13">
        <v>7.7630679999999996</v>
      </c>
      <c r="AP93" s="13">
        <v>18.999165999999999</v>
      </c>
      <c r="AQ93" s="13">
        <v>0.49287300000000001</v>
      </c>
      <c r="AR93" s="13">
        <v>2.7918340000000001</v>
      </c>
      <c r="AS93" s="13">
        <v>2.6240860000000001</v>
      </c>
      <c r="AT93" s="13">
        <v>13.115551</v>
      </c>
      <c r="AU93" s="65">
        <v>1.9233709999999999</v>
      </c>
      <c r="AV93" s="171">
        <v>115.13</v>
      </c>
      <c r="AW93" s="75">
        <v>-186870</v>
      </c>
      <c r="AX93" s="71">
        <v>-170.81341706946984</v>
      </c>
      <c r="AY93" s="9">
        <v>1015</v>
      </c>
      <c r="AZ93" s="95">
        <v>826</v>
      </c>
      <c r="BA93" s="96">
        <v>4.17</v>
      </c>
      <c r="BB93" s="96">
        <v>566.6</v>
      </c>
      <c r="BC93" s="95">
        <v>37</v>
      </c>
      <c r="BD93" s="95">
        <v>135</v>
      </c>
      <c r="BE93" s="97">
        <v>46</v>
      </c>
      <c r="BF93" s="12">
        <v>1056</v>
      </c>
      <c r="BG93" s="14">
        <v>836</v>
      </c>
      <c r="BH93" s="10">
        <v>4.17</v>
      </c>
      <c r="BI93" s="10">
        <v>557.72</v>
      </c>
      <c r="BJ93" s="14">
        <v>37</v>
      </c>
      <c r="BK93" s="14">
        <v>136</v>
      </c>
      <c r="BL93" s="15">
        <v>56</v>
      </c>
      <c r="BM93" s="12">
        <v>1094</v>
      </c>
      <c r="BN93" s="14">
        <v>848</v>
      </c>
      <c r="BO93" s="10">
        <v>4.17</v>
      </c>
      <c r="BP93" s="10">
        <v>557.72</v>
      </c>
      <c r="BQ93" s="14">
        <v>34</v>
      </c>
      <c r="BR93" s="14">
        <v>148</v>
      </c>
      <c r="BS93" s="15">
        <v>51</v>
      </c>
      <c r="BT93" s="16">
        <v>14.129622036000001</v>
      </c>
      <c r="BU93" s="13">
        <v>7.0696433140000003</v>
      </c>
      <c r="BV93" s="13">
        <v>6.7739076889999996</v>
      </c>
      <c r="BW93" s="13">
        <v>14.848392914</v>
      </c>
      <c r="BX93" s="13">
        <v>56.435921938</v>
      </c>
      <c r="BY93" s="13">
        <v>3.9027421979999999</v>
      </c>
      <c r="BZ93" s="111">
        <v>103.16</v>
      </c>
      <c r="CA93" s="116">
        <v>58378</v>
      </c>
      <c r="CB93" s="71">
        <v>53.361694</v>
      </c>
    </row>
    <row r="94" spans="1:80" x14ac:dyDescent="0.25">
      <c r="A94" s="8" t="s">
        <v>195</v>
      </c>
      <c r="B94" s="7" t="s">
        <v>196</v>
      </c>
      <c r="C94" s="9">
        <v>456</v>
      </c>
      <c r="D94" s="49">
        <v>1267167.1000000001</v>
      </c>
      <c r="E94" s="29">
        <v>0</v>
      </c>
      <c r="F94" s="10">
        <v>214596.2</v>
      </c>
      <c r="G94" s="10">
        <v>10460.469999999999</v>
      </c>
      <c r="H94" s="29">
        <v>0</v>
      </c>
      <c r="I94" s="10">
        <v>2727.7</v>
      </c>
      <c r="J94" s="10">
        <v>29972.97</v>
      </c>
      <c r="K94" s="10">
        <v>113472.85</v>
      </c>
      <c r="L94" s="10">
        <v>215203.5</v>
      </c>
      <c r="M94" s="50">
        <v>37038.6</v>
      </c>
      <c r="N94" s="37">
        <v>1890639.39</v>
      </c>
      <c r="O94" s="61">
        <v>451</v>
      </c>
      <c r="P94" s="10">
        <v>1334086</v>
      </c>
      <c r="Q94" s="10">
        <v>-281.05</v>
      </c>
      <c r="R94" s="10">
        <v>218142.85</v>
      </c>
      <c r="S94" s="10">
        <v>13541.42</v>
      </c>
      <c r="T94" s="10">
        <v>0</v>
      </c>
      <c r="U94" s="10">
        <v>2945.15</v>
      </c>
      <c r="V94" s="10">
        <v>21535.94</v>
      </c>
      <c r="W94" s="10">
        <v>128373</v>
      </c>
      <c r="X94" s="10">
        <v>224299.09</v>
      </c>
      <c r="Y94" s="10">
        <v>37233.199999999997</v>
      </c>
      <c r="Z94" s="37">
        <v>1979875.6</v>
      </c>
      <c r="AA94" s="12">
        <v>442</v>
      </c>
      <c r="AB94" s="49">
        <v>1279091.25</v>
      </c>
      <c r="AC94" s="10">
        <v>-278.05</v>
      </c>
      <c r="AD94" s="10">
        <v>181153.95</v>
      </c>
      <c r="AE94" s="10">
        <v>28481.98</v>
      </c>
      <c r="AF94" s="10">
        <v>0</v>
      </c>
      <c r="AG94" s="10">
        <v>3120.8</v>
      </c>
      <c r="AH94" s="10">
        <v>22864.400000000001</v>
      </c>
      <c r="AI94" s="10">
        <v>85085</v>
      </c>
      <c r="AJ94" s="10">
        <v>227914.86</v>
      </c>
      <c r="AK94" s="50">
        <v>35084.400000000001</v>
      </c>
      <c r="AL94" s="11">
        <v>1862518.59</v>
      </c>
      <c r="AM94" s="12">
        <v>440</v>
      </c>
      <c r="AN94" s="64">
        <v>70.185170999999997</v>
      </c>
      <c r="AO94" s="13">
        <v>11.079936999999999</v>
      </c>
      <c r="AP94" s="13">
        <v>0.95523000000000002</v>
      </c>
      <c r="AQ94" s="13">
        <v>0.15887299999999999</v>
      </c>
      <c r="AR94" s="13">
        <v>1.344158</v>
      </c>
      <c r="AS94" s="13">
        <v>5.9132309999999997</v>
      </c>
      <c r="AT94" s="13">
        <v>12.077795999999999</v>
      </c>
      <c r="AU94" s="65">
        <v>1.977474</v>
      </c>
      <c r="AV94" s="171">
        <v>103.69</v>
      </c>
      <c r="AW94" s="75">
        <v>-18330</v>
      </c>
      <c r="AX94" s="71">
        <v>-41.659055449999997</v>
      </c>
      <c r="AY94" s="9">
        <v>451</v>
      </c>
      <c r="AZ94" s="95">
        <v>493</v>
      </c>
      <c r="BA94" s="96">
        <v>3.11</v>
      </c>
      <c r="BB94" s="96">
        <v>70.56</v>
      </c>
      <c r="BC94" s="95">
        <v>18</v>
      </c>
      <c r="BD94" s="95">
        <v>47</v>
      </c>
      <c r="BE94" s="97">
        <v>13</v>
      </c>
      <c r="BF94" s="12">
        <v>442</v>
      </c>
      <c r="BG94" s="14">
        <v>456</v>
      </c>
      <c r="BH94" s="10">
        <v>3.11</v>
      </c>
      <c r="BI94" s="10">
        <v>70.680000000000007</v>
      </c>
      <c r="BJ94" s="14">
        <v>17</v>
      </c>
      <c r="BK94" s="14">
        <v>43</v>
      </c>
      <c r="BL94" s="15">
        <v>13</v>
      </c>
      <c r="BM94" s="12">
        <v>440</v>
      </c>
      <c r="BN94" s="14">
        <v>466</v>
      </c>
      <c r="BO94" s="10">
        <v>3.11</v>
      </c>
      <c r="BP94" s="10">
        <v>70.680000000000007</v>
      </c>
      <c r="BQ94" s="14">
        <v>18</v>
      </c>
      <c r="BR94" s="14">
        <v>43</v>
      </c>
      <c r="BS94" s="15">
        <v>12</v>
      </c>
      <c r="BT94" s="16">
        <v>12.671639122</v>
      </c>
      <c r="BU94" s="13">
        <v>4.9217334519999998</v>
      </c>
      <c r="BV94" s="13">
        <v>5.7533906549999996</v>
      </c>
      <c r="BW94" s="13">
        <v>17.238493965</v>
      </c>
      <c r="BX94" s="13">
        <v>42.531746753</v>
      </c>
      <c r="BY94" s="13">
        <v>2.3010294459999998</v>
      </c>
      <c r="BZ94" s="111">
        <v>85.42</v>
      </c>
      <c r="CA94" s="116">
        <v>11038</v>
      </c>
      <c r="CB94" s="71">
        <v>25.085487000000001</v>
      </c>
    </row>
    <row r="95" spans="1:80" x14ac:dyDescent="0.25">
      <c r="A95" s="8" t="s">
        <v>197</v>
      </c>
      <c r="B95" s="7" t="s">
        <v>198</v>
      </c>
      <c r="C95" s="9">
        <v>178</v>
      </c>
      <c r="D95" s="49">
        <v>1496291.65</v>
      </c>
      <c r="E95" s="29">
        <v>-6763.3</v>
      </c>
      <c r="F95" s="10">
        <v>1311512.05</v>
      </c>
      <c r="G95" s="10">
        <v>67564.06</v>
      </c>
      <c r="H95" s="29">
        <v>0</v>
      </c>
      <c r="I95" s="10">
        <v>16876.7</v>
      </c>
      <c r="J95" s="10">
        <v>37.700000000000003</v>
      </c>
      <c r="K95" s="10">
        <v>59581</v>
      </c>
      <c r="L95" s="10">
        <v>164970.94</v>
      </c>
      <c r="M95" s="50">
        <v>16876.400000000001</v>
      </c>
      <c r="N95" s="37">
        <v>3126947.2</v>
      </c>
      <c r="O95" s="61">
        <v>173</v>
      </c>
      <c r="P95" s="10">
        <v>1514422.8</v>
      </c>
      <c r="Q95" s="10">
        <v>-5101.95</v>
      </c>
      <c r="R95" s="10">
        <v>1209988.75</v>
      </c>
      <c r="S95" s="10">
        <v>63736.25</v>
      </c>
      <c r="T95" s="10">
        <v>0</v>
      </c>
      <c r="U95" s="10">
        <v>14245.25</v>
      </c>
      <c r="V95" s="10">
        <v>16500.330000000002</v>
      </c>
      <c r="W95" s="10">
        <v>53261</v>
      </c>
      <c r="X95" s="10">
        <v>164457.94</v>
      </c>
      <c r="Y95" s="10">
        <v>16739.8</v>
      </c>
      <c r="Z95" s="37">
        <v>3048250.17</v>
      </c>
      <c r="AA95" s="12">
        <v>170</v>
      </c>
      <c r="AB95" s="49">
        <v>1502952.2</v>
      </c>
      <c r="AC95" s="10">
        <v>-1081.3499999999999</v>
      </c>
      <c r="AD95" s="10">
        <v>912098.85</v>
      </c>
      <c r="AE95" s="10">
        <v>269377.06</v>
      </c>
      <c r="AF95" s="10">
        <v>0</v>
      </c>
      <c r="AG95" s="10">
        <v>9398.4</v>
      </c>
      <c r="AH95" s="10">
        <v>33544.17</v>
      </c>
      <c r="AI95" s="10">
        <v>54566</v>
      </c>
      <c r="AJ95" s="10">
        <v>148021.66</v>
      </c>
      <c r="AK95" s="50">
        <v>17802.5</v>
      </c>
      <c r="AL95" s="11">
        <v>2946679.49</v>
      </c>
      <c r="AM95" s="12">
        <v>167</v>
      </c>
      <c r="AN95" s="64">
        <v>210.867819</v>
      </c>
      <c r="AO95" s="13">
        <v>160.231942</v>
      </c>
      <c r="AP95" s="13">
        <v>18.978389</v>
      </c>
      <c r="AQ95" s="13">
        <v>1.886744</v>
      </c>
      <c r="AR95" s="13">
        <v>2.3831009999999999</v>
      </c>
      <c r="AS95" s="13">
        <v>7.8483770000000002</v>
      </c>
      <c r="AT95" s="13">
        <v>22.352398999999998</v>
      </c>
      <c r="AU95" s="65">
        <v>2.4095930000000001</v>
      </c>
      <c r="AV95" s="171">
        <v>426.96</v>
      </c>
      <c r="AW95" s="75">
        <v>-616445</v>
      </c>
      <c r="AX95" s="71">
        <v>-3691.2858456706585</v>
      </c>
      <c r="AY95" s="9">
        <v>173</v>
      </c>
      <c r="AZ95" s="95">
        <v>166</v>
      </c>
      <c r="BA95" s="96">
        <v>0.98</v>
      </c>
      <c r="BB95" s="96">
        <v>36.61</v>
      </c>
      <c r="BC95" s="95">
        <v>6</v>
      </c>
      <c r="BD95" s="95">
        <v>17</v>
      </c>
      <c r="BE95" s="97">
        <v>4</v>
      </c>
      <c r="BF95" s="12">
        <v>170</v>
      </c>
      <c r="BG95" s="14">
        <v>157</v>
      </c>
      <c r="BH95" s="10">
        <v>0.98</v>
      </c>
      <c r="BI95" s="10">
        <v>38.78</v>
      </c>
      <c r="BJ95" s="14">
        <v>6</v>
      </c>
      <c r="BK95" s="14">
        <v>20</v>
      </c>
      <c r="BL95" s="15">
        <v>2</v>
      </c>
      <c r="BM95" s="12">
        <v>167</v>
      </c>
      <c r="BN95" s="14">
        <v>176</v>
      </c>
      <c r="BO95" s="10">
        <v>0.98</v>
      </c>
      <c r="BP95" s="10">
        <v>38.78</v>
      </c>
      <c r="BQ95" s="14">
        <v>6</v>
      </c>
      <c r="BR95" s="14">
        <v>17</v>
      </c>
      <c r="BS95" s="15">
        <v>3</v>
      </c>
      <c r="BT95" s="16">
        <v>13.167110600000001</v>
      </c>
      <c r="BU95" s="13">
        <v>5.5300830230000004</v>
      </c>
      <c r="BV95" s="13">
        <v>6.0161005889999997</v>
      </c>
      <c r="BW95" s="13">
        <v>15.304457754</v>
      </c>
      <c r="BX95" s="13">
        <v>45.155406233999997</v>
      </c>
      <c r="BY95" s="13">
        <v>1.4210555220000001</v>
      </c>
      <c r="BZ95" s="111">
        <v>86.59</v>
      </c>
      <c r="CA95" s="116">
        <v>4424</v>
      </c>
      <c r="CB95" s="71">
        <v>26.48837</v>
      </c>
    </row>
    <row r="96" spans="1:80" x14ac:dyDescent="0.25">
      <c r="A96" s="8" t="s">
        <v>199</v>
      </c>
      <c r="B96" s="7" t="s">
        <v>200</v>
      </c>
      <c r="C96" s="9">
        <v>4487</v>
      </c>
      <c r="D96" s="49">
        <v>11166573.85</v>
      </c>
      <c r="E96" s="29">
        <v>-829.05</v>
      </c>
      <c r="F96" s="10">
        <v>1069607.05</v>
      </c>
      <c r="G96" s="10">
        <v>289559.96000000002</v>
      </c>
      <c r="H96" s="29">
        <v>0</v>
      </c>
      <c r="I96" s="10">
        <v>9527.9</v>
      </c>
      <c r="J96" s="10">
        <v>149635.22</v>
      </c>
      <c r="K96" s="10">
        <v>306137</v>
      </c>
      <c r="L96" s="10">
        <v>1732166.77</v>
      </c>
      <c r="M96" s="50">
        <v>318610.2</v>
      </c>
      <c r="N96" s="37">
        <v>15040988.9</v>
      </c>
      <c r="O96" s="61">
        <v>4491</v>
      </c>
      <c r="P96" s="10">
        <v>11687740.6</v>
      </c>
      <c r="Q96" s="10">
        <v>-983.7</v>
      </c>
      <c r="R96" s="10">
        <v>924618.55</v>
      </c>
      <c r="S96" s="10">
        <v>302355.24</v>
      </c>
      <c r="T96" s="10">
        <v>0</v>
      </c>
      <c r="U96" s="10">
        <v>9781.0499999999993</v>
      </c>
      <c r="V96" s="10">
        <v>149514.71</v>
      </c>
      <c r="W96" s="10">
        <v>414927</v>
      </c>
      <c r="X96" s="10">
        <v>1771091.98</v>
      </c>
      <c r="Y96" s="10">
        <v>322424.59999999998</v>
      </c>
      <c r="Z96" s="37">
        <v>15581470.029999999</v>
      </c>
      <c r="AA96" s="12">
        <v>4524</v>
      </c>
      <c r="AB96" s="49">
        <v>11631003.1</v>
      </c>
      <c r="AC96" s="10">
        <v>-1079.55</v>
      </c>
      <c r="AD96" s="10">
        <v>865088.8</v>
      </c>
      <c r="AE96" s="10">
        <v>264657.38</v>
      </c>
      <c r="AF96" s="10">
        <v>0</v>
      </c>
      <c r="AG96" s="10">
        <v>16399.95</v>
      </c>
      <c r="AH96" s="10">
        <v>167967.73</v>
      </c>
      <c r="AI96" s="10">
        <v>677677</v>
      </c>
      <c r="AJ96" s="10">
        <v>1813057.45</v>
      </c>
      <c r="AK96" s="50">
        <v>315213.3</v>
      </c>
      <c r="AL96" s="11">
        <v>15749985.16</v>
      </c>
      <c r="AM96" s="12">
        <v>4695</v>
      </c>
      <c r="AN96" s="64">
        <v>62.311400999999996</v>
      </c>
      <c r="AO96" s="13">
        <v>5.1615690000000001</v>
      </c>
      <c r="AP96" s="13">
        <v>1.5488109999999999</v>
      </c>
      <c r="AQ96" s="13">
        <v>6.4339999999999994E-2</v>
      </c>
      <c r="AR96" s="13">
        <v>0.84426299999999999</v>
      </c>
      <c r="AS96" s="13">
        <v>2.5283609999999999</v>
      </c>
      <c r="AT96" s="13">
        <v>9.6072109999999995</v>
      </c>
      <c r="AU96" s="65">
        <v>1.727956</v>
      </c>
      <c r="AV96" s="171">
        <v>83.79</v>
      </c>
      <c r="AW96" s="75">
        <v>849639</v>
      </c>
      <c r="AX96" s="71">
        <v>180.96666728051119</v>
      </c>
      <c r="AY96" s="9">
        <v>4491</v>
      </c>
      <c r="AZ96" s="95">
        <v>3844</v>
      </c>
      <c r="BA96" s="96">
        <v>17.239999999999998</v>
      </c>
      <c r="BB96" s="96">
        <v>608.37</v>
      </c>
      <c r="BC96" s="95">
        <v>145</v>
      </c>
      <c r="BD96" s="95">
        <v>594</v>
      </c>
      <c r="BE96" s="97">
        <v>214</v>
      </c>
      <c r="BF96" s="12">
        <v>4524</v>
      </c>
      <c r="BG96" s="14">
        <v>3927</v>
      </c>
      <c r="BH96" s="10">
        <v>17.239999999999998</v>
      </c>
      <c r="BI96" s="10">
        <v>605.95000000000005</v>
      </c>
      <c r="BJ96" s="14">
        <v>152</v>
      </c>
      <c r="BK96" s="14">
        <v>624</v>
      </c>
      <c r="BL96" s="15">
        <v>179</v>
      </c>
      <c r="BM96" s="12">
        <v>4695</v>
      </c>
      <c r="BN96" s="14">
        <v>4030</v>
      </c>
      <c r="BO96" s="10">
        <v>17.239999999999998</v>
      </c>
      <c r="BP96" s="10">
        <v>605.95000000000005</v>
      </c>
      <c r="BQ96" s="14">
        <v>165</v>
      </c>
      <c r="BR96" s="14">
        <v>643</v>
      </c>
      <c r="BS96" s="15">
        <v>191</v>
      </c>
      <c r="BT96" s="16">
        <v>14.249559781</v>
      </c>
      <c r="BU96" s="13">
        <v>4.6013950489999997</v>
      </c>
      <c r="BV96" s="13">
        <v>6.4564229759999998</v>
      </c>
      <c r="BW96" s="13">
        <v>14.593470369</v>
      </c>
      <c r="BX96" s="13">
        <v>57.866923702999998</v>
      </c>
      <c r="BY96" s="13">
        <v>3.4398835129999998</v>
      </c>
      <c r="BZ96" s="111">
        <v>101.21</v>
      </c>
      <c r="CA96" s="116">
        <v>232121</v>
      </c>
      <c r="CB96" s="71">
        <v>49.439945000000002</v>
      </c>
    </row>
    <row r="97" spans="1:80" x14ac:dyDescent="0.25">
      <c r="A97" s="8" t="s">
        <v>201</v>
      </c>
      <c r="B97" s="7" t="s">
        <v>202</v>
      </c>
      <c r="C97" s="9">
        <v>5037</v>
      </c>
      <c r="D97" s="49">
        <v>13299803.699999999</v>
      </c>
      <c r="E97" s="29">
        <v>-2630</v>
      </c>
      <c r="F97" s="10">
        <v>1563690.2</v>
      </c>
      <c r="G97" s="10">
        <v>1133201.6100000001</v>
      </c>
      <c r="H97" s="29">
        <v>0</v>
      </c>
      <c r="I97" s="10">
        <v>103573.25</v>
      </c>
      <c r="J97" s="10">
        <v>599318.26</v>
      </c>
      <c r="K97" s="10">
        <v>190376</v>
      </c>
      <c r="L97" s="10">
        <v>2392743.7999999998</v>
      </c>
      <c r="M97" s="50">
        <v>423375.4</v>
      </c>
      <c r="N97" s="37">
        <v>19703452.219999999</v>
      </c>
      <c r="O97" s="61">
        <v>5160</v>
      </c>
      <c r="P97" s="10">
        <v>13264219.050000001</v>
      </c>
      <c r="Q97" s="10">
        <v>-3682.9</v>
      </c>
      <c r="R97" s="10">
        <v>1410386.3</v>
      </c>
      <c r="S97" s="10">
        <v>1376680.01</v>
      </c>
      <c r="T97" s="10">
        <v>-356.35</v>
      </c>
      <c r="U97" s="10">
        <v>80207.350000000006</v>
      </c>
      <c r="V97" s="10">
        <v>585460.02</v>
      </c>
      <c r="W97" s="10">
        <v>601137.75</v>
      </c>
      <c r="X97" s="10">
        <v>2454543.61</v>
      </c>
      <c r="Y97" s="10">
        <v>437014.4</v>
      </c>
      <c r="Z97" s="37">
        <v>20205609.239999998</v>
      </c>
      <c r="AA97" s="12">
        <v>5280</v>
      </c>
      <c r="AB97" s="49">
        <v>14751445.699999999</v>
      </c>
      <c r="AC97" s="10">
        <v>-3681.5</v>
      </c>
      <c r="AD97" s="10">
        <v>1292178.1000000001</v>
      </c>
      <c r="AE97" s="10">
        <v>945341.92</v>
      </c>
      <c r="AF97" s="10">
        <v>-47.6</v>
      </c>
      <c r="AG97" s="10">
        <v>88018.55</v>
      </c>
      <c r="AH97" s="10">
        <v>651918.31000000006</v>
      </c>
      <c r="AI97" s="10">
        <v>673963</v>
      </c>
      <c r="AJ97" s="10">
        <v>2477302.73</v>
      </c>
      <c r="AK97" s="50">
        <v>443999.6</v>
      </c>
      <c r="AL97" s="11">
        <v>21320438.809999999</v>
      </c>
      <c r="AM97" s="12">
        <v>5448</v>
      </c>
      <c r="AN97" s="64">
        <v>65.088566</v>
      </c>
      <c r="AO97" s="13">
        <v>6.7293159999999999</v>
      </c>
      <c r="AP97" s="13">
        <v>5.4573150000000004</v>
      </c>
      <c r="AQ97" s="13">
        <v>0.42839500000000003</v>
      </c>
      <c r="AR97" s="13">
        <v>2.8957160000000002</v>
      </c>
      <c r="AS97" s="13">
        <v>2.2964310000000001</v>
      </c>
      <c r="AT97" s="13">
        <v>11.549004999999999</v>
      </c>
      <c r="AU97" s="65">
        <v>2.056181</v>
      </c>
      <c r="AV97" s="171">
        <v>96.5</v>
      </c>
      <c r="AW97" s="75">
        <v>212873</v>
      </c>
      <c r="AX97" s="71">
        <v>39.073617241189432</v>
      </c>
      <c r="AY97" s="9">
        <v>5160</v>
      </c>
      <c r="AZ97" s="95">
        <v>4654</v>
      </c>
      <c r="BA97" s="96">
        <v>12.28</v>
      </c>
      <c r="BB97" s="96">
        <v>2066.77</v>
      </c>
      <c r="BC97" s="95">
        <v>186</v>
      </c>
      <c r="BD97" s="95">
        <v>563</v>
      </c>
      <c r="BE97" s="97">
        <v>248</v>
      </c>
      <c r="BF97" s="12">
        <v>5280</v>
      </c>
      <c r="BG97" s="14">
        <v>4764</v>
      </c>
      <c r="BH97" s="10">
        <v>12.28</v>
      </c>
      <c r="BI97" s="10">
        <v>2092.3200000000002</v>
      </c>
      <c r="BJ97" s="14">
        <v>202</v>
      </c>
      <c r="BK97" s="14">
        <v>590</v>
      </c>
      <c r="BL97" s="15">
        <v>275</v>
      </c>
      <c r="BM97" s="12">
        <v>5448</v>
      </c>
      <c r="BN97" s="14">
        <v>4774</v>
      </c>
      <c r="BO97" s="10">
        <v>12.28</v>
      </c>
      <c r="BP97" s="10">
        <v>2092.3200000000002</v>
      </c>
      <c r="BQ97" s="14">
        <v>215</v>
      </c>
      <c r="BR97" s="14">
        <v>633</v>
      </c>
      <c r="BS97" s="15">
        <v>253</v>
      </c>
      <c r="BT97" s="16">
        <v>15.492308767000001</v>
      </c>
      <c r="BU97" s="13">
        <v>6.5343865140000004</v>
      </c>
      <c r="BV97" s="13">
        <v>6.3203899290000001</v>
      </c>
      <c r="BW97" s="13">
        <v>16.433063405999999</v>
      </c>
      <c r="BX97" s="13">
        <v>47.901151034999998</v>
      </c>
      <c r="BY97" s="13">
        <v>3.9448017759999998</v>
      </c>
      <c r="BZ97" s="111">
        <v>96.63</v>
      </c>
      <c r="CA97" s="116">
        <v>223805</v>
      </c>
      <c r="CB97" s="71">
        <v>41.080165999999998</v>
      </c>
    </row>
    <row r="98" spans="1:80" x14ac:dyDescent="0.25">
      <c r="A98" s="8" t="s">
        <v>203</v>
      </c>
      <c r="B98" s="7" t="s">
        <v>204</v>
      </c>
      <c r="C98" s="9">
        <v>699</v>
      </c>
      <c r="D98" s="49">
        <v>2315248.6</v>
      </c>
      <c r="E98" s="29">
        <v>-666.8</v>
      </c>
      <c r="F98" s="10">
        <v>254835.45</v>
      </c>
      <c r="G98" s="10">
        <v>47619.32</v>
      </c>
      <c r="H98" s="29">
        <v>0</v>
      </c>
      <c r="I98" s="10">
        <v>2541</v>
      </c>
      <c r="J98" s="10">
        <v>5568.06</v>
      </c>
      <c r="K98" s="10">
        <v>88843</v>
      </c>
      <c r="L98" s="10">
        <v>344191.9</v>
      </c>
      <c r="M98" s="50">
        <v>62207.8</v>
      </c>
      <c r="N98" s="37">
        <v>3120388.33</v>
      </c>
      <c r="O98" s="61">
        <v>705</v>
      </c>
      <c r="P98" s="10">
        <v>2233351.15</v>
      </c>
      <c r="Q98" s="10">
        <v>-526.85</v>
      </c>
      <c r="R98" s="10">
        <v>222502.2</v>
      </c>
      <c r="S98" s="10">
        <v>72820.19</v>
      </c>
      <c r="T98" s="10">
        <v>0</v>
      </c>
      <c r="U98" s="10">
        <v>2842.15</v>
      </c>
      <c r="V98" s="10">
        <v>3430.1</v>
      </c>
      <c r="W98" s="10">
        <v>128097</v>
      </c>
      <c r="X98" s="10">
        <v>345447.41</v>
      </c>
      <c r="Y98" s="10">
        <v>63114</v>
      </c>
      <c r="Z98" s="37">
        <v>3071077.35</v>
      </c>
      <c r="AA98" s="12">
        <v>703</v>
      </c>
      <c r="AB98" s="49">
        <v>2254779.4500000002</v>
      </c>
      <c r="AC98" s="10">
        <v>-383.35</v>
      </c>
      <c r="AD98" s="10">
        <v>201121.8</v>
      </c>
      <c r="AE98" s="10">
        <v>46572.32</v>
      </c>
      <c r="AF98" s="10">
        <v>0</v>
      </c>
      <c r="AG98" s="10">
        <v>11983.65</v>
      </c>
      <c r="AH98" s="10">
        <v>7614.71</v>
      </c>
      <c r="AI98" s="10">
        <v>98088</v>
      </c>
      <c r="AJ98" s="10">
        <v>348138.75</v>
      </c>
      <c r="AK98" s="50">
        <v>62076.800000000003</v>
      </c>
      <c r="AL98" s="11">
        <v>3029992.13</v>
      </c>
      <c r="AM98" s="12">
        <v>705</v>
      </c>
      <c r="AN98" s="64">
        <v>78.771040999999997</v>
      </c>
      <c r="AO98" s="13">
        <v>7.8482890000000003</v>
      </c>
      <c r="AP98" s="13">
        <v>1.9337009999999999</v>
      </c>
      <c r="AQ98" s="13">
        <v>0.200598</v>
      </c>
      <c r="AR98" s="13">
        <v>0.192521</v>
      </c>
      <c r="AS98" s="13">
        <v>3.6516660000000001</v>
      </c>
      <c r="AT98" s="13">
        <v>12.018437</v>
      </c>
      <c r="AU98" s="65">
        <v>2.1699130000000002</v>
      </c>
      <c r="AV98" s="171">
        <v>106.79</v>
      </c>
      <c r="AW98" s="75">
        <v>-54043</v>
      </c>
      <c r="AX98" s="71">
        <v>-76.657177917730493</v>
      </c>
      <c r="AY98" s="9">
        <v>705</v>
      </c>
      <c r="AZ98" s="95">
        <v>597</v>
      </c>
      <c r="BA98" s="96">
        <v>3</v>
      </c>
      <c r="BB98" s="96">
        <v>77.36</v>
      </c>
      <c r="BC98" s="95">
        <v>19</v>
      </c>
      <c r="BD98" s="95">
        <v>94</v>
      </c>
      <c r="BE98" s="97">
        <v>31</v>
      </c>
      <c r="BF98" s="12">
        <v>703</v>
      </c>
      <c r="BG98" s="14">
        <v>595</v>
      </c>
      <c r="BH98" s="10">
        <v>3</v>
      </c>
      <c r="BI98" s="10">
        <v>81.13</v>
      </c>
      <c r="BJ98" s="14">
        <v>20</v>
      </c>
      <c r="BK98" s="14">
        <v>104</v>
      </c>
      <c r="BL98" s="15">
        <v>26</v>
      </c>
      <c r="BM98" s="12">
        <v>705</v>
      </c>
      <c r="BN98" s="14">
        <v>595</v>
      </c>
      <c r="BO98" s="10">
        <v>3</v>
      </c>
      <c r="BP98" s="10">
        <v>81.13</v>
      </c>
      <c r="BQ98" s="14">
        <v>20</v>
      </c>
      <c r="BR98" s="14">
        <v>96</v>
      </c>
      <c r="BS98" s="15">
        <v>27</v>
      </c>
      <c r="BT98" s="16">
        <v>13.940147151</v>
      </c>
      <c r="BU98" s="13">
        <v>4.3200804550000003</v>
      </c>
      <c r="BV98" s="13">
        <v>6.5226987420000002</v>
      </c>
      <c r="BW98" s="13">
        <v>12.104225801</v>
      </c>
      <c r="BX98" s="13">
        <v>59.330565083000003</v>
      </c>
      <c r="BY98" s="13">
        <v>3.2078467530000001</v>
      </c>
      <c r="BZ98" s="111">
        <v>99.43</v>
      </c>
      <c r="CA98" s="116">
        <v>32467</v>
      </c>
      <c r="CB98" s="71">
        <v>46.052587000000003</v>
      </c>
    </row>
    <row r="99" spans="1:80" x14ac:dyDescent="0.25">
      <c r="A99" s="8" t="s">
        <v>205</v>
      </c>
      <c r="B99" s="7" t="s">
        <v>206</v>
      </c>
      <c r="C99" s="9">
        <v>590</v>
      </c>
      <c r="D99" s="49">
        <v>2470414.7000000002</v>
      </c>
      <c r="E99" s="29">
        <v>-2471.35</v>
      </c>
      <c r="F99" s="10">
        <v>639709.4</v>
      </c>
      <c r="G99" s="10">
        <v>15968.95</v>
      </c>
      <c r="H99" s="29">
        <v>0</v>
      </c>
      <c r="I99" s="10">
        <v>2475.6</v>
      </c>
      <c r="J99" s="10">
        <v>24698.86</v>
      </c>
      <c r="K99" s="10">
        <v>61939</v>
      </c>
      <c r="L99" s="10">
        <v>352091.44</v>
      </c>
      <c r="M99" s="50">
        <v>36137.9</v>
      </c>
      <c r="N99" s="37">
        <v>3600964.5</v>
      </c>
      <c r="O99" s="61">
        <v>578</v>
      </c>
      <c r="P99" s="10">
        <v>2435618.2000000002</v>
      </c>
      <c r="Q99" s="10">
        <v>-3128.75</v>
      </c>
      <c r="R99" s="10">
        <v>602608.5</v>
      </c>
      <c r="S99" s="10">
        <v>16600.96</v>
      </c>
      <c r="T99" s="10">
        <v>0</v>
      </c>
      <c r="U99" s="10">
        <v>3002.75</v>
      </c>
      <c r="V99" s="10">
        <v>7771.15</v>
      </c>
      <c r="W99" s="10">
        <v>66931</v>
      </c>
      <c r="X99" s="10">
        <v>358028.35</v>
      </c>
      <c r="Y99" s="10">
        <v>34884.5</v>
      </c>
      <c r="Z99" s="37">
        <v>3522316.66</v>
      </c>
      <c r="AA99" s="12">
        <v>565</v>
      </c>
      <c r="AB99" s="49">
        <v>2038650.45</v>
      </c>
      <c r="AC99" s="10">
        <v>-1283.05</v>
      </c>
      <c r="AD99" s="10">
        <v>407646.2</v>
      </c>
      <c r="AE99" s="10">
        <v>16607.98</v>
      </c>
      <c r="AF99" s="10">
        <v>0</v>
      </c>
      <c r="AG99" s="10">
        <v>4034.85</v>
      </c>
      <c r="AH99" s="10">
        <v>9115.02</v>
      </c>
      <c r="AI99" s="10">
        <v>379605</v>
      </c>
      <c r="AJ99" s="10">
        <v>358074.59</v>
      </c>
      <c r="AK99" s="50">
        <v>34225.5</v>
      </c>
      <c r="AL99" s="11">
        <v>3246676.54</v>
      </c>
      <c r="AM99" s="12">
        <v>564</v>
      </c>
      <c r="AN99" s="64">
        <v>97.576014999999998</v>
      </c>
      <c r="AO99" s="13">
        <v>23.134868999999998</v>
      </c>
      <c r="AP99" s="13">
        <v>0.69306500000000004</v>
      </c>
      <c r="AQ99" s="13">
        <v>0.13419400000000001</v>
      </c>
      <c r="AR99" s="13">
        <v>0.581237</v>
      </c>
      <c r="AS99" s="13">
        <v>7.2707079999999999</v>
      </c>
      <c r="AT99" s="13">
        <v>15.046839</v>
      </c>
      <c r="AU99" s="65">
        <v>1.4815739999999999</v>
      </c>
      <c r="AV99" s="171">
        <v>145.91999999999999</v>
      </c>
      <c r="AW99" s="75">
        <v>-292391</v>
      </c>
      <c r="AX99" s="71">
        <v>-518.42380117730499</v>
      </c>
      <c r="AY99" s="9">
        <v>578</v>
      </c>
      <c r="AZ99" s="95">
        <v>601</v>
      </c>
      <c r="BA99" s="96">
        <v>0.35</v>
      </c>
      <c r="BB99" s="96">
        <v>214.1</v>
      </c>
      <c r="BC99" s="95">
        <v>32</v>
      </c>
      <c r="BD99" s="95">
        <v>51</v>
      </c>
      <c r="BE99" s="97">
        <v>21</v>
      </c>
      <c r="BF99" s="12">
        <v>565</v>
      </c>
      <c r="BG99" s="14">
        <v>597</v>
      </c>
      <c r="BH99" s="10">
        <v>0.35</v>
      </c>
      <c r="BI99" s="10">
        <v>245.69</v>
      </c>
      <c r="BJ99" s="14">
        <v>35</v>
      </c>
      <c r="BK99" s="14">
        <v>53</v>
      </c>
      <c r="BL99" s="15">
        <v>18</v>
      </c>
      <c r="BM99" s="12">
        <v>564</v>
      </c>
      <c r="BN99" s="14">
        <v>584</v>
      </c>
      <c r="BO99" s="10">
        <v>0.35</v>
      </c>
      <c r="BP99" s="10">
        <v>245.69</v>
      </c>
      <c r="BQ99" s="14">
        <v>37</v>
      </c>
      <c r="BR99" s="14">
        <v>56</v>
      </c>
      <c r="BS99" s="15">
        <v>15</v>
      </c>
      <c r="BT99" s="16">
        <v>18.881774552</v>
      </c>
      <c r="BU99" s="13">
        <v>6.6177320440000003</v>
      </c>
      <c r="BV99" s="13">
        <v>5.8021516010000003</v>
      </c>
      <c r="BW99" s="13">
        <v>26.402589555999999</v>
      </c>
      <c r="BX99" s="13">
        <v>39.981607048000001</v>
      </c>
      <c r="BY99" s="13">
        <v>2.5459524689999999</v>
      </c>
      <c r="BZ99" s="111">
        <v>100.23</v>
      </c>
      <c r="CA99" s="116">
        <v>26820</v>
      </c>
      <c r="CB99" s="71">
        <v>47.552701999999996</v>
      </c>
    </row>
    <row r="100" spans="1:80" x14ac:dyDescent="0.25">
      <c r="A100" s="8" t="s">
        <v>207</v>
      </c>
      <c r="B100" s="7" t="s">
        <v>208</v>
      </c>
      <c r="C100" s="9">
        <v>2225</v>
      </c>
      <c r="D100" s="49">
        <v>4698992.5999999996</v>
      </c>
      <c r="E100" s="29">
        <v>-231.75</v>
      </c>
      <c r="F100" s="10">
        <v>337349.15</v>
      </c>
      <c r="G100" s="10">
        <v>258969.11</v>
      </c>
      <c r="H100" s="29">
        <v>0</v>
      </c>
      <c r="I100" s="10">
        <v>5960.55</v>
      </c>
      <c r="J100" s="10">
        <v>125462.83</v>
      </c>
      <c r="K100" s="10">
        <v>158478</v>
      </c>
      <c r="L100" s="10">
        <v>736874.43</v>
      </c>
      <c r="M100" s="50">
        <v>159752</v>
      </c>
      <c r="N100" s="37">
        <v>6481606.9199999999</v>
      </c>
      <c r="O100" s="61">
        <v>2276</v>
      </c>
      <c r="P100" s="10">
        <v>4880230.8</v>
      </c>
      <c r="Q100" s="10">
        <v>-300.95</v>
      </c>
      <c r="R100" s="10">
        <v>288817.45</v>
      </c>
      <c r="S100" s="10">
        <v>119809.71</v>
      </c>
      <c r="T100" s="10">
        <v>0</v>
      </c>
      <c r="U100" s="10">
        <v>9134.9</v>
      </c>
      <c r="V100" s="10">
        <v>115799.34</v>
      </c>
      <c r="W100" s="10">
        <v>216559</v>
      </c>
      <c r="X100" s="10">
        <v>777721.77</v>
      </c>
      <c r="Y100" s="10">
        <v>166158.39999999999</v>
      </c>
      <c r="Z100" s="37">
        <v>6573930.4199999999</v>
      </c>
      <c r="AA100" s="12">
        <v>2321</v>
      </c>
      <c r="AB100" s="49">
        <v>5111660.4000000004</v>
      </c>
      <c r="AC100" s="10">
        <v>-615.79999999999995</v>
      </c>
      <c r="AD100" s="10">
        <v>274281.3</v>
      </c>
      <c r="AE100" s="10">
        <v>160418.07999999999</v>
      </c>
      <c r="AF100" s="10">
        <v>0</v>
      </c>
      <c r="AG100" s="10">
        <v>8680.0499999999993</v>
      </c>
      <c r="AH100" s="10">
        <v>152456.82999999999</v>
      </c>
      <c r="AI100" s="10">
        <v>165261</v>
      </c>
      <c r="AJ100" s="10">
        <v>800613.67</v>
      </c>
      <c r="AK100" s="50">
        <v>169557.6</v>
      </c>
      <c r="AL100" s="11">
        <v>6842313.1299999999</v>
      </c>
      <c r="AM100" s="12">
        <v>2364</v>
      </c>
      <c r="AN100" s="64">
        <v>52.523420999999999</v>
      </c>
      <c r="AO100" s="13">
        <v>3.2220080000000002</v>
      </c>
      <c r="AP100" s="13">
        <v>1.937632</v>
      </c>
      <c r="AQ100" s="13">
        <v>8.4679000000000004E-2</v>
      </c>
      <c r="AR100" s="13">
        <v>1.4071389999999999</v>
      </c>
      <c r="AS100" s="13">
        <v>1.9350959999999999</v>
      </c>
      <c r="AT100" s="13">
        <v>8.2786489999999997</v>
      </c>
      <c r="AU100" s="65">
        <v>1.7717099999999999</v>
      </c>
      <c r="AV100" s="171">
        <v>71.16</v>
      </c>
      <c r="AW100" s="75">
        <v>761129</v>
      </c>
      <c r="AX100" s="71">
        <v>321.96660606852794</v>
      </c>
      <c r="AY100" s="9">
        <v>2276</v>
      </c>
      <c r="AZ100" s="95">
        <v>1559</v>
      </c>
      <c r="BA100" s="96">
        <v>11.35</v>
      </c>
      <c r="BB100" s="96">
        <v>322.57</v>
      </c>
      <c r="BC100" s="95">
        <v>62</v>
      </c>
      <c r="BD100" s="95">
        <v>318</v>
      </c>
      <c r="BE100" s="97">
        <v>131</v>
      </c>
      <c r="BF100" s="12">
        <v>2321</v>
      </c>
      <c r="BG100" s="14">
        <v>1635</v>
      </c>
      <c r="BH100" s="10">
        <v>11.35</v>
      </c>
      <c r="BI100" s="10">
        <v>297.62</v>
      </c>
      <c r="BJ100" s="14">
        <v>65</v>
      </c>
      <c r="BK100" s="14">
        <v>304</v>
      </c>
      <c r="BL100" s="15">
        <v>134</v>
      </c>
      <c r="BM100" s="12">
        <v>2364</v>
      </c>
      <c r="BN100" s="14">
        <v>1677</v>
      </c>
      <c r="BO100" s="10">
        <v>11.35</v>
      </c>
      <c r="BP100" s="10">
        <v>297.62</v>
      </c>
      <c r="BQ100" s="14">
        <v>68</v>
      </c>
      <c r="BR100" s="14">
        <v>318</v>
      </c>
      <c r="BS100" s="15">
        <v>137</v>
      </c>
      <c r="BT100" s="16">
        <v>13.586321112</v>
      </c>
      <c r="BU100" s="13">
        <v>4.5877197120000002</v>
      </c>
      <c r="BV100" s="13">
        <v>7.3164794129999997</v>
      </c>
      <c r="BW100" s="13">
        <v>12.138511404000001</v>
      </c>
      <c r="BX100" s="13">
        <v>57.595593071000003</v>
      </c>
      <c r="BY100" s="13">
        <v>4.6644995849999997</v>
      </c>
      <c r="BZ100" s="111">
        <v>99.89</v>
      </c>
      <c r="CA100" s="116">
        <v>110897</v>
      </c>
      <c r="CB100" s="71">
        <v>46.910744999999999</v>
      </c>
    </row>
    <row r="101" spans="1:80" x14ac:dyDescent="0.25">
      <c r="A101" s="8" t="s">
        <v>209</v>
      </c>
      <c r="B101" s="7" t="s">
        <v>210</v>
      </c>
      <c r="C101" s="9">
        <v>976</v>
      </c>
      <c r="D101" s="49">
        <v>4637279.4000000004</v>
      </c>
      <c r="E101" s="29">
        <v>-3702.05</v>
      </c>
      <c r="F101" s="10">
        <v>1136537.25</v>
      </c>
      <c r="G101" s="10">
        <v>26984.48</v>
      </c>
      <c r="H101" s="29">
        <v>0</v>
      </c>
      <c r="I101" s="10">
        <v>22858.35</v>
      </c>
      <c r="J101" s="10">
        <v>22888.29</v>
      </c>
      <c r="K101" s="10">
        <v>369999</v>
      </c>
      <c r="L101" s="10">
        <v>638238.82999999996</v>
      </c>
      <c r="M101" s="50">
        <v>69983.100000000006</v>
      </c>
      <c r="N101" s="37">
        <v>6921066.6500000004</v>
      </c>
      <c r="O101" s="61">
        <v>957</v>
      </c>
      <c r="P101" s="10">
        <v>4560112.2</v>
      </c>
      <c r="Q101" s="10">
        <v>-3549.75</v>
      </c>
      <c r="R101" s="10">
        <v>1095818.1499999999</v>
      </c>
      <c r="S101" s="10">
        <v>97094.05</v>
      </c>
      <c r="T101" s="10">
        <v>0</v>
      </c>
      <c r="U101" s="10">
        <v>20375.599999999999</v>
      </c>
      <c r="V101" s="10">
        <v>17158.29</v>
      </c>
      <c r="W101" s="10">
        <v>86894.65</v>
      </c>
      <c r="X101" s="10">
        <v>637802.80000000005</v>
      </c>
      <c r="Y101" s="10">
        <v>70629.3</v>
      </c>
      <c r="Z101" s="37">
        <v>6582335.29</v>
      </c>
      <c r="AA101" s="12">
        <v>956</v>
      </c>
      <c r="AB101" s="49">
        <v>4360108.45</v>
      </c>
      <c r="AC101" s="10">
        <v>-7636.65</v>
      </c>
      <c r="AD101" s="10">
        <v>1001478.65</v>
      </c>
      <c r="AE101" s="10">
        <v>121263.39</v>
      </c>
      <c r="AF101" s="10">
        <v>0</v>
      </c>
      <c r="AG101" s="10">
        <v>22662.25</v>
      </c>
      <c r="AH101" s="10">
        <v>21201.759999999998</v>
      </c>
      <c r="AI101" s="10">
        <v>775419</v>
      </c>
      <c r="AJ101" s="10">
        <v>659219.76</v>
      </c>
      <c r="AK101" s="50">
        <v>69478.100000000006</v>
      </c>
      <c r="AL101" s="11">
        <v>7023194.71</v>
      </c>
      <c r="AM101" s="12">
        <v>964</v>
      </c>
      <c r="AN101" s="64">
        <v>114.364689</v>
      </c>
      <c r="AO101" s="13">
        <v>27.267365000000002</v>
      </c>
      <c r="AP101" s="13">
        <v>2.0824760000000002</v>
      </c>
      <c r="AQ101" s="13">
        <v>0.55534700000000004</v>
      </c>
      <c r="AR101" s="13">
        <v>0.51710699999999998</v>
      </c>
      <c r="AS101" s="13">
        <v>10.433928999999999</v>
      </c>
      <c r="AT101" s="13">
        <v>16.348241999999999</v>
      </c>
      <c r="AU101" s="65">
        <v>1.774359</v>
      </c>
      <c r="AV101" s="171">
        <v>173.34</v>
      </c>
      <c r="AW101" s="75">
        <v>-798180</v>
      </c>
      <c r="AX101" s="71">
        <v>-827.98783925103737</v>
      </c>
      <c r="AY101" s="9">
        <v>957</v>
      </c>
      <c r="AZ101" s="95">
        <v>941</v>
      </c>
      <c r="BA101" s="96">
        <v>1.1299999999999999</v>
      </c>
      <c r="BB101" s="96">
        <v>357.45</v>
      </c>
      <c r="BC101" s="95">
        <v>45</v>
      </c>
      <c r="BD101" s="95">
        <v>104</v>
      </c>
      <c r="BE101" s="97">
        <v>32</v>
      </c>
      <c r="BF101" s="12">
        <v>956</v>
      </c>
      <c r="BG101" s="14">
        <v>951</v>
      </c>
      <c r="BH101" s="10">
        <v>1.1299999999999999</v>
      </c>
      <c r="BI101" s="10">
        <v>368.03</v>
      </c>
      <c r="BJ101" s="14">
        <v>49</v>
      </c>
      <c r="BK101" s="14">
        <v>105</v>
      </c>
      <c r="BL101" s="15">
        <v>26</v>
      </c>
      <c r="BM101" s="12">
        <v>964</v>
      </c>
      <c r="BN101" s="14">
        <v>941</v>
      </c>
      <c r="BO101" s="10">
        <v>1.1299999999999999</v>
      </c>
      <c r="BP101" s="10">
        <v>368.03</v>
      </c>
      <c r="BQ101" s="14">
        <v>57</v>
      </c>
      <c r="BR101" s="14">
        <v>116</v>
      </c>
      <c r="BS101" s="15">
        <v>13</v>
      </c>
      <c r="BT101" s="16">
        <v>17.221802276999998</v>
      </c>
      <c r="BU101" s="13">
        <v>6.4722557829999996</v>
      </c>
      <c r="BV101" s="13">
        <v>5.987069387</v>
      </c>
      <c r="BW101" s="13">
        <v>22.706866785999999</v>
      </c>
      <c r="BX101" s="13">
        <v>48.154688677999999</v>
      </c>
      <c r="BY101" s="13">
        <v>1.9828267829999999</v>
      </c>
      <c r="BZ101" s="111">
        <v>102.53</v>
      </c>
      <c r="CA101" s="116">
        <v>50196</v>
      </c>
      <c r="CB101" s="71">
        <v>52.070064000000002</v>
      </c>
    </row>
    <row r="102" spans="1:80" x14ac:dyDescent="0.25">
      <c r="A102" s="8" t="s">
        <v>211</v>
      </c>
      <c r="B102" s="7" t="s">
        <v>437</v>
      </c>
      <c r="C102" s="9">
        <v>9358</v>
      </c>
      <c r="D102" s="49">
        <v>28298777.649999999</v>
      </c>
      <c r="E102" s="29">
        <v>-17972.099999999999</v>
      </c>
      <c r="F102" s="10">
        <v>4076530.95</v>
      </c>
      <c r="G102" s="10">
        <v>2800554.41</v>
      </c>
      <c r="H102" s="29">
        <v>0</v>
      </c>
      <c r="I102" s="10">
        <v>177830.8</v>
      </c>
      <c r="J102" s="10">
        <v>613175.76</v>
      </c>
      <c r="K102" s="10">
        <v>794820</v>
      </c>
      <c r="L102" s="10">
        <v>4552024.03</v>
      </c>
      <c r="M102" s="50">
        <v>663485.4</v>
      </c>
      <c r="N102" s="37">
        <v>41959226.899999999</v>
      </c>
      <c r="O102" s="61">
        <v>9371</v>
      </c>
      <c r="P102" s="10">
        <v>28288426.899999999</v>
      </c>
      <c r="Q102" s="10">
        <v>-17768.3</v>
      </c>
      <c r="R102" s="10">
        <v>3578829.95</v>
      </c>
      <c r="S102" s="10">
        <v>3029262.11</v>
      </c>
      <c r="T102" s="10">
        <v>0</v>
      </c>
      <c r="U102" s="10">
        <v>210667.9</v>
      </c>
      <c r="V102" s="10">
        <v>702037.09</v>
      </c>
      <c r="W102" s="10">
        <v>1388331</v>
      </c>
      <c r="X102" s="10">
        <v>4673219.59</v>
      </c>
      <c r="Y102" s="10">
        <v>674125.5</v>
      </c>
      <c r="Z102" s="37">
        <v>42527131.740000002</v>
      </c>
      <c r="AA102" s="12">
        <v>9414</v>
      </c>
      <c r="AB102" s="49">
        <v>29256467.300000001</v>
      </c>
      <c r="AC102" s="10">
        <v>-17499.599999999999</v>
      </c>
      <c r="AD102" s="10">
        <v>3351882.4</v>
      </c>
      <c r="AE102" s="10">
        <v>2364771.09</v>
      </c>
      <c r="AF102" s="10">
        <v>0</v>
      </c>
      <c r="AG102" s="10">
        <v>200447.2</v>
      </c>
      <c r="AH102" s="10">
        <v>743852.15</v>
      </c>
      <c r="AI102" s="10">
        <v>1248118</v>
      </c>
      <c r="AJ102" s="10">
        <v>4821979.76</v>
      </c>
      <c r="AK102" s="50">
        <v>677248.3</v>
      </c>
      <c r="AL102" s="11">
        <v>42647266.600000001</v>
      </c>
      <c r="AM102" s="12">
        <v>9531</v>
      </c>
      <c r="AN102" s="64">
        <v>74.375916000000004</v>
      </c>
      <c r="AO102" s="13">
        <v>9.5321119999999997</v>
      </c>
      <c r="AP102" s="13">
        <v>7.1088750000000003</v>
      </c>
      <c r="AQ102" s="13">
        <v>0.50956299999999999</v>
      </c>
      <c r="AR102" s="13">
        <v>1.7854920000000001</v>
      </c>
      <c r="AS102" s="13">
        <v>2.9784060000000001</v>
      </c>
      <c r="AT102" s="13">
        <v>12.178777999999999</v>
      </c>
      <c r="AU102" s="65">
        <v>1.7466740000000001</v>
      </c>
      <c r="AV102" s="171">
        <v>110.22</v>
      </c>
      <c r="AW102" s="75">
        <v>-1099695</v>
      </c>
      <c r="AX102" s="71">
        <v>-115.38090696957298</v>
      </c>
      <c r="AY102" s="9">
        <v>9371</v>
      </c>
      <c r="AZ102" s="95">
        <v>8733</v>
      </c>
      <c r="BA102" s="96">
        <v>36.409999999999997</v>
      </c>
      <c r="BB102" s="96">
        <v>4037.26</v>
      </c>
      <c r="BC102" s="95">
        <v>535</v>
      </c>
      <c r="BD102" s="95">
        <v>1046</v>
      </c>
      <c r="BE102" s="97">
        <v>346</v>
      </c>
      <c r="BF102" s="12">
        <v>9414</v>
      </c>
      <c r="BG102" s="14">
        <v>8834</v>
      </c>
      <c r="BH102" s="10">
        <v>36.409999999999997</v>
      </c>
      <c r="BI102" s="10">
        <v>4264.3599999999997</v>
      </c>
      <c r="BJ102" s="14">
        <v>543</v>
      </c>
      <c r="BK102" s="14">
        <v>1055</v>
      </c>
      <c r="BL102" s="15">
        <v>343</v>
      </c>
      <c r="BM102" s="12">
        <v>9531</v>
      </c>
      <c r="BN102" s="14">
        <v>8887</v>
      </c>
      <c r="BO102" s="10">
        <v>36.409999999999997</v>
      </c>
      <c r="BP102" s="10">
        <v>4264.3599999999997</v>
      </c>
      <c r="BQ102" s="14">
        <v>570</v>
      </c>
      <c r="BR102" s="14">
        <v>1085</v>
      </c>
      <c r="BS102" s="15">
        <v>344</v>
      </c>
      <c r="BT102" s="16">
        <v>14.19308403</v>
      </c>
      <c r="BU102" s="13">
        <v>6.7474846880000001</v>
      </c>
      <c r="BV102" s="13">
        <v>6.1630567269999998</v>
      </c>
      <c r="BW102" s="13">
        <v>25.225501283</v>
      </c>
      <c r="BX102" s="13">
        <v>47.972266750000003</v>
      </c>
      <c r="BY102" s="13">
        <v>2.946248245</v>
      </c>
      <c r="BZ102" s="111">
        <v>103.25</v>
      </c>
      <c r="CA102" s="116">
        <v>510367</v>
      </c>
      <c r="CB102" s="71">
        <v>53.548155999999999</v>
      </c>
    </row>
    <row r="103" spans="1:80" x14ac:dyDescent="0.25">
      <c r="A103" s="8" t="s">
        <v>212</v>
      </c>
      <c r="B103" s="7" t="s">
        <v>213</v>
      </c>
      <c r="C103" s="9">
        <v>1229</v>
      </c>
      <c r="D103" s="49">
        <v>3540808.95</v>
      </c>
      <c r="E103" s="29">
        <v>-109.5</v>
      </c>
      <c r="F103" s="10">
        <v>451264.05</v>
      </c>
      <c r="G103" s="10">
        <v>210290.68</v>
      </c>
      <c r="H103" s="29">
        <v>0</v>
      </c>
      <c r="I103" s="10">
        <v>9140.65</v>
      </c>
      <c r="J103" s="10">
        <v>208904.93</v>
      </c>
      <c r="K103" s="10">
        <v>133385</v>
      </c>
      <c r="L103" s="10">
        <v>670911.47</v>
      </c>
      <c r="M103" s="50">
        <v>108437.2</v>
      </c>
      <c r="N103" s="37">
        <v>5333033.43</v>
      </c>
      <c r="O103" s="61">
        <v>1224</v>
      </c>
      <c r="P103" s="10">
        <v>3917999.75</v>
      </c>
      <c r="Q103" s="10">
        <v>-41.6</v>
      </c>
      <c r="R103" s="10">
        <v>417854</v>
      </c>
      <c r="S103" s="10">
        <v>225464.69</v>
      </c>
      <c r="T103" s="10">
        <v>0</v>
      </c>
      <c r="U103" s="10">
        <v>8003.2</v>
      </c>
      <c r="V103" s="10">
        <v>184847.63</v>
      </c>
      <c r="W103" s="10">
        <v>115626</v>
      </c>
      <c r="X103" s="10">
        <v>695325.26</v>
      </c>
      <c r="Y103" s="10">
        <v>115973.2</v>
      </c>
      <c r="Z103" s="37">
        <v>5681052.1299999999</v>
      </c>
      <c r="AA103" s="12">
        <v>1223</v>
      </c>
      <c r="AB103" s="49">
        <v>3527012.15</v>
      </c>
      <c r="AC103" s="10">
        <v>-168.75</v>
      </c>
      <c r="AD103" s="10">
        <v>355403.7</v>
      </c>
      <c r="AE103" s="10">
        <v>174247.03</v>
      </c>
      <c r="AF103" s="10">
        <v>0</v>
      </c>
      <c r="AG103" s="10">
        <v>8015.2</v>
      </c>
      <c r="AH103" s="10">
        <v>205302.7</v>
      </c>
      <c r="AI103" s="10">
        <v>130933</v>
      </c>
      <c r="AJ103" s="10">
        <v>711551.53</v>
      </c>
      <c r="AK103" s="50">
        <v>118253.6</v>
      </c>
      <c r="AL103" s="11">
        <v>5230550.16</v>
      </c>
      <c r="AM103" s="12">
        <v>1223</v>
      </c>
      <c r="AN103" s="64">
        <v>72.918818999999999</v>
      </c>
      <c r="AO103" s="13">
        <v>8.1154759999999992</v>
      </c>
      <c r="AP103" s="13">
        <v>4.0501240000000003</v>
      </c>
      <c r="AQ103" s="13">
        <v>0.16664200000000001</v>
      </c>
      <c r="AR103" s="13">
        <v>3.9774250000000002</v>
      </c>
      <c r="AS103" s="13">
        <v>2.5254409999999998</v>
      </c>
      <c r="AT103" s="13">
        <v>13.792901000000001</v>
      </c>
      <c r="AU103" s="65">
        <v>2.2744249999999999</v>
      </c>
      <c r="AV103" s="171">
        <v>107.82</v>
      </c>
      <c r="AW103" s="75">
        <v>-107973</v>
      </c>
      <c r="AX103" s="71">
        <v>-88.285586349959118</v>
      </c>
      <c r="AY103" s="9">
        <v>1224</v>
      </c>
      <c r="AZ103" s="95">
        <v>1022</v>
      </c>
      <c r="BA103" s="96">
        <v>7.55</v>
      </c>
      <c r="BB103" s="96">
        <v>729.84</v>
      </c>
      <c r="BC103" s="95">
        <v>48</v>
      </c>
      <c r="BD103" s="95">
        <v>131</v>
      </c>
      <c r="BE103" s="97">
        <v>39</v>
      </c>
      <c r="BF103" s="12">
        <v>1223</v>
      </c>
      <c r="BG103" s="14">
        <v>1029</v>
      </c>
      <c r="BH103" s="10">
        <v>7.55</v>
      </c>
      <c r="BI103" s="10">
        <v>750.33</v>
      </c>
      <c r="BJ103" s="14">
        <v>56</v>
      </c>
      <c r="BK103" s="14">
        <v>130</v>
      </c>
      <c r="BL103" s="15">
        <v>41</v>
      </c>
      <c r="BM103" s="12">
        <v>1223</v>
      </c>
      <c r="BN103" s="14">
        <v>1079</v>
      </c>
      <c r="BO103" s="10">
        <v>7.55</v>
      </c>
      <c r="BP103" s="10">
        <v>750.33</v>
      </c>
      <c r="BQ103" s="14">
        <v>60</v>
      </c>
      <c r="BR103" s="14">
        <v>124</v>
      </c>
      <c r="BS103" s="15">
        <v>44</v>
      </c>
      <c r="BT103" s="16">
        <v>12.99307795</v>
      </c>
      <c r="BU103" s="13">
        <v>7.3074160600000004</v>
      </c>
      <c r="BV103" s="13">
        <v>6.4931132920000003</v>
      </c>
      <c r="BW103" s="13">
        <v>19.342750841000001</v>
      </c>
      <c r="BX103" s="13">
        <v>44.732713414999999</v>
      </c>
      <c r="BY103" s="13">
        <v>2.7316006939999999</v>
      </c>
      <c r="BZ103" s="111">
        <v>93.6</v>
      </c>
      <c r="CA103" s="116">
        <v>44230</v>
      </c>
      <c r="CB103" s="71">
        <v>36.164934000000002</v>
      </c>
    </row>
    <row r="104" spans="1:80" x14ac:dyDescent="0.25">
      <c r="A104" s="8" t="s">
        <v>214</v>
      </c>
      <c r="B104" s="7" t="s">
        <v>215</v>
      </c>
      <c r="C104" s="9">
        <v>432</v>
      </c>
      <c r="D104" s="49">
        <v>1153489.25</v>
      </c>
      <c r="E104" s="29">
        <v>0</v>
      </c>
      <c r="F104" s="10">
        <v>120811.3</v>
      </c>
      <c r="G104" s="10">
        <v>70120.98</v>
      </c>
      <c r="H104" s="29">
        <v>0</v>
      </c>
      <c r="I104" s="10">
        <v>1106.1500000000001</v>
      </c>
      <c r="J104" s="10">
        <v>16732.54</v>
      </c>
      <c r="K104" s="10">
        <v>7289</v>
      </c>
      <c r="L104" s="10">
        <v>192444.32</v>
      </c>
      <c r="M104" s="50">
        <v>34956.199999999997</v>
      </c>
      <c r="N104" s="37">
        <v>1596949.74</v>
      </c>
      <c r="O104" s="61">
        <v>437</v>
      </c>
      <c r="P104" s="10">
        <v>1216955</v>
      </c>
      <c r="Q104" s="10">
        <v>0</v>
      </c>
      <c r="R104" s="10">
        <v>129203.8</v>
      </c>
      <c r="S104" s="10">
        <v>88073.61</v>
      </c>
      <c r="T104" s="10">
        <v>0</v>
      </c>
      <c r="U104" s="10">
        <v>1251.05</v>
      </c>
      <c r="V104" s="10">
        <v>12679.16</v>
      </c>
      <c r="W104" s="10">
        <v>91102</v>
      </c>
      <c r="X104" s="10">
        <v>197426.66</v>
      </c>
      <c r="Y104" s="10">
        <v>35423.599999999999</v>
      </c>
      <c r="Z104" s="37">
        <v>1772114.88</v>
      </c>
      <c r="AA104" s="12">
        <v>423</v>
      </c>
      <c r="AB104" s="49">
        <v>1113717.45</v>
      </c>
      <c r="AC104" s="10">
        <v>-64.849999999999994</v>
      </c>
      <c r="AD104" s="10">
        <v>109134.1</v>
      </c>
      <c r="AE104" s="10">
        <v>78329.5</v>
      </c>
      <c r="AF104" s="10">
        <v>0</v>
      </c>
      <c r="AG104" s="10">
        <v>1680.75</v>
      </c>
      <c r="AH104" s="10">
        <v>22609.78</v>
      </c>
      <c r="AI104" s="10">
        <v>74183</v>
      </c>
      <c r="AJ104" s="10">
        <v>202900.23</v>
      </c>
      <c r="AK104" s="50">
        <v>34630.400000000001</v>
      </c>
      <c r="AL104" s="11">
        <v>1637120.36</v>
      </c>
      <c r="AM104" s="12">
        <v>425</v>
      </c>
      <c r="AN104" s="64">
        <v>65.777834999999996</v>
      </c>
      <c r="AO104" s="13">
        <v>6.7684230000000003</v>
      </c>
      <c r="AP104" s="13">
        <v>4.4671019999999997</v>
      </c>
      <c r="AQ104" s="13">
        <v>7.6273999999999995E-2</v>
      </c>
      <c r="AR104" s="13">
        <v>0.986066</v>
      </c>
      <c r="AS104" s="13">
        <v>3.2638919999999998</v>
      </c>
      <c r="AT104" s="13">
        <v>11.199368</v>
      </c>
      <c r="AU104" s="65">
        <v>1.9830700000000001</v>
      </c>
      <c r="AV104" s="171">
        <v>94.52</v>
      </c>
      <c r="AW104" s="75">
        <v>26001</v>
      </c>
      <c r="AX104" s="71">
        <v>61.178120708235291</v>
      </c>
      <c r="AY104" s="9">
        <v>437</v>
      </c>
      <c r="AZ104" s="95">
        <v>404</v>
      </c>
      <c r="BA104" s="96">
        <v>2.84</v>
      </c>
      <c r="BB104" s="96">
        <v>116.27</v>
      </c>
      <c r="BC104" s="95">
        <v>14</v>
      </c>
      <c r="BD104" s="95">
        <v>44</v>
      </c>
      <c r="BE104" s="97">
        <v>12</v>
      </c>
      <c r="BF104" s="12">
        <v>423</v>
      </c>
      <c r="BG104" s="14">
        <v>403</v>
      </c>
      <c r="BH104" s="10">
        <v>2.84</v>
      </c>
      <c r="BI104" s="10">
        <v>117.68</v>
      </c>
      <c r="BJ104" s="14">
        <v>16</v>
      </c>
      <c r="BK104" s="14">
        <v>38</v>
      </c>
      <c r="BL104" s="15">
        <v>12</v>
      </c>
      <c r="BM104" s="12">
        <v>425</v>
      </c>
      <c r="BN104" s="14">
        <v>398</v>
      </c>
      <c r="BO104" s="10">
        <v>2.84</v>
      </c>
      <c r="BP104" s="10">
        <v>117.68</v>
      </c>
      <c r="BQ104" s="14">
        <v>16</v>
      </c>
      <c r="BR104" s="14">
        <v>41</v>
      </c>
      <c r="BS104" s="15">
        <v>9</v>
      </c>
      <c r="BT104" s="16">
        <v>12.809802088</v>
      </c>
      <c r="BU104" s="13">
        <v>5.887946726</v>
      </c>
      <c r="BV104" s="13">
        <v>6.1501879559999999</v>
      </c>
      <c r="BW104" s="13">
        <v>15.520742296</v>
      </c>
      <c r="BX104" s="13">
        <v>40.791964255000003</v>
      </c>
      <c r="BY104" s="13">
        <v>2.068789217</v>
      </c>
      <c r="BZ104" s="111">
        <v>83.23</v>
      </c>
      <c r="CA104" s="116">
        <v>9609</v>
      </c>
      <c r="CB104" s="71">
        <v>22.610171000000001</v>
      </c>
    </row>
    <row r="105" spans="1:80" x14ac:dyDescent="0.25">
      <c r="A105" s="8" t="s">
        <v>216</v>
      </c>
      <c r="B105" s="7" t="s">
        <v>217</v>
      </c>
      <c r="C105" s="9">
        <v>4123</v>
      </c>
      <c r="D105" s="49">
        <v>15318942.300000001</v>
      </c>
      <c r="E105" s="29">
        <v>-17619.650000000001</v>
      </c>
      <c r="F105" s="10">
        <v>3294653.2</v>
      </c>
      <c r="G105" s="10">
        <v>449504.25</v>
      </c>
      <c r="H105" s="29">
        <v>0</v>
      </c>
      <c r="I105" s="10">
        <v>31750.15</v>
      </c>
      <c r="J105" s="10">
        <v>263902.75</v>
      </c>
      <c r="K105" s="10">
        <v>616111</v>
      </c>
      <c r="L105" s="10">
        <v>2355398.2599999998</v>
      </c>
      <c r="M105" s="50">
        <v>335709.3</v>
      </c>
      <c r="N105" s="37">
        <v>22648351.559999999</v>
      </c>
      <c r="O105" s="61">
        <v>4344</v>
      </c>
      <c r="P105" s="10">
        <v>16620483.25</v>
      </c>
      <c r="Q105" s="10">
        <v>-17071.3</v>
      </c>
      <c r="R105" s="10">
        <v>2611051.4500000002</v>
      </c>
      <c r="S105" s="10">
        <v>606499.15</v>
      </c>
      <c r="T105" s="10">
        <v>0</v>
      </c>
      <c r="U105" s="10">
        <v>47329.55</v>
      </c>
      <c r="V105" s="10">
        <v>242340.53</v>
      </c>
      <c r="W105" s="10">
        <v>499701</v>
      </c>
      <c r="X105" s="10">
        <v>2448106.1800000002</v>
      </c>
      <c r="Y105" s="10">
        <v>353529.9</v>
      </c>
      <c r="Z105" s="37">
        <v>23411969.710000001</v>
      </c>
      <c r="AA105" s="12">
        <v>4433</v>
      </c>
      <c r="AB105" s="49">
        <v>16286597.25</v>
      </c>
      <c r="AC105" s="10">
        <v>-17313.900000000001</v>
      </c>
      <c r="AD105" s="10">
        <v>2391523.7000000002</v>
      </c>
      <c r="AE105" s="10">
        <v>638268.48</v>
      </c>
      <c r="AF105" s="10">
        <v>0</v>
      </c>
      <c r="AG105" s="10">
        <v>42228.5</v>
      </c>
      <c r="AH105" s="10">
        <v>221738.08</v>
      </c>
      <c r="AI105" s="10">
        <v>763331.8</v>
      </c>
      <c r="AJ105" s="10">
        <v>2499616.79</v>
      </c>
      <c r="AK105" s="50">
        <v>356754.9</v>
      </c>
      <c r="AL105" s="11">
        <v>23182745.600000001</v>
      </c>
      <c r="AM105" s="12">
        <v>4452</v>
      </c>
      <c r="AN105" s="64">
        <v>91.118519000000006</v>
      </c>
      <c r="AO105" s="13">
        <v>15.754308</v>
      </c>
      <c r="AP105" s="13">
        <v>3.1944870000000001</v>
      </c>
      <c r="AQ105" s="13">
        <v>0.22827</v>
      </c>
      <c r="AR105" s="13">
        <v>1.381613</v>
      </c>
      <c r="AS105" s="13">
        <v>3.556632</v>
      </c>
      <c r="AT105" s="13">
        <v>13.816682999999999</v>
      </c>
      <c r="AU105" s="65">
        <v>1.978496</v>
      </c>
      <c r="AV105" s="171">
        <v>131.03</v>
      </c>
      <c r="AW105" s="75">
        <v>-1559624</v>
      </c>
      <c r="AX105" s="71">
        <v>-350.31991617093439</v>
      </c>
      <c r="AY105" s="9">
        <v>4344</v>
      </c>
      <c r="AZ105" s="95">
        <v>3357</v>
      </c>
      <c r="BA105" s="96">
        <v>17.54</v>
      </c>
      <c r="BB105" s="96">
        <v>922.31</v>
      </c>
      <c r="BC105" s="95">
        <v>204</v>
      </c>
      <c r="BD105" s="95">
        <v>412</v>
      </c>
      <c r="BE105" s="97">
        <v>164</v>
      </c>
      <c r="BF105" s="12">
        <v>4433</v>
      </c>
      <c r="BG105" s="14">
        <v>3379</v>
      </c>
      <c r="BH105" s="10">
        <v>17.54</v>
      </c>
      <c r="BI105" s="10">
        <v>939</v>
      </c>
      <c r="BJ105" s="14">
        <v>211</v>
      </c>
      <c r="BK105" s="14">
        <v>390</v>
      </c>
      <c r="BL105" s="15">
        <v>192</v>
      </c>
      <c r="BM105" s="12">
        <v>4452</v>
      </c>
      <c r="BN105" s="14">
        <v>3393</v>
      </c>
      <c r="BO105" s="10">
        <v>17.54</v>
      </c>
      <c r="BP105" s="10">
        <v>939</v>
      </c>
      <c r="BQ105" s="14">
        <v>222</v>
      </c>
      <c r="BR105" s="14">
        <v>404</v>
      </c>
      <c r="BS105" s="15">
        <v>194</v>
      </c>
      <c r="BT105" s="16">
        <v>14.114697616000001</v>
      </c>
      <c r="BU105" s="13">
        <v>5.4310629959999996</v>
      </c>
      <c r="BV105" s="13">
        <v>6.919413241</v>
      </c>
      <c r="BW105" s="13">
        <v>20.866083773</v>
      </c>
      <c r="BX105" s="13">
        <v>38.883764653</v>
      </c>
      <c r="BY105" s="13">
        <v>3.3588701909999998</v>
      </c>
      <c r="BZ105" s="111">
        <v>89.57</v>
      </c>
      <c r="CA105" s="116">
        <v>135017</v>
      </c>
      <c r="CB105" s="71">
        <v>30.327358</v>
      </c>
    </row>
    <row r="106" spans="1:80" x14ac:dyDescent="0.25">
      <c r="A106" s="8" t="s">
        <v>218</v>
      </c>
      <c r="B106" s="7" t="s">
        <v>219</v>
      </c>
      <c r="C106" s="9">
        <v>670</v>
      </c>
      <c r="D106" s="49">
        <v>1539401.35</v>
      </c>
      <c r="E106" s="29">
        <v>0</v>
      </c>
      <c r="F106" s="10">
        <v>146425.15</v>
      </c>
      <c r="G106" s="10">
        <v>21271.55</v>
      </c>
      <c r="H106" s="29">
        <v>0</v>
      </c>
      <c r="I106" s="10">
        <v>1638.8</v>
      </c>
      <c r="J106" s="10">
        <v>37000.99</v>
      </c>
      <c r="K106" s="10">
        <v>46973</v>
      </c>
      <c r="L106" s="10">
        <v>247091.20000000001</v>
      </c>
      <c r="M106" s="50">
        <v>50969</v>
      </c>
      <c r="N106" s="37">
        <v>2090771.04</v>
      </c>
      <c r="O106" s="61">
        <v>679</v>
      </c>
      <c r="P106" s="10">
        <v>1499711</v>
      </c>
      <c r="Q106" s="10">
        <v>0</v>
      </c>
      <c r="R106" s="10">
        <v>112006.9</v>
      </c>
      <c r="S106" s="10">
        <v>35034.379999999997</v>
      </c>
      <c r="T106" s="10">
        <v>0</v>
      </c>
      <c r="U106" s="10">
        <v>1623.3</v>
      </c>
      <c r="V106" s="10">
        <v>11844.29</v>
      </c>
      <c r="W106" s="10">
        <v>90415</v>
      </c>
      <c r="X106" s="10">
        <v>251873.9</v>
      </c>
      <c r="Y106" s="10">
        <v>51969.2</v>
      </c>
      <c r="Z106" s="37">
        <v>2054477.97</v>
      </c>
      <c r="AA106" s="12">
        <v>694</v>
      </c>
      <c r="AB106" s="49">
        <v>1583434.85</v>
      </c>
      <c r="AC106" s="10">
        <v>0</v>
      </c>
      <c r="AD106" s="10">
        <v>108668</v>
      </c>
      <c r="AE106" s="10">
        <v>15778.57</v>
      </c>
      <c r="AF106" s="10">
        <v>0</v>
      </c>
      <c r="AG106" s="10">
        <v>2099.75</v>
      </c>
      <c r="AH106" s="10">
        <v>12086.29</v>
      </c>
      <c r="AI106" s="10">
        <v>59611</v>
      </c>
      <c r="AJ106" s="10">
        <v>261573.82</v>
      </c>
      <c r="AK106" s="50">
        <v>51582</v>
      </c>
      <c r="AL106" s="11">
        <v>2094834.28</v>
      </c>
      <c r="AM106" s="12">
        <v>700</v>
      </c>
      <c r="AN106" s="64">
        <v>55.206977000000002</v>
      </c>
      <c r="AO106" s="13">
        <v>4.3867209999999996</v>
      </c>
      <c r="AP106" s="13">
        <v>0.86310699999999996</v>
      </c>
      <c r="AQ106" s="13">
        <v>6.3818E-2</v>
      </c>
      <c r="AR106" s="13">
        <v>0.732927</v>
      </c>
      <c r="AS106" s="13">
        <v>2.3552650000000002</v>
      </c>
      <c r="AT106" s="13">
        <v>9.0824169999999995</v>
      </c>
      <c r="AU106" s="65">
        <v>1.8455509999999999</v>
      </c>
      <c r="AV106" s="171">
        <v>74.540000000000006</v>
      </c>
      <c r="AW106" s="75">
        <v>198963</v>
      </c>
      <c r="AX106" s="71">
        <v>284.23265570428572</v>
      </c>
      <c r="AY106" s="9">
        <v>679</v>
      </c>
      <c r="AZ106" s="95">
        <v>644</v>
      </c>
      <c r="BA106" s="96">
        <v>3.25</v>
      </c>
      <c r="BB106" s="96">
        <v>61.13</v>
      </c>
      <c r="BC106" s="95">
        <v>26</v>
      </c>
      <c r="BD106" s="95">
        <v>68</v>
      </c>
      <c r="BE106" s="97">
        <v>39</v>
      </c>
      <c r="BF106" s="12">
        <v>694</v>
      </c>
      <c r="BG106" s="14">
        <v>650</v>
      </c>
      <c r="BH106" s="10">
        <v>3.25</v>
      </c>
      <c r="BI106" s="10">
        <v>55.3</v>
      </c>
      <c r="BJ106" s="14">
        <v>25</v>
      </c>
      <c r="BK106" s="14">
        <v>69</v>
      </c>
      <c r="BL106" s="15">
        <v>39</v>
      </c>
      <c r="BM106" s="12">
        <v>700</v>
      </c>
      <c r="BN106" s="14">
        <v>651</v>
      </c>
      <c r="BO106" s="10">
        <v>3.25</v>
      </c>
      <c r="BP106" s="10">
        <v>55.3</v>
      </c>
      <c r="BQ106" s="14">
        <v>23</v>
      </c>
      <c r="BR106" s="14">
        <v>77</v>
      </c>
      <c r="BS106" s="15">
        <v>38</v>
      </c>
      <c r="BT106" s="16">
        <v>13.686641558</v>
      </c>
      <c r="BU106" s="13">
        <v>3.7600955219999999</v>
      </c>
      <c r="BV106" s="13">
        <v>6.1482178669999996</v>
      </c>
      <c r="BW106" s="13">
        <v>15.513573998</v>
      </c>
      <c r="BX106" s="13">
        <v>43.995682334999998</v>
      </c>
      <c r="BY106" s="13">
        <v>4.5189360159999996</v>
      </c>
      <c r="BZ106" s="111">
        <v>87.62</v>
      </c>
      <c r="CA106" s="116">
        <v>19440</v>
      </c>
      <c r="CB106" s="71">
        <v>27.771367999999999</v>
      </c>
    </row>
    <row r="107" spans="1:80" x14ac:dyDescent="0.25">
      <c r="A107" s="8" t="s">
        <v>220</v>
      </c>
      <c r="B107" s="7" t="s">
        <v>221</v>
      </c>
      <c r="C107" s="9">
        <v>8300</v>
      </c>
      <c r="D107" s="49">
        <v>22990470.899999999</v>
      </c>
      <c r="E107" s="29">
        <v>-10636.5</v>
      </c>
      <c r="F107" s="10">
        <v>3817747.2</v>
      </c>
      <c r="G107" s="10">
        <v>2303049.4700000002</v>
      </c>
      <c r="H107" s="29">
        <v>0</v>
      </c>
      <c r="I107" s="10">
        <v>206053.75</v>
      </c>
      <c r="J107" s="10">
        <v>331710.11</v>
      </c>
      <c r="K107" s="10">
        <v>653160</v>
      </c>
      <c r="L107" s="10">
        <v>4077820.45</v>
      </c>
      <c r="M107" s="50">
        <v>566857.9</v>
      </c>
      <c r="N107" s="37">
        <v>34936233.280000001</v>
      </c>
      <c r="O107" s="61">
        <v>8580</v>
      </c>
      <c r="P107" s="10">
        <v>23847367.699999999</v>
      </c>
      <c r="Q107" s="10">
        <v>-7940.4</v>
      </c>
      <c r="R107" s="10">
        <v>3354456.6</v>
      </c>
      <c r="S107" s="10">
        <v>3467256.9</v>
      </c>
      <c r="T107" s="10">
        <v>0</v>
      </c>
      <c r="U107" s="10">
        <v>175737.15</v>
      </c>
      <c r="V107" s="10">
        <v>347996.15</v>
      </c>
      <c r="W107" s="10">
        <v>988064.7</v>
      </c>
      <c r="X107" s="10">
        <v>4153708</v>
      </c>
      <c r="Y107" s="10">
        <v>576765.69999999995</v>
      </c>
      <c r="Z107" s="37">
        <v>36903412.5</v>
      </c>
      <c r="AA107" s="12">
        <v>8793</v>
      </c>
      <c r="AB107" s="49">
        <v>24203010.149999999</v>
      </c>
      <c r="AC107" s="10">
        <v>-75694.8</v>
      </c>
      <c r="AD107" s="10">
        <v>2994568.45</v>
      </c>
      <c r="AE107" s="10">
        <v>2339150.4500000002</v>
      </c>
      <c r="AF107" s="10">
        <v>0</v>
      </c>
      <c r="AG107" s="10">
        <v>166180.95000000001</v>
      </c>
      <c r="AH107" s="10">
        <v>472307.03</v>
      </c>
      <c r="AI107" s="10">
        <v>1123995.2</v>
      </c>
      <c r="AJ107" s="10">
        <v>4374070.1500000004</v>
      </c>
      <c r="AK107" s="50">
        <v>580744.1</v>
      </c>
      <c r="AL107" s="11">
        <v>36178331.68</v>
      </c>
      <c r="AM107" s="12">
        <v>8939</v>
      </c>
      <c r="AN107" s="64">
        <v>67.432186000000002</v>
      </c>
      <c r="AO107" s="13">
        <v>9.677638</v>
      </c>
      <c r="AP107" s="13">
        <v>7.7100179999999998</v>
      </c>
      <c r="AQ107" s="13">
        <v>0.521177</v>
      </c>
      <c r="AR107" s="13">
        <v>1.0921609999999999</v>
      </c>
      <c r="AS107" s="13">
        <v>2.620133</v>
      </c>
      <c r="AT107" s="13">
        <v>11.979775999999999</v>
      </c>
      <c r="AU107" s="65">
        <v>1.6392119999999999</v>
      </c>
      <c r="AV107" s="171">
        <v>102.67</v>
      </c>
      <c r="AW107" s="75">
        <v>-269453</v>
      </c>
      <c r="AX107" s="71">
        <v>-30.14354418872357</v>
      </c>
      <c r="AY107" s="9">
        <v>8580</v>
      </c>
      <c r="AZ107" s="95">
        <v>7383</v>
      </c>
      <c r="BA107" s="96">
        <v>28.93</v>
      </c>
      <c r="BB107" s="96">
        <v>3008.66</v>
      </c>
      <c r="BC107" s="95">
        <v>472</v>
      </c>
      <c r="BD107" s="95">
        <v>837</v>
      </c>
      <c r="BE107" s="97">
        <v>370</v>
      </c>
      <c r="BF107" s="12">
        <v>8793</v>
      </c>
      <c r="BG107" s="14">
        <v>7504</v>
      </c>
      <c r="BH107" s="10">
        <v>28.93</v>
      </c>
      <c r="BI107" s="10">
        <v>3036.06</v>
      </c>
      <c r="BJ107" s="14">
        <v>489</v>
      </c>
      <c r="BK107" s="14">
        <v>854</v>
      </c>
      <c r="BL107" s="15">
        <v>394</v>
      </c>
      <c r="BM107" s="12">
        <v>8939</v>
      </c>
      <c r="BN107" s="14">
        <v>7664</v>
      </c>
      <c r="BO107" s="10">
        <v>28.93</v>
      </c>
      <c r="BP107" s="10">
        <v>3036.06</v>
      </c>
      <c r="BQ107" s="14">
        <v>518</v>
      </c>
      <c r="BR107" s="14">
        <v>882</v>
      </c>
      <c r="BS107" s="15">
        <v>382</v>
      </c>
      <c r="BT107" s="16">
        <v>14.592550603999999</v>
      </c>
      <c r="BU107" s="13">
        <v>6.3009644299999996</v>
      </c>
      <c r="BV107" s="13">
        <v>6.4723824250000002</v>
      </c>
      <c r="BW107" s="13">
        <v>24.356749508</v>
      </c>
      <c r="BX107" s="13">
        <v>41.692877973000002</v>
      </c>
      <c r="BY107" s="13">
        <v>3.5174197189999998</v>
      </c>
      <c r="BZ107" s="111">
        <v>96.93</v>
      </c>
      <c r="CA107" s="116">
        <v>371797</v>
      </c>
      <c r="CB107" s="71">
        <v>41.592700999999998</v>
      </c>
    </row>
    <row r="108" spans="1:80" x14ac:dyDescent="0.25">
      <c r="A108" s="8" t="s">
        <v>222</v>
      </c>
      <c r="B108" s="7" t="s">
        <v>223</v>
      </c>
      <c r="C108" s="9">
        <v>1664</v>
      </c>
      <c r="D108" s="49">
        <v>3788061.45</v>
      </c>
      <c r="E108" s="29">
        <v>-923.7</v>
      </c>
      <c r="F108" s="10">
        <v>350164.05</v>
      </c>
      <c r="G108" s="10">
        <v>313309.28999999998</v>
      </c>
      <c r="H108" s="29">
        <v>0</v>
      </c>
      <c r="I108" s="10">
        <v>9120.5499999999993</v>
      </c>
      <c r="J108" s="10">
        <v>75228.3</v>
      </c>
      <c r="K108" s="10">
        <v>73029</v>
      </c>
      <c r="L108" s="10">
        <v>640914.4</v>
      </c>
      <c r="M108" s="50">
        <v>118673.8</v>
      </c>
      <c r="N108" s="37">
        <v>5367577.1399999997</v>
      </c>
      <c r="O108" s="61">
        <v>1684</v>
      </c>
      <c r="P108" s="10">
        <v>3695832.05</v>
      </c>
      <c r="Q108" s="10">
        <v>-2834.7</v>
      </c>
      <c r="R108" s="10">
        <v>305395.65000000002</v>
      </c>
      <c r="S108" s="10">
        <v>329564.86</v>
      </c>
      <c r="T108" s="10">
        <v>0</v>
      </c>
      <c r="U108" s="10">
        <v>8790.25</v>
      </c>
      <c r="V108" s="10">
        <v>63090.01</v>
      </c>
      <c r="W108" s="10">
        <v>155325.1</v>
      </c>
      <c r="X108" s="10">
        <v>662549.24</v>
      </c>
      <c r="Y108" s="10">
        <v>121099.1</v>
      </c>
      <c r="Z108" s="37">
        <v>5338811.5599999996</v>
      </c>
      <c r="AA108" s="12">
        <v>1710</v>
      </c>
      <c r="AB108" s="49">
        <v>4013377.75</v>
      </c>
      <c r="AC108" s="10">
        <v>-2869.05</v>
      </c>
      <c r="AD108" s="10">
        <v>281375.95</v>
      </c>
      <c r="AE108" s="10">
        <v>149089.96</v>
      </c>
      <c r="AF108" s="10">
        <v>0</v>
      </c>
      <c r="AG108" s="10">
        <v>10704.75</v>
      </c>
      <c r="AH108" s="10">
        <v>65138.01</v>
      </c>
      <c r="AI108" s="10">
        <v>343767.05</v>
      </c>
      <c r="AJ108" s="10">
        <v>669963.74</v>
      </c>
      <c r="AK108" s="50">
        <v>120628.1</v>
      </c>
      <c r="AL108" s="11">
        <v>5651176.2599999998</v>
      </c>
      <c r="AM108" s="12">
        <v>1684</v>
      </c>
      <c r="AN108" s="64">
        <v>55.421010000000003</v>
      </c>
      <c r="AO108" s="13">
        <v>4.5186919999999997</v>
      </c>
      <c r="AP108" s="13">
        <v>3.833634</v>
      </c>
      <c r="AQ108" s="13">
        <v>0.13767399999999999</v>
      </c>
      <c r="AR108" s="13">
        <v>0.98255300000000001</v>
      </c>
      <c r="AS108" s="13">
        <v>2.746181</v>
      </c>
      <c r="AT108" s="13">
        <v>9.5195650000000001</v>
      </c>
      <c r="AU108" s="65">
        <v>1.738496</v>
      </c>
      <c r="AV108" s="171">
        <v>78.900000000000006</v>
      </c>
      <c r="AW108" s="75">
        <v>396680</v>
      </c>
      <c r="AX108" s="71">
        <v>235.55809251187648</v>
      </c>
      <c r="AY108" s="9">
        <v>1684</v>
      </c>
      <c r="AZ108" s="95">
        <v>1410</v>
      </c>
      <c r="BA108" s="96">
        <v>5.22</v>
      </c>
      <c r="BB108" s="96">
        <v>348.14</v>
      </c>
      <c r="BC108" s="95">
        <v>65</v>
      </c>
      <c r="BD108" s="95">
        <v>208</v>
      </c>
      <c r="BE108" s="97">
        <v>73</v>
      </c>
      <c r="BF108" s="12">
        <v>1710</v>
      </c>
      <c r="BG108" s="14">
        <v>1431</v>
      </c>
      <c r="BH108" s="10">
        <v>5.22</v>
      </c>
      <c r="BI108" s="10">
        <v>387.45</v>
      </c>
      <c r="BJ108" s="14">
        <v>68</v>
      </c>
      <c r="BK108" s="14">
        <v>221</v>
      </c>
      <c r="BL108" s="15">
        <v>54</v>
      </c>
      <c r="BM108" s="12">
        <v>1684</v>
      </c>
      <c r="BN108" s="14">
        <v>1466</v>
      </c>
      <c r="BO108" s="10">
        <v>5.22</v>
      </c>
      <c r="BP108" s="10">
        <v>387.45</v>
      </c>
      <c r="BQ108" s="14">
        <v>74</v>
      </c>
      <c r="BR108" s="14">
        <v>216</v>
      </c>
      <c r="BS108" s="15">
        <v>43</v>
      </c>
      <c r="BT108" s="16">
        <v>14.764764186000001</v>
      </c>
      <c r="BU108" s="13">
        <v>5.5067156209999997</v>
      </c>
      <c r="BV108" s="13">
        <v>6.5127559530000001</v>
      </c>
      <c r="BW108" s="13">
        <v>17.659322152000001</v>
      </c>
      <c r="BX108" s="13">
        <v>54.153218989999999</v>
      </c>
      <c r="BY108" s="13">
        <v>2.6943365539999999</v>
      </c>
      <c r="BZ108" s="111">
        <v>101.29</v>
      </c>
      <c r="CA108" s="116">
        <v>83520</v>
      </c>
      <c r="CB108" s="71">
        <v>49.596446999999998</v>
      </c>
    </row>
    <row r="109" spans="1:80" x14ac:dyDescent="0.25">
      <c r="A109" s="8" t="s">
        <v>224</v>
      </c>
      <c r="B109" s="7" t="s">
        <v>225</v>
      </c>
      <c r="C109" s="9">
        <v>3421</v>
      </c>
      <c r="D109" s="49">
        <v>9141394.3000000007</v>
      </c>
      <c r="E109" s="29">
        <v>-1624.95</v>
      </c>
      <c r="F109" s="10">
        <v>1151251.8</v>
      </c>
      <c r="G109" s="10">
        <v>1233523.4099999999</v>
      </c>
      <c r="H109" s="29">
        <v>0</v>
      </c>
      <c r="I109" s="10">
        <v>18930.599999999999</v>
      </c>
      <c r="J109" s="10">
        <v>108912.34</v>
      </c>
      <c r="K109" s="10">
        <v>407868</v>
      </c>
      <c r="L109" s="10">
        <v>1533725.39</v>
      </c>
      <c r="M109" s="50">
        <v>251880.5</v>
      </c>
      <c r="N109" s="37">
        <v>13845861.390000001</v>
      </c>
      <c r="O109" s="61">
        <v>3398</v>
      </c>
      <c r="P109" s="10">
        <v>8849054</v>
      </c>
      <c r="Q109" s="10">
        <v>-1583.9</v>
      </c>
      <c r="R109" s="10">
        <v>1013842.8</v>
      </c>
      <c r="S109" s="10">
        <v>1368315.91</v>
      </c>
      <c r="T109" s="10">
        <v>0</v>
      </c>
      <c r="U109" s="10">
        <v>19616.099999999999</v>
      </c>
      <c r="V109" s="10">
        <v>107141.6</v>
      </c>
      <c r="W109" s="10">
        <v>569562</v>
      </c>
      <c r="X109" s="10">
        <v>1557290.77</v>
      </c>
      <c r="Y109" s="10">
        <v>254748.5</v>
      </c>
      <c r="Z109" s="37">
        <v>13737987.779999999</v>
      </c>
      <c r="AA109" s="12">
        <v>3339</v>
      </c>
      <c r="AB109" s="49">
        <v>8668722.75</v>
      </c>
      <c r="AC109" s="10">
        <v>-2163.1999999999998</v>
      </c>
      <c r="AD109" s="10">
        <v>885897.2</v>
      </c>
      <c r="AE109" s="10">
        <v>1659304.04</v>
      </c>
      <c r="AF109" s="10">
        <v>0</v>
      </c>
      <c r="AG109" s="10">
        <v>26382.95</v>
      </c>
      <c r="AH109" s="10">
        <v>103920.82</v>
      </c>
      <c r="AI109" s="10">
        <v>694563</v>
      </c>
      <c r="AJ109" s="10">
        <v>1581461.07</v>
      </c>
      <c r="AK109" s="50">
        <v>251957.4</v>
      </c>
      <c r="AL109" s="11">
        <v>13870046.029999999</v>
      </c>
      <c r="AM109" s="12">
        <v>3341</v>
      </c>
      <c r="AN109" s="64">
        <v>64.015337000000002</v>
      </c>
      <c r="AO109" s="13">
        <v>7.3117270000000003</v>
      </c>
      <c r="AP109" s="13">
        <v>10.253371</v>
      </c>
      <c r="AQ109" s="13">
        <v>0.155913</v>
      </c>
      <c r="AR109" s="13">
        <v>0.76877499999999999</v>
      </c>
      <c r="AS109" s="13">
        <v>4.0306680000000004</v>
      </c>
      <c r="AT109" s="13">
        <v>11.226504</v>
      </c>
      <c r="AU109" s="65">
        <v>1.8221309999999999</v>
      </c>
      <c r="AV109" s="171">
        <v>99.58</v>
      </c>
      <c r="AW109" s="75">
        <v>15665</v>
      </c>
      <c r="AX109" s="71">
        <v>4.6888340688416603</v>
      </c>
      <c r="AY109" s="9">
        <v>3398</v>
      </c>
      <c r="AZ109" s="95">
        <v>3308</v>
      </c>
      <c r="BA109" s="96">
        <v>14.32</v>
      </c>
      <c r="BB109" s="96">
        <v>727.73</v>
      </c>
      <c r="BC109" s="95">
        <v>151</v>
      </c>
      <c r="BD109" s="95">
        <v>371</v>
      </c>
      <c r="BE109" s="97">
        <v>139</v>
      </c>
      <c r="BF109" s="12">
        <v>3339</v>
      </c>
      <c r="BG109" s="14">
        <v>3346</v>
      </c>
      <c r="BH109" s="10">
        <v>14.32</v>
      </c>
      <c r="BI109" s="10">
        <v>709.41</v>
      </c>
      <c r="BJ109" s="14">
        <v>161</v>
      </c>
      <c r="BK109" s="14">
        <v>367</v>
      </c>
      <c r="BL109" s="15">
        <v>129</v>
      </c>
      <c r="BM109" s="12">
        <v>3341</v>
      </c>
      <c r="BN109" s="14">
        <v>3309</v>
      </c>
      <c r="BO109" s="10">
        <v>14.32</v>
      </c>
      <c r="BP109" s="10">
        <v>709.41</v>
      </c>
      <c r="BQ109" s="14">
        <v>163</v>
      </c>
      <c r="BR109" s="14">
        <v>364</v>
      </c>
      <c r="BS109" s="15">
        <v>114</v>
      </c>
      <c r="BT109" s="16">
        <v>13.938069070999999</v>
      </c>
      <c r="BU109" s="13">
        <v>5.4419742749999997</v>
      </c>
      <c r="BV109" s="13">
        <v>5.974317578</v>
      </c>
      <c r="BW109" s="13">
        <v>20.430616232999999</v>
      </c>
      <c r="BX109" s="13">
        <v>46.625479927000001</v>
      </c>
      <c r="BY109" s="13">
        <v>3.0558418180000002</v>
      </c>
      <c r="BZ109" s="111">
        <v>95.47</v>
      </c>
      <c r="CA109" s="116">
        <v>130776</v>
      </c>
      <c r="CB109" s="71">
        <v>39.142806999999998</v>
      </c>
    </row>
    <row r="110" spans="1:80" x14ac:dyDescent="0.25">
      <c r="A110" s="8" t="s">
        <v>226</v>
      </c>
      <c r="B110" s="7" t="s">
        <v>227</v>
      </c>
      <c r="C110" s="9">
        <v>1395</v>
      </c>
      <c r="D110" s="49">
        <v>3189344.9</v>
      </c>
      <c r="E110" s="29">
        <v>-121</v>
      </c>
      <c r="F110" s="10">
        <v>313520</v>
      </c>
      <c r="G110" s="10">
        <v>86874.42</v>
      </c>
      <c r="H110" s="29">
        <v>0</v>
      </c>
      <c r="I110" s="10">
        <v>2268.3000000000002</v>
      </c>
      <c r="J110" s="10">
        <v>23002.86</v>
      </c>
      <c r="K110" s="10">
        <v>178027</v>
      </c>
      <c r="L110" s="10">
        <v>529478.28</v>
      </c>
      <c r="M110" s="50">
        <v>105524.4</v>
      </c>
      <c r="N110" s="37">
        <v>4427919.16</v>
      </c>
      <c r="O110" s="61">
        <v>1427</v>
      </c>
      <c r="P110" s="10">
        <v>3174727.05</v>
      </c>
      <c r="Q110" s="10">
        <v>-142.9</v>
      </c>
      <c r="R110" s="10">
        <v>276698.2</v>
      </c>
      <c r="S110" s="10">
        <v>108455.08</v>
      </c>
      <c r="T110" s="10">
        <v>0</v>
      </c>
      <c r="U110" s="10">
        <v>3179.2</v>
      </c>
      <c r="V110" s="10">
        <v>8200.74</v>
      </c>
      <c r="W110" s="10">
        <v>104831</v>
      </c>
      <c r="X110" s="10">
        <v>539321.32999999996</v>
      </c>
      <c r="Y110" s="10">
        <v>110529.1</v>
      </c>
      <c r="Z110" s="37">
        <v>4325798.8</v>
      </c>
      <c r="AA110" s="12">
        <v>1419</v>
      </c>
      <c r="AB110" s="49">
        <v>3166570.3</v>
      </c>
      <c r="AC110" s="10">
        <v>-102.45</v>
      </c>
      <c r="AD110" s="10">
        <v>263163.59999999998</v>
      </c>
      <c r="AE110" s="10">
        <v>92830.03</v>
      </c>
      <c r="AF110" s="10">
        <v>0</v>
      </c>
      <c r="AG110" s="10">
        <v>5406.9</v>
      </c>
      <c r="AH110" s="10">
        <v>25516.04</v>
      </c>
      <c r="AI110" s="10">
        <v>257873</v>
      </c>
      <c r="AJ110" s="10">
        <v>564049.05000000005</v>
      </c>
      <c r="AK110" s="50">
        <v>108869</v>
      </c>
      <c r="AL110" s="11">
        <v>4484175.47</v>
      </c>
      <c r="AM110" s="12">
        <v>1403</v>
      </c>
      <c r="AN110" s="64">
        <v>54.836030000000001</v>
      </c>
      <c r="AO110" s="13">
        <v>4.9066989999999997</v>
      </c>
      <c r="AP110" s="13">
        <v>1.6573370000000001</v>
      </c>
      <c r="AQ110" s="13">
        <v>6.2211000000000002E-2</v>
      </c>
      <c r="AR110" s="13">
        <v>0.327214</v>
      </c>
      <c r="AS110" s="13">
        <v>3.1180249999999998</v>
      </c>
      <c r="AT110" s="13">
        <v>9.3942920000000001</v>
      </c>
      <c r="AU110" s="65">
        <v>1.869021</v>
      </c>
      <c r="AV110" s="171">
        <v>76.17</v>
      </c>
      <c r="AW110" s="75">
        <v>373248</v>
      </c>
      <c r="AX110" s="71">
        <v>266.03551396008555</v>
      </c>
      <c r="AY110" s="9">
        <v>1427</v>
      </c>
      <c r="AZ110" s="95">
        <v>1327</v>
      </c>
      <c r="BA110" s="96">
        <v>9.1300000000000008</v>
      </c>
      <c r="BB110" s="96">
        <v>210.72</v>
      </c>
      <c r="BC110" s="95">
        <v>56</v>
      </c>
      <c r="BD110" s="95">
        <v>174</v>
      </c>
      <c r="BE110" s="97">
        <v>66</v>
      </c>
      <c r="BF110" s="12">
        <v>1419</v>
      </c>
      <c r="BG110" s="14">
        <v>1366</v>
      </c>
      <c r="BH110" s="10">
        <v>9.1300000000000008</v>
      </c>
      <c r="BI110" s="10">
        <v>211.98</v>
      </c>
      <c r="BJ110" s="14">
        <v>61</v>
      </c>
      <c r="BK110" s="14">
        <v>171</v>
      </c>
      <c r="BL110" s="15">
        <v>67</v>
      </c>
      <c r="BM110" s="12">
        <v>1403</v>
      </c>
      <c r="BN110" s="14">
        <v>1377</v>
      </c>
      <c r="BO110" s="10">
        <v>9.1300000000000008</v>
      </c>
      <c r="BP110" s="10">
        <v>211.98</v>
      </c>
      <c r="BQ110" s="14">
        <v>63</v>
      </c>
      <c r="BR110" s="14">
        <v>166</v>
      </c>
      <c r="BS110" s="15">
        <v>62</v>
      </c>
      <c r="BT110" s="16">
        <v>12.881903701000001</v>
      </c>
      <c r="BU110" s="13">
        <v>4.8107705369999998</v>
      </c>
      <c r="BV110" s="13">
        <v>6.0794490100000003</v>
      </c>
      <c r="BW110" s="13">
        <v>18.356865944999999</v>
      </c>
      <c r="BX110" s="13">
        <v>51.276631981000001</v>
      </c>
      <c r="BY110" s="13">
        <v>3.7046376830000001</v>
      </c>
      <c r="BZ110" s="111">
        <v>97.11</v>
      </c>
      <c r="CA110" s="116">
        <v>58789</v>
      </c>
      <c r="CB110" s="71">
        <v>41.902515000000001</v>
      </c>
    </row>
    <row r="111" spans="1:80" x14ac:dyDescent="0.25">
      <c r="A111" s="8" t="s">
        <v>228</v>
      </c>
      <c r="B111" s="7" t="s">
        <v>229</v>
      </c>
      <c r="C111" s="9">
        <v>3613</v>
      </c>
      <c r="D111" s="49">
        <v>7717631.5</v>
      </c>
      <c r="E111" s="29">
        <v>-2496.4499999999998</v>
      </c>
      <c r="F111" s="10">
        <v>1630121</v>
      </c>
      <c r="G111" s="10">
        <v>497682.24</v>
      </c>
      <c r="H111" s="29">
        <v>0</v>
      </c>
      <c r="I111" s="10">
        <v>50849.9</v>
      </c>
      <c r="J111" s="10">
        <v>154912.18</v>
      </c>
      <c r="K111" s="10">
        <v>222303</v>
      </c>
      <c r="L111" s="10">
        <v>1624628.57</v>
      </c>
      <c r="M111" s="50">
        <v>283470.90000000002</v>
      </c>
      <c r="N111" s="37">
        <v>12179102.84</v>
      </c>
      <c r="O111" s="61">
        <v>3597</v>
      </c>
      <c r="P111" s="10">
        <v>7624955.3499999996</v>
      </c>
      <c r="Q111" s="10">
        <v>-11634.3</v>
      </c>
      <c r="R111" s="10">
        <v>876603.75</v>
      </c>
      <c r="S111" s="10">
        <v>705720.23</v>
      </c>
      <c r="T111" s="10">
        <v>0</v>
      </c>
      <c r="U111" s="10">
        <v>44384.9</v>
      </c>
      <c r="V111" s="10">
        <v>147108.72</v>
      </c>
      <c r="W111" s="10">
        <v>271307</v>
      </c>
      <c r="X111" s="10">
        <v>1655890.23</v>
      </c>
      <c r="Y111" s="10">
        <v>285418.09999999998</v>
      </c>
      <c r="Z111" s="37">
        <v>11599753.98</v>
      </c>
      <c r="AA111" s="12">
        <v>3619</v>
      </c>
      <c r="AB111" s="49">
        <v>7848698.8499999996</v>
      </c>
      <c r="AC111" s="10">
        <v>-4019.2</v>
      </c>
      <c r="AD111" s="10">
        <v>806960.1</v>
      </c>
      <c r="AE111" s="10">
        <v>372567.71</v>
      </c>
      <c r="AF111" s="10">
        <v>0</v>
      </c>
      <c r="AG111" s="10">
        <v>57641.5</v>
      </c>
      <c r="AH111" s="10">
        <v>156312.66</v>
      </c>
      <c r="AI111" s="10">
        <v>388854</v>
      </c>
      <c r="AJ111" s="10">
        <v>1707842.5</v>
      </c>
      <c r="AK111" s="50">
        <v>279872.7</v>
      </c>
      <c r="AL111" s="11">
        <v>11614730.82</v>
      </c>
      <c r="AM111" s="12">
        <v>3668</v>
      </c>
      <c r="AN111" s="64">
        <v>52.211295999999997</v>
      </c>
      <c r="AO111" s="13">
        <v>7.4551449999999999</v>
      </c>
      <c r="AP111" s="13">
        <v>3.5546790000000001</v>
      </c>
      <c r="AQ111" s="13">
        <v>0.34368700000000002</v>
      </c>
      <c r="AR111" s="13">
        <v>1.0329969999999999</v>
      </c>
      <c r="AS111" s="13">
        <v>1.9906870000000001</v>
      </c>
      <c r="AT111" s="13">
        <v>11.240080000000001</v>
      </c>
      <c r="AU111" s="65">
        <v>1.9122790000000001</v>
      </c>
      <c r="AV111" s="171">
        <v>79.739999999999995</v>
      </c>
      <c r="AW111" s="75">
        <v>829630</v>
      </c>
      <c r="AX111" s="71">
        <v>226.1804243740458</v>
      </c>
      <c r="AY111" s="9">
        <v>3597</v>
      </c>
      <c r="AZ111" s="95">
        <v>3452</v>
      </c>
      <c r="BA111" s="96">
        <v>66.290000000000006</v>
      </c>
      <c r="BB111" s="96">
        <v>1194.8599999999999</v>
      </c>
      <c r="BC111" s="95">
        <v>194</v>
      </c>
      <c r="BD111" s="95">
        <v>358</v>
      </c>
      <c r="BE111" s="97">
        <v>113</v>
      </c>
      <c r="BF111" s="12">
        <v>3619</v>
      </c>
      <c r="BG111" s="14">
        <v>3505</v>
      </c>
      <c r="BH111" s="10">
        <v>66.290000000000006</v>
      </c>
      <c r="BI111" s="10">
        <v>1225.3399999999999</v>
      </c>
      <c r="BJ111" s="14">
        <v>213</v>
      </c>
      <c r="BK111" s="14">
        <v>360</v>
      </c>
      <c r="BL111" s="15">
        <v>125</v>
      </c>
      <c r="BM111" s="12">
        <v>3668</v>
      </c>
      <c r="BN111" s="14">
        <v>3520</v>
      </c>
      <c r="BO111" s="10">
        <v>66.290000000000006</v>
      </c>
      <c r="BP111" s="10">
        <v>1225.3399999999999</v>
      </c>
      <c r="BQ111" s="14">
        <v>234</v>
      </c>
      <c r="BR111" s="14">
        <v>373</v>
      </c>
      <c r="BS111" s="15">
        <v>125</v>
      </c>
      <c r="BT111" s="16">
        <v>10.221093475</v>
      </c>
      <c r="BU111" s="13">
        <v>6.2473956470000003</v>
      </c>
      <c r="BV111" s="13">
        <v>6.0618325970000004</v>
      </c>
      <c r="BW111" s="13">
        <v>25.488686862000002</v>
      </c>
      <c r="BX111" s="13">
        <v>42.736948585999997</v>
      </c>
      <c r="BY111" s="13">
        <v>2.6945706550000001</v>
      </c>
      <c r="BZ111" s="111">
        <v>93.45</v>
      </c>
      <c r="CA111" s="116">
        <v>131805</v>
      </c>
      <c r="CB111" s="71">
        <v>35.933664</v>
      </c>
    </row>
    <row r="112" spans="1:80" x14ac:dyDescent="0.25">
      <c r="A112" s="8" t="s">
        <v>230</v>
      </c>
      <c r="B112" s="7" t="s">
        <v>231</v>
      </c>
      <c r="C112" s="9">
        <v>1010</v>
      </c>
      <c r="D112" s="49">
        <v>2278637.4500000002</v>
      </c>
      <c r="E112" s="29">
        <v>0</v>
      </c>
      <c r="F112" s="10">
        <v>200311.9</v>
      </c>
      <c r="G112" s="10">
        <v>55339.26</v>
      </c>
      <c r="H112" s="29">
        <v>0</v>
      </c>
      <c r="I112" s="10">
        <v>3291.2</v>
      </c>
      <c r="J112" s="10">
        <v>20549.63</v>
      </c>
      <c r="K112" s="10">
        <v>29808</v>
      </c>
      <c r="L112" s="10">
        <v>384919.03999999998</v>
      </c>
      <c r="M112" s="50">
        <v>76332.600000000006</v>
      </c>
      <c r="N112" s="37">
        <v>3049189.08</v>
      </c>
      <c r="O112" s="61">
        <v>1026</v>
      </c>
      <c r="P112" s="10">
        <v>2284784.1</v>
      </c>
      <c r="Q112" s="10">
        <v>0</v>
      </c>
      <c r="R112" s="10">
        <v>156011.75</v>
      </c>
      <c r="S112" s="10">
        <v>53742.16</v>
      </c>
      <c r="T112" s="10">
        <v>0</v>
      </c>
      <c r="U112" s="10">
        <v>3547.8</v>
      </c>
      <c r="V112" s="10">
        <v>31712.09</v>
      </c>
      <c r="W112" s="10">
        <v>101881</v>
      </c>
      <c r="X112" s="10">
        <v>395323.15</v>
      </c>
      <c r="Y112" s="10">
        <v>76229.100000000006</v>
      </c>
      <c r="Z112" s="37">
        <v>3103231.15</v>
      </c>
      <c r="AA112" s="12">
        <v>1038</v>
      </c>
      <c r="AB112" s="49">
        <v>2159104.9</v>
      </c>
      <c r="AC112" s="10">
        <v>0</v>
      </c>
      <c r="AD112" s="10">
        <v>145073.35</v>
      </c>
      <c r="AE112" s="10">
        <v>54394.55</v>
      </c>
      <c r="AF112" s="10">
        <v>0</v>
      </c>
      <c r="AG112" s="10">
        <v>4942</v>
      </c>
      <c r="AH112" s="10">
        <v>40726.94</v>
      </c>
      <c r="AI112" s="10">
        <v>132905</v>
      </c>
      <c r="AJ112" s="10">
        <v>401603.72</v>
      </c>
      <c r="AK112" s="50">
        <v>74463.100000000006</v>
      </c>
      <c r="AL112" s="11">
        <v>3013213.56</v>
      </c>
      <c r="AM112" s="12">
        <v>1059</v>
      </c>
      <c r="AN112" s="64">
        <v>53.377827000000003</v>
      </c>
      <c r="AO112" s="13">
        <v>3.9811230000000002</v>
      </c>
      <c r="AP112" s="13">
        <v>1.298346</v>
      </c>
      <c r="AQ112" s="13">
        <v>9.3163999999999997E-2</v>
      </c>
      <c r="AR112" s="13">
        <v>0.736232</v>
      </c>
      <c r="AS112" s="13">
        <v>2.0920860000000001</v>
      </c>
      <c r="AT112" s="13">
        <v>9.3806440000000002</v>
      </c>
      <c r="AU112" s="65">
        <v>1.802243</v>
      </c>
      <c r="AV112" s="171">
        <v>72.760000000000005</v>
      </c>
      <c r="AW112" s="75">
        <v>322047</v>
      </c>
      <c r="AX112" s="71">
        <v>304.10438104343717</v>
      </c>
      <c r="AY112" s="9">
        <v>1026</v>
      </c>
      <c r="AZ112" s="95">
        <v>1014</v>
      </c>
      <c r="BA112" s="96">
        <v>18.16</v>
      </c>
      <c r="BB112" s="96">
        <v>100.9</v>
      </c>
      <c r="BC112" s="95">
        <v>46</v>
      </c>
      <c r="BD112" s="95">
        <v>96</v>
      </c>
      <c r="BE112" s="97">
        <v>38</v>
      </c>
      <c r="BF112" s="12">
        <v>1038</v>
      </c>
      <c r="BG112" s="14">
        <v>1020</v>
      </c>
      <c r="BH112" s="10">
        <v>18.16</v>
      </c>
      <c r="BI112" s="10">
        <v>96.37</v>
      </c>
      <c r="BJ112" s="14">
        <v>51</v>
      </c>
      <c r="BK112" s="14">
        <v>103</v>
      </c>
      <c r="BL112" s="15">
        <v>39</v>
      </c>
      <c r="BM112" s="12">
        <v>1059</v>
      </c>
      <c r="BN112" s="14">
        <v>1043</v>
      </c>
      <c r="BO112" s="10">
        <v>18.16</v>
      </c>
      <c r="BP112" s="10">
        <v>96.37</v>
      </c>
      <c r="BQ112" s="14">
        <v>56</v>
      </c>
      <c r="BR112" s="14">
        <v>103</v>
      </c>
      <c r="BS112" s="15">
        <v>41</v>
      </c>
      <c r="BT112" s="16">
        <v>10.339212689</v>
      </c>
      <c r="BU112" s="13">
        <v>3.9869294129999999</v>
      </c>
      <c r="BV112" s="13">
        <v>5.9850565539999998</v>
      </c>
      <c r="BW112" s="13">
        <v>21.197005615999998</v>
      </c>
      <c r="BX112" s="13">
        <v>41.224942239999997</v>
      </c>
      <c r="BY112" s="13">
        <v>3.0521327829999998</v>
      </c>
      <c r="BZ112" s="111">
        <v>85.79</v>
      </c>
      <c r="CA112" s="116">
        <v>27029</v>
      </c>
      <c r="CB112" s="71">
        <v>25.522953999999999</v>
      </c>
    </row>
    <row r="113" spans="1:80" x14ac:dyDescent="0.25">
      <c r="A113" s="8" t="s">
        <v>232</v>
      </c>
      <c r="B113" s="7" t="s">
        <v>233</v>
      </c>
      <c r="C113" s="9">
        <v>1106</v>
      </c>
      <c r="D113" s="49">
        <v>2820759.4</v>
      </c>
      <c r="E113" s="29">
        <v>-511.25</v>
      </c>
      <c r="F113" s="10">
        <v>311261.25</v>
      </c>
      <c r="G113" s="10">
        <v>40552.269999999997</v>
      </c>
      <c r="H113" s="29">
        <v>0</v>
      </c>
      <c r="I113" s="10">
        <v>3323.9</v>
      </c>
      <c r="J113" s="10">
        <v>13036.11</v>
      </c>
      <c r="K113" s="10">
        <v>112353</v>
      </c>
      <c r="L113" s="10">
        <v>419791.66</v>
      </c>
      <c r="M113" s="50">
        <v>87675.199999999997</v>
      </c>
      <c r="N113" s="37">
        <v>3808241.54</v>
      </c>
      <c r="O113" s="61">
        <v>1113</v>
      </c>
      <c r="P113" s="10">
        <v>2772643.1</v>
      </c>
      <c r="Q113" s="10">
        <v>-346.7</v>
      </c>
      <c r="R113" s="10">
        <v>284612.2</v>
      </c>
      <c r="S113" s="10">
        <v>39107.69</v>
      </c>
      <c r="T113" s="10">
        <v>0</v>
      </c>
      <c r="U113" s="10">
        <v>3565.75</v>
      </c>
      <c r="V113" s="10">
        <v>23162.84</v>
      </c>
      <c r="W113" s="10">
        <v>90867.9</v>
      </c>
      <c r="X113" s="10">
        <v>427180.61</v>
      </c>
      <c r="Y113" s="10">
        <v>87013.5</v>
      </c>
      <c r="Z113" s="37">
        <v>3727806.89</v>
      </c>
      <c r="AA113" s="12">
        <v>1135</v>
      </c>
      <c r="AB113" s="49">
        <v>2986204.4</v>
      </c>
      <c r="AC113" s="10">
        <v>-588.29999999999995</v>
      </c>
      <c r="AD113" s="10">
        <v>250065.65</v>
      </c>
      <c r="AE113" s="10">
        <v>60088.49</v>
      </c>
      <c r="AF113" s="10">
        <v>0</v>
      </c>
      <c r="AG113" s="10">
        <v>4364.55</v>
      </c>
      <c r="AH113" s="10">
        <v>33319.279999999999</v>
      </c>
      <c r="AI113" s="10">
        <v>137396</v>
      </c>
      <c r="AJ113" s="10">
        <v>435622.81</v>
      </c>
      <c r="AK113" s="50">
        <v>86264.4</v>
      </c>
      <c r="AL113" s="11">
        <v>3992737.28</v>
      </c>
      <c r="AM113" s="12">
        <v>1152</v>
      </c>
      <c r="AN113" s="64">
        <v>62.391432000000002</v>
      </c>
      <c r="AO113" s="13">
        <v>6.1523589999999997</v>
      </c>
      <c r="AP113" s="13">
        <v>1.0149550000000001</v>
      </c>
      <c r="AQ113" s="13">
        <v>8.1613000000000005E-2</v>
      </c>
      <c r="AR113" s="13">
        <v>0.50405800000000001</v>
      </c>
      <c r="AS113" s="13">
        <v>2.478405</v>
      </c>
      <c r="AT113" s="13">
        <v>9.3307249999999993</v>
      </c>
      <c r="AU113" s="65">
        <v>1.8985650000000001</v>
      </c>
      <c r="AV113" s="171">
        <v>83.85</v>
      </c>
      <c r="AW113" s="75">
        <v>207702</v>
      </c>
      <c r="AX113" s="71">
        <v>180.29683384201388</v>
      </c>
      <c r="AY113" s="9">
        <v>1113</v>
      </c>
      <c r="AZ113" s="95">
        <v>1084</v>
      </c>
      <c r="BA113" s="96">
        <v>7.31</v>
      </c>
      <c r="BB113" s="96">
        <v>150.27000000000001</v>
      </c>
      <c r="BC113" s="95">
        <v>60</v>
      </c>
      <c r="BD113" s="95">
        <v>109</v>
      </c>
      <c r="BE113" s="97">
        <v>38</v>
      </c>
      <c r="BF113" s="12">
        <v>1135</v>
      </c>
      <c r="BG113" s="14">
        <v>1084</v>
      </c>
      <c r="BH113" s="10">
        <v>7.31</v>
      </c>
      <c r="BI113" s="10">
        <v>148.06</v>
      </c>
      <c r="BJ113" s="14">
        <v>60</v>
      </c>
      <c r="BK113" s="14">
        <v>106</v>
      </c>
      <c r="BL113" s="15">
        <v>49</v>
      </c>
      <c r="BM113" s="12">
        <v>1152</v>
      </c>
      <c r="BN113" s="14">
        <v>1083</v>
      </c>
      <c r="BO113" s="10">
        <v>7.31</v>
      </c>
      <c r="BP113" s="10">
        <v>148.06</v>
      </c>
      <c r="BQ113" s="14">
        <v>70</v>
      </c>
      <c r="BR113" s="14">
        <v>113</v>
      </c>
      <c r="BS113" s="15">
        <v>46</v>
      </c>
      <c r="BT113" s="16">
        <v>12.880077228999999</v>
      </c>
      <c r="BU113" s="13">
        <v>4.5813194069999996</v>
      </c>
      <c r="BV113" s="13">
        <v>6.0842358240000003</v>
      </c>
      <c r="BW113" s="13">
        <v>24.190403394000001</v>
      </c>
      <c r="BX113" s="13">
        <v>41.134882343000001</v>
      </c>
      <c r="BY113" s="13">
        <v>3.1591972679999998</v>
      </c>
      <c r="BZ113" s="111">
        <v>92.03</v>
      </c>
      <c r="CA113" s="116">
        <v>38936</v>
      </c>
      <c r="CB113" s="71">
        <v>33.798853000000001</v>
      </c>
    </row>
    <row r="114" spans="1:80" x14ac:dyDescent="0.25">
      <c r="A114" s="8" t="s">
        <v>234</v>
      </c>
      <c r="B114" s="7" t="s">
        <v>235</v>
      </c>
      <c r="C114" s="9">
        <v>952</v>
      </c>
      <c r="D114" s="49">
        <v>1848119.65</v>
      </c>
      <c r="E114" s="29">
        <v>0</v>
      </c>
      <c r="F114" s="10">
        <v>129371.55</v>
      </c>
      <c r="G114" s="10">
        <v>66657.919999999998</v>
      </c>
      <c r="H114" s="29">
        <v>0</v>
      </c>
      <c r="I114" s="10">
        <v>5950</v>
      </c>
      <c r="J114" s="10">
        <v>13062.5</v>
      </c>
      <c r="K114" s="10">
        <v>8890</v>
      </c>
      <c r="L114" s="10">
        <v>333891.12</v>
      </c>
      <c r="M114" s="50">
        <v>130111.8</v>
      </c>
      <c r="N114" s="37">
        <v>2536054.54</v>
      </c>
      <c r="O114" s="61">
        <v>989</v>
      </c>
      <c r="P114" s="10">
        <v>1986840.15</v>
      </c>
      <c r="Q114" s="10">
        <v>0</v>
      </c>
      <c r="R114" s="10">
        <v>103297.25</v>
      </c>
      <c r="S114" s="10">
        <v>73369.95</v>
      </c>
      <c r="T114" s="10">
        <v>0</v>
      </c>
      <c r="U114" s="10">
        <v>5684.15</v>
      </c>
      <c r="V114" s="10">
        <v>12131.03</v>
      </c>
      <c r="W114" s="10">
        <v>115386</v>
      </c>
      <c r="X114" s="10">
        <v>345781.73</v>
      </c>
      <c r="Y114" s="10">
        <v>128080.4</v>
      </c>
      <c r="Z114" s="37">
        <v>2770570.66</v>
      </c>
      <c r="AA114" s="12">
        <v>1017</v>
      </c>
      <c r="AB114" s="49">
        <v>2113384.35</v>
      </c>
      <c r="AC114" s="10">
        <v>0</v>
      </c>
      <c r="AD114" s="10">
        <v>90514.5</v>
      </c>
      <c r="AE114" s="10">
        <v>52388.27</v>
      </c>
      <c r="AF114" s="10">
        <v>0</v>
      </c>
      <c r="AG114" s="10">
        <v>6448.1</v>
      </c>
      <c r="AH114" s="10">
        <v>16121.44</v>
      </c>
      <c r="AI114" s="10">
        <v>139254</v>
      </c>
      <c r="AJ114" s="10">
        <v>364378.43</v>
      </c>
      <c r="AK114" s="50">
        <v>125614.2</v>
      </c>
      <c r="AL114" s="11">
        <v>2908103.29</v>
      </c>
      <c r="AM114" s="12">
        <v>1014</v>
      </c>
      <c r="AN114" s="64">
        <v>49.028837000000003</v>
      </c>
      <c r="AO114" s="13">
        <v>2.6750050000000001</v>
      </c>
      <c r="AP114" s="13">
        <v>1.5924119999999999</v>
      </c>
      <c r="AQ114" s="13">
        <v>0.14884900000000001</v>
      </c>
      <c r="AR114" s="13">
        <v>0.34040199999999998</v>
      </c>
      <c r="AS114" s="13">
        <v>2.1416270000000002</v>
      </c>
      <c r="AT114" s="13">
        <v>8.6106040000000004</v>
      </c>
      <c r="AU114" s="65">
        <v>3.169146</v>
      </c>
      <c r="AV114" s="171">
        <v>67.709999999999994</v>
      </c>
      <c r="AW114" s="75">
        <v>365529</v>
      </c>
      <c r="AX114" s="71">
        <v>360.4820287781065</v>
      </c>
      <c r="AY114" s="9">
        <v>989</v>
      </c>
      <c r="AZ114" s="95">
        <v>935</v>
      </c>
      <c r="BA114" s="96">
        <v>7.04</v>
      </c>
      <c r="BB114" s="96">
        <v>112.72</v>
      </c>
      <c r="BC114" s="95">
        <v>45</v>
      </c>
      <c r="BD114" s="95">
        <v>90</v>
      </c>
      <c r="BE114" s="97">
        <v>34</v>
      </c>
      <c r="BF114" s="12">
        <v>1017</v>
      </c>
      <c r="BG114" s="14">
        <v>942</v>
      </c>
      <c r="BH114" s="10">
        <v>7.04</v>
      </c>
      <c r="BI114" s="10">
        <v>117.27</v>
      </c>
      <c r="BJ114" s="14">
        <v>49</v>
      </c>
      <c r="BK114" s="14">
        <v>88</v>
      </c>
      <c r="BL114" s="15">
        <v>39</v>
      </c>
      <c r="BM114" s="12">
        <v>1014</v>
      </c>
      <c r="BN114" s="14">
        <v>955</v>
      </c>
      <c r="BO114" s="10">
        <v>7.04</v>
      </c>
      <c r="BP114" s="10">
        <v>117.27</v>
      </c>
      <c r="BQ114" s="14">
        <v>52</v>
      </c>
      <c r="BR114" s="14">
        <v>89</v>
      </c>
      <c r="BS114" s="15">
        <v>32</v>
      </c>
      <c r="BT114" s="16">
        <v>12.673603302</v>
      </c>
      <c r="BU114" s="13">
        <v>4.345075359</v>
      </c>
      <c r="BV114" s="13">
        <v>6.1501898759999998</v>
      </c>
      <c r="BW114" s="13">
        <v>20.933209202</v>
      </c>
      <c r="BX114" s="13">
        <v>37.708816607999999</v>
      </c>
      <c r="BY114" s="13">
        <v>2.805143326</v>
      </c>
      <c r="BZ114" s="111">
        <v>84.62</v>
      </c>
      <c r="CA114" s="116">
        <v>24497</v>
      </c>
      <c r="CB114" s="71">
        <v>24.158856</v>
      </c>
    </row>
    <row r="115" spans="1:80" x14ac:dyDescent="0.25">
      <c r="A115" s="8" t="s">
        <v>236</v>
      </c>
      <c r="B115" s="7" t="s">
        <v>237</v>
      </c>
      <c r="C115" s="9">
        <v>1365</v>
      </c>
      <c r="D115" s="49">
        <v>2998565.6</v>
      </c>
      <c r="E115" s="29">
        <v>-550.75</v>
      </c>
      <c r="F115" s="10">
        <v>416108.5</v>
      </c>
      <c r="G115" s="10">
        <v>116315.44</v>
      </c>
      <c r="H115" s="29">
        <v>0</v>
      </c>
      <c r="I115" s="10">
        <v>8410.1</v>
      </c>
      <c r="J115" s="10">
        <v>36491.629999999997</v>
      </c>
      <c r="K115" s="10">
        <v>107446</v>
      </c>
      <c r="L115" s="10">
        <v>515616.31</v>
      </c>
      <c r="M115" s="50">
        <v>130927.3</v>
      </c>
      <c r="N115" s="37">
        <v>4329330.13</v>
      </c>
      <c r="O115" s="61">
        <v>1404</v>
      </c>
      <c r="P115" s="10">
        <v>3141647.45</v>
      </c>
      <c r="Q115" s="10">
        <v>-859</v>
      </c>
      <c r="R115" s="10">
        <v>377119.7</v>
      </c>
      <c r="S115" s="10">
        <v>118019.98</v>
      </c>
      <c r="T115" s="10">
        <v>0</v>
      </c>
      <c r="U115" s="10">
        <v>6011.4</v>
      </c>
      <c r="V115" s="10">
        <v>52569.87</v>
      </c>
      <c r="W115" s="10">
        <v>86295</v>
      </c>
      <c r="X115" s="10">
        <v>540038.06000000006</v>
      </c>
      <c r="Y115" s="10">
        <v>130849.5</v>
      </c>
      <c r="Z115" s="37">
        <v>4451691.96</v>
      </c>
      <c r="AA115" s="12">
        <v>1431</v>
      </c>
      <c r="AB115" s="49">
        <v>3259575.25</v>
      </c>
      <c r="AC115" s="10">
        <v>-707.95</v>
      </c>
      <c r="AD115" s="10">
        <v>410797.65</v>
      </c>
      <c r="AE115" s="10">
        <v>119832.49</v>
      </c>
      <c r="AF115" s="10">
        <v>0</v>
      </c>
      <c r="AG115" s="10">
        <v>6851.45</v>
      </c>
      <c r="AH115" s="10">
        <v>55001.87</v>
      </c>
      <c r="AI115" s="10">
        <v>146686</v>
      </c>
      <c r="AJ115" s="10">
        <v>557174.42000000004</v>
      </c>
      <c r="AK115" s="50">
        <v>124576.1</v>
      </c>
      <c r="AL115" s="11">
        <v>4679787.28</v>
      </c>
      <c r="AM115" s="12">
        <v>1441</v>
      </c>
      <c r="AN115" s="64">
        <v>54.578991000000002</v>
      </c>
      <c r="AO115" s="13">
        <v>6.9893369999999999</v>
      </c>
      <c r="AP115" s="13">
        <v>2.0585849999999999</v>
      </c>
      <c r="AQ115" s="13">
        <v>0.123629</v>
      </c>
      <c r="AR115" s="13">
        <v>0.83485699999999996</v>
      </c>
      <c r="AS115" s="13">
        <v>1.9766950000000001</v>
      </c>
      <c r="AT115" s="13">
        <v>9.3678659999999994</v>
      </c>
      <c r="AU115" s="65">
        <v>2.2459410000000002</v>
      </c>
      <c r="AV115" s="171">
        <v>78.180000000000007</v>
      </c>
      <c r="AW115" s="75">
        <v>351022</v>
      </c>
      <c r="AX115" s="71">
        <v>243.59609377307424</v>
      </c>
      <c r="AY115" s="9">
        <v>1404</v>
      </c>
      <c r="AZ115" s="95">
        <v>1248</v>
      </c>
      <c r="BA115" s="96">
        <v>15.72</v>
      </c>
      <c r="BB115" s="96">
        <v>272.14</v>
      </c>
      <c r="BC115" s="95">
        <v>74</v>
      </c>
      <c r="BD115" s="95">
        <v>169</v>
      </c>
      <c r="BE115" s="97">
        <v>53</v>
      </c>
      <c r="BF115" s="12">
        <v>1431</v>
      </c>
      <c r="BG115" s="14">
        <v>1252</v>
      </c>
      <c r="BH115" s="10">
        <v>15.72</v>
      </c>
      <c r="BI115" s="10">
        <v>271.67</v>
      </c>
      <c r="BJ115" s="14">
        <v>79</v>
      </c>
      <c r="BK115" s="14">
        <v>172</v>
      </c>
      <c r="BL115" s="15">
        <v>59</v>
      </c>
      <c r="BM115" s="12">
        <v>1441</v>
      </c>
      <c r="BN115" s="14">
        <v>1281</v>
      </c>
      <c r="BO115" s="10">
        <v>15.72</v>
      </c>
      <c r="BP115" s="10">
        <v>271.67</v>
      </c>
      <c r="BQ115" s="14">
        <v>78</v>
      </c>
      <c r="BR115" s="14">
        <v>176</v>
      </c>
      <c r="BS115" s="15">
        <v>54</v>
      </c>
      <c r="BT115" s="16">
        <v>11.510232504999999</v>
      </c>
      <c r="BU115" s="13">
        <v>5.2455448750000002</v>
      </c>
      <c r="BV115" s="13">
        <v>6.357472112</v>
      </c>
      <c r="BW115" s="13">
        <v>23.419558418000001</v>
      </c>
      <c r="BX115" s="13">
        <v>51.550776161999998</v>
      </c>
      <c r="BY115" s="13">
        <v>3.1345767759999998</v>
      </c>
      <c r="BZ115" s="111">
        <v>101.22</v>
      </c>
      <c r="CA115" s="116">
        <v>71271</v>
      </c>
      <c r="CB115" s="71">
        <v>49.459487000000003</v>
      </c>
    </row>
    <row r="116" spans="1:80" x14ac:dyDescent="0.25">
      <c r="A116" s="8" t="s">
        <v>238</v>
      </c>
      <c r="B116" s="7" t="s">
        <v>239</v>
      </c>
      <c r="C116" s="9">
        <v>4166</v>
      </c>
      <c r="D116" s="49">
        <v>10655650.85</v>
      </c>
      <c r="E116" s="29">
        <v>-3314.99</v>
      </c>
      <c r="F116" s="10">
        <v>1357293.45</v>
      </c>
      <c r="G116" s="10">
        <v>1794154.01</v>
      </c>
      <c r="H116" s="29">
        <v>0</v>
      </c>
      <c r="I116" s="10">
        <v>43261.65</v>
      </c>
      <c r="J116" s="10">
        <v>119379.42</v>
      </c>
      <c r="K116" s="10">
        <v>388407</v>
      </c>
      <c r="L116" s="10">
        <v>1748229.15</v>
      </c>
      <c r="M116" s="50">
        <v>283805.90000000002</v>
      </c>
      <c r="N116" s="37">
        <v>16386866.439999999</v>
      </c>
      <c r="O116" s="61">
        <v>4179</v>
      </c>
      <c r="P116" s="10">
        <v>10638434.449999999</v>
      </c>
      <c r="Q116" s="10">
        <v>-2900.6</v>
      </c>
      <c r="R116" s="10">
        <v>1180641.6499999999</v>
      </c>
      <c r="S116" s="10">
        <v>1847571.5</v>
      </c>
      <c r="T116" s="10">
        <v>-37.25</v>
      </c>
      <c r="U116" s="10">
        <v>40079.4</v>
      </c>
      <c r="V116" s="10">
        <v>116893.44</v>
      </c>
      <c r="W116" s="10">
        <v>649695</v>
      </c>
      <c r="X116" s="10">
        <v>1753880.1</v>
      </c>
      <c r="Y116" s="10">
        <v>289341.40000000002</v>
      </c>
      <c r="Z116" s="37">
        <v>16513599.09</v>
      </c>
      <c r="AA116" s="12">
        <v>4262</v>
      </c>
      <c r="AB116" s="49">
        <v>11044317.1</v>
      </c>
      <c r="AC116" s="10">
        <v>-3265.05</v>
      </c>
      <c r="AD116" s="10">
        <v>1056637.75</v>
      </c>
      <c r="AE116" s="10">
        <v>1824093.3</v>
      </c>
      <c r="AF116" s="10">
        <v>0</v>
      </c>
      <c r="AG116" s="10">
        <v>364781.8</v>
      </c>
      <c r="AH116" s="10">
        <v>114274.78</v>
      </c>
      <c r="AI116" s="10">
        <v>482459.4</v>
      </c>
      <c r="AJ116" s="10">
        <v>1793496.85</v>
      </c>
      <c r="AK116" s="50">
        <v>289279.5</v>
      </c>
      <c r="AL116" s="11">
        <v>16966075.43</v>
      </c>
      <c r="AM116" s="12">
        <v>4300</v>
      </c>
      <c r="AN116" s="64">
        <v>62.564345000000003</v>
      </c>
      <c r="AO116" s="13">
        <v>6.954618</v>
      </c>
      <c r="AP116" s="13">
        <v>10.583316999999999</v>
      </c>
      <c r="AQ116" s="13">
        <v>0.85687899999999995</v>
      </c>
      <c r="AR116" s="13">
        <v>0.67886599999999997</v>
      </c>
      <c r="AS116" s="13">
        <v>2.9477129999999998</v>
      </c>
      <c r="AT116" s="13">
        <v>10.249541000000001</v>
      </c>
      <c r="AU116" s="65">
        <v>1.6690670000000001</v>
      </c>
      <c r="AV116" s="171">
        <v>96.5</v>
      </c>
      <c r="AW116" s="75">
        <v>168017</v>
      </c>
      <c r="AX116" s="71">
        <v>39.073617241162793</v>
      </c>
      <c r="AY116" s="9">
        <v>4179</v>
      </c>
      <c r="AZ116" s="95">
        <v>3901</v>
      </c>
      <c r="BA116" s="96">
        <v>13.5</v>
      </c>
      <c r="BB116" s="96">
        <v>1128.44</v>
      </c>
      <c r="BC116" s="95">
        <v>214</v>
      </c>
      <c r="BD116" s="95">
        <v>488</v>
      </c>
      <c r="BE116" s="97">
        <v>149</v>
      </c>
      <c r="BF116" s="12">
        <v>4262</v>
      </c>
      <c r="BG116" s="14">
        <v>3949</v>
      </c>
      <c r="BH116" s="10">
        <v>13.5</v>
      </c>
      <c r="BI116" s="10">
        <v>1104.82</v>
      </c>
      <c r="BJ116" s="14">
        <v>220</v>
      </c>
      <c r="BK116" s="14">
        <v>484</v>
      </c>
      <c r="BL116" s="15">
        <v>169</v>
      </c>
      <c r="BM116" s="12">
        <v>4300</v>
      </c>
      <c r="BN116" s="14">
        <v>4006</v>
      </c>
      <c r="BO116" s="10">
        <v>13.5</v>
      </c>
      <c r="BP116" s="10">
        <v>1104.82</v>
      </c>
      <c r="BQ116" s="14">
        <v>231</v>
      </c>
      <c r="BR116" s="14">
        <v>483</v>
      </c>
      <c r="BS116" s="15">
        <v>177</v>
      </c>
      <c r="BT116" s="16">
        <v>14.68722818</v>
      </c>
      <c r="BU116" s="13">
        <v>5.810509841</v>
      </c>
      <c r="BV116" s="13">
        <v>6.1766855539999996</v>
      </c>
      <c r="BW116" s="13">
        <v>22.620220942</v>
      </c>
      <c r="BX116" s="13">
        <v>48.704672508999998</v>
      </c>
      <c r="BY116" s="13">
        <v>3.1389074290000001</v>
      </c>
      <c r="BZ116" s="111">
        <v>101.14</v>
      </c>
      <c r="CA116" s="116">
        <v>212004</v>
      </c>
      <c r="CB116" s="71">
        <v>49.303310000000003</v>
      </c>
    </row>
    <row r="117" spans="1:80" x14ac:dyDescent="0.25">
      <c r="A117" s="8" t="s">
        <v>240</v>
      </c>
      <c r="B117" s="7" t="s">
        <v>241</v>
      </c>
      <c r="C117" s="9">
        <v>7643</v>
      </c>
      <c r="D117" s="49">
        <v>19546699.100000001</v>
      </c>
      <c r="E117" s="29">
        <v>-2493.75</v>
      </c>
      <c r="F117" s="10">
        <v>2522552.2000000002</v>
      </c>
      <c r="G117" s="10">
        <v>993219.06</v>
      </c>
      <c r="H117" s="29">
        <v>0</v>
      </c>
      <c r="I117" s="10">
        <v>48989.3</v>
      </c>
      <c r="J117" s="10">
        <v>222851.46</v>
      </c>
      <c r="K117" s="10">
        <v>448972.5</v>
      </c>
      <c r="L117" s="10">
        <v>3000677.2</v>
      </c>
      <c r="M117" s="50">
        <v>574254.30000000005</v>
      </c>
      <c r="N117" s="37">
        <v>27355721.370000001</v>
      </c>
      <c r="O117" s="61">
        <v>7719</v>
      </c>
      <c r="P117" s="10">
        <v>19751565.550000001</v>
      </c>
      <c r="Q117" s="10">
        <v>-4985.6499999999996</v>
      </c>
      <c r="R117" s="10">
        <v>2192425</v>
      </c>
      <c r="S117" s="10">
        <v>1084495.95</v>
      </c>
      <c r="T117" s="10">
        <v>0</v>
      </c>
      <c r="U117" s="10">
        <v>43604</v>
      </c>
      <c r="V117" s="10">
        <v>188839.67999999999</v>
      </c>
      <c r="W117" s="10">
        <v>697492.1</v>
      </c>
      <c r="X117" s="10">
        <v>3069080.33</v>
      </c>
      <c r="Y117" s="10">
        <v>579600.19999999995</v>
      </c>
      <c r="Z117" s="37">
        <v>27602117.16</v>
      </c>
      <c r="AA117" s="12">
        <v>7805</v>
      </c>
      <c r="AB117" s="49">
        <v>19792668.199999999</v>
      </c>
      <c r="AC117" s="10">
        <v>-4653.6499999999996</v>
      </c>
      <c r="AD117" s="10">
        <v>2059796.15</v>
      </c>
      <c r="AE117" s="10">
        <v>1009710.31</v>
      </c>
      <c r="AF117" s="10">
        <v>0</v>
      </c>
      <c r="AG117" s="10">
        <v>58558.9</v>
      </c>
      <c r="AH117" s="10">
        <v>209109.62</v>
      </c>
      <c r="AI117" s="10">
        <v>998608.3</v>
      </c>
      <c r="AJ117" s="10">
        <v>3168129.8</v>
      </c>
      <c r="AK117" s="50">
        <v>566893.19999999995</v>
      </c>
      <c r="AL117" s="11">
        <v>27858820.829999998</v>
      </c>
      <c r="AM117" s="12">
        <v>7900</v>
      </c>
      <c r="AN117" s="64">
        <v>62.223336000000003</v>
      </c>
      <c r="AO117" s="13">
        <v>7.1312239999999996</v>
      </c>
      <c r="AP117" s="13">
        <v>3.2530130000000002</v>
      </c>
      <c r="AQ117" s="13">
        <v>0.15878100000000001</v>
      </c>
      <c r="AR117" s="13">
        <v>0.65424499999999997</v>
      </c>
      <c r="AS117" s="13">
        <v>2.256589</v>
      </c>
      <c r="AT117" s="13">
        <v>9.7287730000000003</v>
      </c>
      <c r="AU117" s="65">
        <v>1.8123499999999999</v>
      </c>
      <c r="AV117" s="171">
        <v>87.22</v>
      </c>
      <c r="AW117" s="75">
        <v>1127129</v>
      </c>
      <c r="AX117" s="71">
        <v>142.67452238405062</v>
      </c>
      <c r="AY117" s="9">
        <v>7719</v>
      </c>
      <c r="AZ117" s="95">
        <v>6892</v>
      </c>
      <c r="BA117" s="96">
        <v>41.35</v>
      </c>
      <c r="BB117" s="96">
        <v>2116.19</v>
      </c>
      <c r="BC117" s="95">
        <v>388</v>
      </c>
      <c r="BD117" s="95">
        <v>868</v>
      </c>
      <c r="BE117" s="97">
        <v>293</v>
      </c>
      <c r="BF117" s="12">
        <v>7805</v>
      </c>
      <c r="BG117" s="14">
        <v>7016</v>
      </c>
      <c r="BH117" s="10">
        <v>41.35</v>
      </c>
      <c r="BI117" s="10">
        <v>2188.64</v>
      </c>
      <c r="BJ117" s="14">
        <v>411</v>
      </c>
      <c r="BK117" s="14">
        <v>900</v>
      </c>
      <c r="BL117" s="15">
        <v>289</v>
      </c>
      <c r="BM117" s="12">
        <v>7900</v>
      </c>
      <c r="BN117" s="14">
        <v>7056</v>
      </c>
      <c r="BO117" s="10">
        <v>41.35</v>
      </c>
      <c r="BP117" s="10">
        <v>2188.64</v>
      </c>
      <c r="BQ117" s="14">
        <v>438</v>
      </c>
      <c r="BR117" s="14">
        <v>905</v>
      </c>
      <c r="BS117" s="15">
        <v>293</v>
      </c>
      <c r="BT117" s="16">
        <v>13.383740246</v>
      </c>
      <c r="BU117" s="13">
        <v>5.9107344050000004</v>
      </c>
      <c r="BV117" s="13">
        <v>6.3138078550000003</v>
      </c>
      <c r="BW117" s="13">
        <v>22.873142881</v>
      </c>
      <c r="BX117" s="13">
        <v>48.653216419000003</v>
      </c>
      <c r="BY117" s="13">
        <v>3.0169377970000002</v>
      </c>
      <c r="BZ117" s="111">
        <v>100.15</v>
      </c>
      <c r="CA117" s="116">
        <v>374468</v>
      </c>
      <c r="CB117" s="71">
        <v>47.401063999999998</v>
      </c>
    </row>
    <row r="118" spans="1:80" x14ac:dyDescent="0.25">
      <c r="A118" s="8" t="s">
        <v>242</v>
      </c>
      <c r="B118" s="7" t="s">
        <v>243</v>
      </c>
      <c r="C118" s="9">
        <v>1348</v>
      </c>
      <c r="D118" s="49">
        <v>3080687.5</v>
      </c>
      <c r="E118" s="29">
        <v>-670.05</v>
      </c>
      <c r="F118" s="10">
        <v>385535.05</v>
      </c>
      <c r="G118" s="10">
        <v>70448.179999999993</v>
      </c>
      <c r="H118" s="29">
        <v>0</v>
      </c>
      <c r="I118" s="10">
        <v>6856.1</v>
      </c>
      <c r="J118" s="10">
        <v>41595.040000000001</v>
      </c>
      <c r="K118" s="10">
        <v>128629</v>
      </c>
      <c r="L118" s="10">
        <v>505328.74</v>
      </c>
      <c r="M118" s="50">
        <v>99479.8</v>
      </c>
      <c r="N118" s="37">
        <v>4317889.3600000003</v>
      </c>
      <c r="O118" s="61">
        <v>1348</v>
      </c>
      <c r="P118" s="10">
        <v>3229203.25</v>
      </c>
      <c r="Q118" s="10">
        <v>-893.8</v>
      </c>
      <c r="R118" s="10">
        <v>338598.25</v>
      </c>
      <c r="S118" s="10">
        <v>78938.259999999995</v>
      </c>
      <c r="T118" s="10">
        <v>0</v>
      </c>
      <c r="U118" s="10">
        <v>8163.85</v>
      </c>
      <c r="V118" s="10">
        <v>23994.29</v>
      </c>
      <c r="W118" s="10">
        <v>102026</v>
      </c>
      <c r="X118" s="10">
        <v>517710.96</v>
      </c>
      <c r="Y118" s="10">
        <v>101298.2</v>
      </c>
      <c r="Z118" s="37">
        <v>4399039.26</v>
      </c>
      <c r="AA118" s="12">
        <v>1336</v>
      </c>
      <c r="AB118" s="49">
        <v>3332773.75</v>
      </c>
      <c r="AC118" s="10">
        <v>-538.85</v>
      </c>
      <c r="AD118" s="10">
        <v>323027.25</v>
      </c>
      <c r="AE118" s="10">
        <v>69142.509999999995</v>
      </c>
      <c r="AF118" s="10">
        <v>0</v>
      </c>
      <c r="AG118" s="10">
        <v>7587.85</v>
      </c>
      <c r="AH118" s="10">
        <v>40547.129999999997</v>
      </c>
      <c r="AI118" s="10">
        <v>227641</v>
      </c>
      <c r="AJ118" s="10">
        <v>531816.91</v>
      </c>
      <c r="AK118" s="50">
        <v>99918</v>
      </c>
      <c r="AL118" s="11">
        <v>4631915.55</v>
      </c>
      <c r="AM118" s="12">
        <v>1358</v>
      </c>
      <c r="AN118" s="64">
        <v>58.346601</v>
      </c>
      <c r="AO118" s="13">
        <v>6.3270660000000003</v>
      </c>
      <c r="AP118" s="13">
        <v>1.322749</v>
      </c>
      <c r="AQ118" s="13">
        <v>0.136545</v>
      </c>
      <c r="AR118" s="13">
        <v>0.64279600000000003</v>
      </c>
      <c r="AS118" s="13">
        <v>2.781549</v>
      </c>
      <c r="AT118" s="13">
        <v>9.4106039999999993</v>
      </c>
      <c r="AU118" s="65">
        <v>1.8195060000000001</v>
      </c>
      <c r="AV118" s="171">
        <v>80.790000000000006</v>
      </c>
      <c r="AW118" s="75">
        <v>291234</v>
      </c>
      <c r="AX118" s="71">
        <v>214.4583392017673</v>
      </c>
      <c r="AY118" s="9">
        <v>1348</v>
      </c>
      <c r="AZ118" s="95">
        <v>1234</v>
      </c>
      <c r="BA118" s="96">
        <v>3.61</v>
      </c>
      <c r="BB118" s="96">
        <v>248.98</v>
      </c>
      <c r="BC118" s="95">
        <v>73</v>
      </c>
      <c r="BD118" s="95">
        <v>128</v>
      </c>
      <c r="BE118" s="97">
        <v>56</v>
      </c>
      <c r="BF118" s="12">
        <v>1336</v>
      </c>
      <c r="BG118" s="14">
        <v>1228</v>
      </c>
      <c r="BH118" s="10">
        <v>3.61</v>
      </c>
      <c r="BI118" s="10">
        <v>246.88</v>
      </c>
      <c r="BJ118" s="14">
        <v>75</v>
      </c>
      <c r="BK118" s="14">
        <v>128</v>
      </c>
      <c r="BL118" s="15">
        <v>49</v>
      </c>
      <c r="BM118" s="12">
        <v>1358</v>
      </c>
      <c r="BN118" s="14">
        <v>1227</v>
      </c>
      <c r="BO118" s="10">
        <v>3.61</v>
      </c>
      <c r="BP118" s="10">
        <v>246.88</v>
      </c>
      <c r="BQ118" s="14">
        <v>76</v>
      </c>
      <c r="BR118" s="14">
        <v>137</v>
      </c>
      <c r="BS118" s="15">
        <v>54</v>
      </c>
      <c r="BT118" s="16">
        <v>15.123835206000001</v>
      </c>
      <c r="BU118" s="13">
        <v>5.179331565</v>
      </c>
      <c r="BV118" s="13">
        <v>6.2442887740000002</v>
      </c>
      <c r="BW118" s="13">
        <v>24.027085836000001</v>
      </c>
      <c r="BX118" s="13">
        <v>41.449838597999999</v>
      </c>
      <c r="BY118" s="13">
        <v>3.1760068069999998</v>
      </c>
      <c r="BZ118" s="111">
        <v>95.2</v>
      </c>
      <c r="CA118" s="116">
        <v>52557</v>
      </c>
      <c r="CB118" s="71">
        <v>38.701881</v>
      </c>
    </row>
    <row r="119" spans="1:80" x14ac:dyDescent="0.25">
      <c r="A119" s="8" t="s">
        <v>244</v>
      </c>
      <c r="B119" s="7" t="s">
        <v>245</v>
      </c>
      <c r="C119" s="9">
        <v>2382</v>
      </c>
      <c r="D119" s="49">
        <v>6228866.25</v>
      </c>
      <c r="E119" s="29">
        <v>-5788.2</v>
      </c>
      <c r="F119" s="10">
        <v>950046.15</v>
      </c>
      <c r="G119" s="10">
        <v>121793.94</v>
      </c>
      <c r="H119" s="29">
        <v>0</v>
      </c>
      <c r="I119" s="10">
        <v>5217.6499999999996</v>
      </c>
      <c r="J119" s="10">
        <v>73039.77</v>
      </c>
      <c r="K119" s="10">
        <v>160260.65</v>
      </c>
      <c r="L119" s="10">
        <v>941962.37</v>
      </c>
      <c r="M119" s="50">
        <v>172818.1</v>
      </c>
      <c r="N119" s="37">
        <v>8648216.6799999997</v>
      </c>
      <c r="O119" s="61">
        <v>2400</v>
      </c>
      <c r="P119" s="10">
        <v>6247891.5</v>
      </c>
      <c r="Q119" s="10">
        <v>-3565.4</v>
      </c>
      <c r="R119" s="10">
        <v>824206.1</v>
      </c>
      <c r="S119" s="10">
        <v>110790.33</v>
      </c>
      <c r="T119" s="10">
        <v>0</v>
      </c>
      <c r="U119" s="10">
        <v>5230.1000000000004</v>
      </c>
      <c r="V119" s="10">
        <v>38613.53</v>
      </c>
      <c r="W119" s="10">
        <v>566284</v>
      </c>
      <c r="X119" s="10">
        <v>953198.16</v>
      </c>
      <c r="Y119" s="10">
        <v>173015.5</v>
      </c>
      <c r="Z119" s="37">
        <v>8915663.8200000003</v>
      </c>
      <c r="AA119" s="12">
        <v>2404</v>
      </c>
      <c r="AB119" s="49">
        <v>6515142.75</v>
      </c>
      <c r="AC119" s="10">
        <v>-5038.3500000000004</v>
      </c>
      <c r="AD119" s="10">
        <v>741439.45</v>
      </c>
      <c r="AE119" s="10">
        <v>117936.84</v>
      </c>
      <c r="AF119" s="10">
        <v>0</v>
      </c>
      <c r="AG119" s="10">
        <v>7768.65</v>
      </c>
      <c r="AH119" s="10">
        <v>30685.39</v>
      </c>
      <c r="AI119" s="10">
        <v>620330</v>
      </c>
      <c r="AJ119" s="10">
        <v>960539</v>
      </c>
      <c r="AK119" s="50">
        <v>168207.8</v>
      </c>
      <c r="AL119" s="11">
        <v>9157011.5299999993</v>
      </c>
      <c r="AM119" s="12">
        <v>2400</v>
      </c>
      <c r="AN119" s="64">
        <v>64.433588999999998</v>
      </c>
      <c r="AO119" s="13">
        <v>8.5339220000000005</v>
      </c>
      <c r="AP119" s="13">
        <v>1.190763</v>
      </c>
      <c r="AQ119" s="13">
        <v>6.1698999999999997E-2</v>
      </c>
      <c r="AR119" s="13">
        <v>0.48422599999999999</v>
      </c>
      <c r="AS119" s="13">
        <v>4.5716289999999997</v>
      </c>
      <c r="AT119" s="13">
        <v>9.6967189999999999</v>
      </c>
      <c r="AU119" s="65">
        <v>1.745317</v>
      </c>
      <c r="AV119" s="171">
        <v>90.72</v>
      </c>
      <c r="AW119" s="75">
        <v>248642</v>
      </c>
      <c r="AX119" s="71">
        <v>103.6009051425</v>
      </c>
      <c r="AY119" s="9">
        <v>2400</v>
      </c>
      <c r="AZ119" s="95">
        <v>2382</v>
      </c>
      <c r="BA119" s="96">
        <v>16.11</v>
      </c>
      <c r="BB119" s="96">
        <v>308.33999999999997</v>
      </c>
      <c r="BC119" s="95">
        <v>98</v>
      </c>
      <c r="BD119" s="95">
        <v>252</v>
      </c>
      <c r="BE119" s="97">
        <v>91</v>
      </c>
      <c r="BF119" s="12">
        <v>2404</v>
      </c>
      <c r="BG119" s="14">
        <v>2395</v>
      </c>
      <c r="BH119" s="10">
        <v>16.11</v>
      </c>
      <c r="BI119" s="10">
        <v>312.19</v>
      </c>
      <c r="BJ119" s="14">
        <v>110</v>
      </c>
      <c r="BK119" s="14">
        <v>243</v>
      </c>
      <c r="BL119" s="15">
        <v>98</v>
      </c>
      <c r="BM119" s="12">
        <v>2400</v>
      </c>
      <c r="BN119" s="14">
        <v>2387</v>
      </c>
      <c r="BO119" s="10">
        <v>16.11</v>
      </c>
      <c r="BP119" s="10">
        <v>312.19</v>
      </c>
      <c r="BQ119" s="14">
        <v>131</v>
      </c>
      <c r="BR119" s="14">
        <v>226</v>
      </c>
      <c r="BS119" s="15">
        <v>97</v>
      </c>
      <c r="BT119" s="16">
        <v>12.779968566999999</v>
      </c>
      <c r="BU119" s="13">
        <v>4.5563203589999999</v>
      </c>
      <c r="BV119" s="13">
        <v>5.9550312070000002</v>
      </c>
      <c r="BW119" s="13">
        <v>20.354024203000002</v>
      </c>
      <c r="BX119" s="13">
        <v>42.678977930000002</v>
      </c>
      <c r="BY119" s="13">
        <v>3.2077950249999998</v>
      </c>
      <c r="BZ119" s="111">
        <v>89.53</v>
      </c>
      <c r="CA119" s="116">
        <v>72656</v>
      </c>
      <c r="CB119" s="71">
        <v>30.273219999999998</v>
      </c>
    </row>
    <row r="120" spans="1:80" x14ac:dyDescent="0.25">
      <c r="A120" s="8" t="s">
        <v>246</v>
      </c>
      <c r="B120" s="7" t="s">
        <v>247</v>
      </c>
      <c r="C120" s="9">
        <v>5559</v>
      </c>
      <c r="D120" s="49">
        <v>13264644.35</v>
      </c>
      <c r="E120" s="29">
        <v>-2847.19</v>
      </c>
      <c r="F120" s="10">
        <v>1568284.55</v>
      </c>
      <c r="G120" s="10">
        <v>1811839.86</v>
      </c>
      <c r="H120" s="29">
        <v>0</v>
      </c>
      <c r="I120" s="10">
        <v>138282.79999999999</v>
      </c>
      <c r="J120" s="10">
        <v>276217.06</v>
      </c>
      <c r="K120" s="10">
        <v>343970</v>
      </c>
      <c r="L120" s="10">
        <v>2351210.92</v>
      </c>
      <c r="M120" s="50">
        <v>370828.6</v>
      </c>
      <c r="N120" s="37">
        <v>20122430.949999999</v>
      </c>
      <c r="O120" s="61">
        <v>5592</v>
      </c>
      <c r="P120" s="10">
        <v>12874170.5</v>
      </c>
      <c r="Q120" s="10">
        <v>-3653.2</v>
      </c>
      <c r="R120" s="10">
        <v>1344313.45</v>
      </c>
      <c r="S120" s="10">
        <v>2896189.3</v>
      </c>
      <c r="T120" s="10">
        <v>0</v>
      </c>
      <c r="U120" s="10">
        <v>100966.35</v>
      </c>
      <c r="V120" s="10">
        <v>240460.54</v>
      </c>
      <c r="W120" s="10">
        <v>744541</v>
      </c>
      <c r="X120" s="10">
        <v>2398769.96</v>
      </c>
      <c r="Y120" s="10">
        <v>379247.7</v>
      </c>
      <c r="Z120" s="37">
        <v>20975005.600000001</v>
      </c>
      <c r="AA120" s="12">
        <v>5641</v>
      </c>
      <c r="AB120" s="49">
        <v>13053722.6</v>
      </c>
      <c r="AC120" s="10">
        <v>-4060.55</v>
      </c>
      <c r="AD120" s="10">
        <v>1239126.55</v>
      </c>
      <c r="AE120" s="10">
        <v>2012761.82</v>
      </c>
      <c r="AF120" s="10">
        <v>0</v>
      </c>
      <c r="AG120" s="10">
        <v>139391.04999999999</v>
      </c>
      <c r="AH120" s="10">
        <v>362495.57</v>
      </c>
      <c r="AI120" s="10">
        <v>925493.7</v>
      </c>
      <c r="AJ120" s="10">
        <v>2391814.7999999998</v>
      </c>
      <c r="AK120" s="50">
        <v>377102.5</v>
      </c>
      <c r="AL120" s="11">
        <v>20497848.039999999</v>
      </c>
      <c r="AM120" s="12">
        <v>5722</v>
      </c>
      <c r="AN120" s="64">
        <v>56.936669999999999</v>
      </c>
      <c r="AO120" s="13">
        <v>6.0281849999999997</v>
      </c>
      <c r="AP120" s="13">
        <v>9.7688710000000007</v>
      </c>
      <c r="AQ120" s="13">
        <v>0.54905199999999998</v>
      </c>
      <c r="AR120" s="13">
        <v>1.276945</v>
      </c>
      <c r="AS120" s="13">
        <v>2.924795</v>
      </c>
      <c r="AT120" s="13">
        <v>10.377919</v>
      </c>
      <c r="AU120" s="65">
        <v>1.637694</v>
      </c>
      <c r="AV120" s="171">
        <v>89.5</v>
      </c>
      <c r="AW120" s="75">
        <v>670738</v>
      </c>
      <c r="AX120" s="71">
        <v>117.22085172404753</v>
      </c>
      <c r="AY120" s="9">
        <v>5592</v>
      </c>
      <c r="AZ120" s="95">
        <v>5319</v>
      </c>
      <c r="BA120" s="96">
        <v>13.27</v>
      </c>
      <c r="BB120" s="96">
        <v>1835.62</v>
      </c>
      <c r="BC120" s="95">
        <v>230</v>
      </c>
      <c r="BD120" s="95">
        <v>682</v>
      </c>
      <c r="BE120" s="97">
        <v>246</v>
      </c>
      <c r="BF120" s="12">
        <v>5641</v>
      </c>
      <c r="BG120" s="14">
        <v>5326</v>
      </c>
      <c r="BH120" s="10">
        <v>13.27</v>
      </c>
      <c r="BI120" s="10">
        <v>1938</v>
      </c>
      <c r="BJ120" s="14">
        <v>246</v>
      </c>
      <c r="BK120" s="14">
        <v>671</v>
      </c>
      <c r="BL120" s="15">
        <v>253</v>
      </c>
      <c r="BM120" s="12">
        <v>5722</v>
      </c>
      <c r="BN120" s="14">
        <v>5380</v>
      </c>
      <c r="BO120" s="10">
        <v>13.27</v>
      </c>
      <c r="BP120" s="10">
        <v>1938</v>
      </c>
      <c r="BQ120" s="14">
        <v>261</v>
      </c>
      <c r="BR120" s="14">
        <v>678</v>
      </c>
      <c r="BS120" s="15">
        <v>265</v>
      </c>
      <c r="BT120" s="16">
        <v>15.460901153</v>
      </c>
      <c r="BU120" s="13">
        <v>6.2571324429999997</v>
      </c>
      <c r="BV120" s="13">
        <v>6.1233179849999999</v>
      </c>
      <c r="BW120" s="13">
        <v>18.826312194</v>
      </c>
      <c r="BX120" s="13">
        <v>51.083397560000002</v>
      </c>
      <c r="BY120" s="13">
        <v>3.64022969</v>
      </c>
      <c r="BZ120" s="111">
        <v>101.39</v>
      </c>
      <c r="CA120" s="116">
        <v>284913</v>
      </c>
      <c r="CB120" s="71">
        <v>49.792596000000003</v>
      </c>
    </row>
    <row r="121" spans="1:80" x14ac:dyDescent="0.25">
      <c r="A121" s="8" t="s">
        <v>248</v>
      </c>
      <c r="B121" s="7" t="s">
        <v>249</v>
      </c>
      <c r="C121" s="9">
        <v>3580</v>
      </c>
      <c r="D121" s="49">
        <v>10831760.699999999</v>
      </c>
      <c r="E121" s="29">
        <v>-1769.5</v>
      </c>
      <c r="F121" s="10">
        <v>1024418.6</v>
      </c>
      <c r="G121" s="10">
        <v>303383.13</v>
      </c>
      <c r="H121" s="29">
        <v>0</v>
      </c>
      <c r="I121" s="10">
        <v>12343.6</v>
      </c>
      <c r="J121" s="10">
        <v>118294.23</v>
      </c>
      <c r="K121" s="10">
        <v>286441.05</v>
      </c>
      <c r="L121" s="10">
        <v>1456687.52</v>
      </c>
      <c r="M121" s="50">
        <v>242194.6</v>
      </c>
      <c r="N121" s="37">
        <v>14273753.93</v>
      </c>
      <c r="O121" s="61">
        <v>3611</v>
      </c>
      <c r="P121" s="10">
        <v>10490585.1</v>
      </c>
      <c r="Q121" s="10">
        <v>-4114.05</v>
      </c>
      <c r="R121" s="10">
        <v>962185.05</v>
      </c>
      <c r="S121" s="10">
        <v>392073.42</v>
      </c>
      <c r="T121" s="10">
        <v>0</v>
      </c>
      <c r="U121" s="10">
        <v>15388.8</v>
      </c>
      <c r="V121" s="10">
        <v>122534.65</v>
      </c>
      <c r="W121" s="10">
        <v>271871</v>
      </c>
      <c r="X121" s="10">
        <v>1474638.17</v>
      </c>
      <c r="Y121" s="10">
        <v>250456.7</v>
      </c>
      <c r="Z121" s="37">
        <v>13975618.84</v>
      </c>
      <c r="AA121" s="12">
        <v>3682</v>
      </c>
      <c r="AB121" s="49">
        <v>11240220.5</v>
      </c>
      <c r="AC121" s="10">
        <v>-3715.35</v>
      </c>
      <c r="AD121" s="10">
        <v>811928.9</v>
      </c>
      <c r="AE121" s="10">
        <v>298753.27</v>
      </c>
      <c r="AF121" s="10">
        <v>0</v>
      </c>
      <c r="AG121" s="10">
        <v>19928.45</v>
      </c>
      <c r="AH121" s="10">
        <v>132067.75</v>
      </c>
      <c r="AI121" s="10">
        <v>631867</v>
      </c>
      <c r="AJ121" s="10">
        <v>1532464.21</v>
      </c>
      <c r="AK121" s="50">
        <v>249727.5</v>
      </c>
      <c r="AL121" s="11">
        <v>14913242.23</v>
      </c>
      <c r="AM121" s="12">
        <v>3678</v>
      </c>
      <c r="AN121" s="64">
        <v>73.042783999999997</v>
      </c>
      <c r="AO121" s="13">
        <v>6.2795110000000003</v>
      </c>
      <c r="AP121" s="13">
        <v>2.2330869999999998</v>
      </c>
      <c r="AQ121" s="13">
        <v>0.106512</v>
      </c>
      <c r="AR121" s="13">
        <v>0.83674899999999997</v>
      </c>
      <c r="AS121" s="13">
        <v>2.6627269999999998</v>
      </c>
      <c r="AT121" s="13">
        <v>10.016366</v>
      </c>
      <c r="AU121" s="65">
        <v>1.665813</v>
      </c>
      <c r="AV121" s="171">
        <v>96.84</v>
      </c>
      <c r="AW121" s="75">
        <v>129752</v>
      </c>
      <c r="AX121" s="71">
        <v>35.277894423599783</v>
      </c>
      <c r="AY121" s="9">
        <v>3611</v>
      </c>
      <c r="AZ121" s="95">
        <v>3006</v>
      </c>
      <c r="BA121" s="96">
        <v>9.74</v>
      </c>
      <c r="BB121" s="96">
        <v>575.5</v>
      </c>
      <c r="BC121" s="95">
        <v>129</v>
      </c>
      <c r="BD121" s="95">
        <v>511</v>
      </c>
      <c r="BE121" s="97">
        <v>161</v>
      </c>
      <c r="BF121" s="12">
        <v>3682</v>
      </c>
      <c r="BG121" s="14">
        <v>3100</v>
      </c>
      <c r="BH121" s="10">
        <v>9.74</v>
      </c>
      <c r="BI121" s="10">
        <v>605.62</v>
      </c>
      <c r="BJ121" s="14">
        <v>138</v>
      </c>
      <c r="BK121" s="14">
        <v>516</v>
      </c>
      <c r="BL121" s="15">
        <v>174</v>
      </c>
      <c r="BM121" s="12">
        <v>3678</v>
      </c>
      <c r="BN121" s="14">
        <v>3172</v>
      </c>
      <c r="BO121" s="10">
        <v>9.74</v>
      </c>
      <c r="BP121" s="10">
        <v>605.62</v>
      </c>
      <c r="BQ121" s="14">
        <v>136</v>
      </c>
      <c r="BR121" s="14">
        <v>508</v>
      </c>
      <c r="BS121" s="15">
        <v>172</v>
      </c>
      <c r="BT121" s="16">
        <v>15.139046425</v>
      </c>
      <c r="BU121" s="13">
        <v>4.9640852000000004</v>
      </c>
      <c r="BV121" s="13">
        <v>6.5240210520000002</v>
      </c>
      <c r="BW121" s="13">
        <v>15.923014129</v>
      </c>
      <c r="BX121" s="13">
        <v>59.664049462000001</v>
      </c>
      <c r="BY121" s="13">
        <v>3.7328377549999998</v>
      </c>
      <c r="BZ121" s="111">
        <v>105.95</v>
      </c>
      <c r="CA121" s="116">
        <v>218373</v>
      </c>
      <c r="CB121" s="71">
        <v>59.372881</v>
      </c>
    </row>
    <row r="122" spans="1:80" x14ac:dyDescent="0.25">
      <c r="A122" s="8" t="s">
        <v>250</v>
      </c>
      <c r="B122" s="7" t="s">
        <v>251</v>
      </c>
      <c r="C122" s="9">
        <v>1501</v>
      </c>
      <c r="D122" s="49">
        <v>3720336.35</v>
      </c>
      <c r="E122" s="29">
        <v>-867.7</v>
      </c>
      <c r="F122" s="10">
        <v>309179.75</v>
      </c>
      <c r="G122" s="10">
        <v>98551.26</v>
      </c>
      <c r="H122" s="29">
        <v>0</v>
      </c>
      <c r="I122" s="10">
        <v>6313.4</v>
      </c>
      <c r="J122" s="10">
        <v>100946.09</v>
      </c>
      <c r="K122" s="10">
        <v>165443.1</v>
      </c>
      <c r="L122" s="10">
        <v>608019.12</v>
      </c>
      <c r="M122" s="50">
        <v>101879.4</v>
      </c>
      <c r="N122" s="37">
        <v>5109800.7699999996</v>
      </c>
      <c r="O122" s="61">
        <v>1555</v>
      </c>
      <c r="P122" s="10">
        <v>3924470.75</v>
      </c>
      <c r="Q122" s="10">
        <v>-731.2</v>
      </c>
      <c r="R122" s="10">
        <v>292326.2</v>
      </c>
      <c r="S122" s="10">
        <v>259524.81</v>
      </c>
      <c r="T122" s="10">
        <v>0</v>
      </c>
      <c r="U122" s="10">
        <v>11231.8</v>
      </c>
      <c r="V122" s="10">
        <v>92074.17</v>
      </c>
      <c r="W122" s="10">
        <v>67736</v>
      </c>
      <c r="X122" s="10">
        <v>625839.59</v>
      </c>
      <c r="Y122" s="10">
        <v>103374.2</v>
      </c>
      <c r="Z122" s="37">
        <v>5375846.3200000003</v>
      </c>
      <c r="AA122" s="12">
        <v>1575</v>
      </c>
      <c r="AB122" s="49">
        <v>4190989.8</v>
      </c>
      <c r="AC122" s="10">
        <v>-992.7</v>
      </c>
      <c r="AD122" s="10">
        <v>288121.25</v>
      </c>
      <c r="AE122" s="10">
        <v>130710.2</v>
      </c>
      <c r="AF122" s="10">
        <v>0</v>
      </c>
      <c r="AG122" s="10">
        <v>10528.35</v>
      </c>
      <c r="AH122" s="10">
        <v>94092.84</v>
      </c>
      <c r="AI122" s="10">
        <v>126268</v>
      </c>
      <c r="AJ122" s="10">
        <v>666359.21</v>
      </c>
      <c r="AK122" s="50">
        <v>106234.9</v>
      </c>
      <c r="AL122" s="11">
        <v>5612311.8499999996</v>
      </c>
      <c r="AM122" s="12">
        <v>1609</v>
      </c>
      <c r="AN122" s="64">
        <v>62.312787</v>
      </c>
      <c r="AO122" s="13">
        <v>4.6857990000000003</v>
      </c>
      <c r="AP122" s="13">
        <v>2.567361</v>
      </c>
      <c r="AQ122" s="13">
        <v>0.147032</v>
      </c>
      <c r="AR122" s="13">
        <v>1.5149699999999999</v>
      </c>
      <c r="AS122" s="13">
        <v>1.9055679999999999</v>
      </c>
      <c r="AT122" s="13">
        <v>10.009503</v>
      </c>
      <c r="AU122" s="65">
        <v>1.6411579999999999</v>
      </c>
      <c r="AV122" s="171">
        <v>84.78</v>
      </c>
      <c r="AW122" s="75">
        <v>273392</v>
      </c>
      <c r="AX122" s="71">
        <v>169.91441554630205</v>
      </c>
      <c r="AY122" s="9">
        <v>1555</v>
      </c>
      <c r="AZ122" s="95">
        <v>1372</v>
      </c>
      <c r="BA122" s="96">
        <v>4.12</v>
      </c>
      <c r="BB122" s="96">
        <v>329.21</v>
      </c>
      <c r="BC122" s="95">
        <v>41</v>
      </c>
      <c r="BD122" s="95">
        <v>225</v>
      </c>
      <c r="BE122" s="97">
        <v>58</v>
      </c>
      <c r="BF122" s="12">
        <v>1575</v>
      </c>
      <c r="BG122" s="14">
        <v>1390</v>
      </c>
      <c r="BH122" s="10">
        <v>4.12</v>
      </c>
      <c r="BI122" s="10">
        <v>354.29</v>
      </c>
      <c r="BJ122" s="14">
        <v>44</v>
      </c>
      <c r="BK122" s="14">
        <v>211</v>
      </c>
      <c r="BL122" s="15">
        <v>65</v>
      </c>
      <c r="BM122" s="12">
        <v>1609</v>
      </c>
      <c r="BN122" s="14">
        <v>1429</v>
      </c>
      <c r="BO122" s="10">
        <v>4.12</v>
      </c>
      <c r="BP122" s="10">
        <v>354.29</v>
      </c>
      <c r="BQ122" s="14">
        <v>45</v>
      </c>
      <c r="BR122" s="14">
        <v>221</v>
      </c>
      <c r="BS122" s="15">
        <v>58</v>
      </c>
      <c r="BT122" s="16">
        <v>15.192370325000001</v>
      </c>
      <c r="BU122" s="13">
        <v>5.4904711129999999</v>
      </c>
      <c r="BV122" s="13">
        <v>6.3570055859999997</v>
      </c>
      <c r="BW122" s="13">
        <v>11.886981757999999</v>
      </c>
      <c r="BX122" s="13">
        <v>59.131522214999997</v>
      </c>
      <c r="BY122" s="13">
        <v>3.0843766540000002</v>
      </c>
      <c r="BZ122" s="111">
        <v>101.14</v>
      </c>
      <c r="CA122" s="116">
        <v>79329</v>
      </c>
      <c r="CB122" s="71">
        <v>49.303310000000003</v>
      </c>
    </row>
    <row r="123" spans="1:80" x14ac:dyDescent="0.25">
      <c r="A123" s="8" t="s">
        <v>252</v>
      </c>
      <c r="B123" s="7" t="s">
        <v>253</v>
      </c>
      <c r="C123" s="9">
        <v>7449</v>
      </c>
      <c r="D123" s="49">
        <v>21228268.949999999</v>
      </c>
      <c r="E123" s="29">
        <v>-3546.2</v>
      </c>
      <c r="F123" s="10">
        <v>2187293.4</v>
      </c>
      <c r="G123" s="10">
        <v>4005013.93</v>
      </c>
      <c r="H123" s="29">
        <v>-335.9</v>
      </c>
      <c r="I123" s="10">
        <v>1220237.6000000001</v>
      </c>
      <c r="J123" s="10">
        <v>922773.43</v>
      </c>
      <c r="K123" s="10">
        <v>414457.2</v>
      </c>
      <c r="L123" s="10">
        <v>3772008.85</v>
      </c>
      <c r="M123" s="50">
        <v>526566.19999999995</v>
      </c>
      <c r="N123" s="37">
        <v>34272737.460000001</v>
      </c>
      <c r="O123" s="61">
        <v>7785</v>
      </c>
      <c r="P123" s="10">
        <v>22081205.550000001</v>
      </c>
      <c r="Q123" s="10">
        <v>-5452.5</v>
      </c>
      <c r="R123" s="10">
        <v>1986760.45</v>
      </c>
      <c r="S123" s="10">
        <v>3759878.07</v>
      </c>
      <c r="T123" s="10">
        <v>-154.94999999999999</v>
      </c>
      <c r="U123" s="10">
        <v>1179511.1000000001</v>
      </c>
      <c r="V123" s="10">
        <v>777223.96</v>
      </c>
      <c r="W123" s="10">
        <v>697509.35</v>
      </c>
      <c r="X123" s="10">
        <v>3987958.93</v>
      </c>
      <c r="Y123" s="10">
        <v>547661.6</v>
      </c>
      <c r="Z123" s="37">
        <v>35012101.560000002</v>
      </c>
      <c r="AA123" s="12">
        <v>8163</v>
      </c>
      <c r="AB123" s="49">
        <v>23511866.25</v>
      </c>
      <c r="AC123" s="10">
        <v>-809.95</v>
      </c>
      <c r="AD123" s="10">
        <v>1843351.8</v>
      </c>
      <c r="AE123" s="10">
        <v>2573540.3199999998</v>
      </c>
      <c r="AF123" s="10">
        <v>-435.35</v>
      </c>
      <c r="AG123" s="10">
        <v>1144734.3999999999</v>
      </c>
      <c r="AH123" s="10">
        <v>966954.47</v>
      </c>
      <c r="AI123" s="10">
        <v>677857.15</v>
      </c>
      <c r="AJ123" s="10">
        <v>4111554.85</v>
      </c>
      <c r="AK123" s="50">
        <v>562381.19999999995</v>
      </c>
      <c r="AL123" s="11">
        <v>35390995.140000001</v>
      </c>
      <c r="AM123" s="12">
        <v>8512</v>
      </c>
      <c r="AN123" s="64">
        <v>69.661868999999996</v>
      </c>
      <c r="AO123" s="13">
        <v>6.2919749999999999</v>
      </c>
      <c r="AP123" s="13">
        <v>10.868228999999999</v>
      </c>
      <c r="AQ123" s="13">
        <v>3.6978149999999999</v>
      </c>
      <c r="AR123" s="13">
        <v>2.7839019999999999</v>
      </c>
      <c r="AS123" s="13">
        <v>1.859335</v>
      </c>
      <c r="AT123" s="13">
        <v>12.382014</v>
      </c>
      <c r="AU123" s="65">
        <v>1.7072590000000001</v>
      </c>
      <c r="AV123" s="171">
        <v>109.25</v>
      </c>
      <c r="AW123" s="75">
        <v>-888907</v>
      </c>
      <c r="AX123" s="71">
        <v>-104.42988155274907</v>
      </c>
      <c r="AY123" s="9">
        <v>7785</v>
      </c>
      <c r="AZ123" s="95">
        <v>5943</v>
      </c>
      <c r="BA123" s="96">
        <v>47.9</v>
      </c>
      <c r="BB123" s="96">
        <v>2970.57</v>
      </c>
      <c r="BC123" s="95">
        <v>258</v>
      </c>
      <c r="BD123" s="95">
        <v>950</v>
      </c>
      <c r="BE123" s="97">
        <v>356</v>
      </c>
      <c r="BF123" s="12">
        <v>8163</v>
      </c>
      <c r="BG123" s="14">
        <v>6090</v>
      </c>
      <c r="BH123" s="10">
        <v>47.9</v>
      </c>
      <c r="BI123" s="10">
        <v>3061.59</v>
      </c>
      <c r="BJ123" s="14">
        <v>263</v>
      </c>
      <c r="BK123" s="14">
        <v>978</v>
      </c>
      <c r="BL123" s="15">
        <v>366</v>
      </c>
      <c r="BM123" s="12">
        <v>8512</v>
      </c>
      <c r="BN123" s="14">
        <v>6275</v>
      </c>
      <c r="BO123" s="10">
        <v>47.9</v>
      </c>
      <c r="BP123" s="10">
        <v>3061.59</v>
      </c>
      <c r="BQ123" s="14">
        <v>288</v>
      </c>
      <c r="BR123" s="14">
        <v>1019</v>
      </c>
      <c r="BS123" s="15">
        <v>386</v>
      </c>
      <c r="BT123" s="16">
        <v>13.116986295</v>
      </c>
      <c r="BU123" s="13">
        <v>6.4340978790000003</v>
      </c>
      <c r="BV123" s="13">
        <v>7.014408156</v>
      </c>
      <c r="BW123" s="13">
        <v>14.336035766</v>
      </c>
      <c r="BX123" s="13">
        <v>51.388706628999998</v>
      </c>
      <c r="BY123" s="13">
        <v>3.6590791299999998</v>
      </c>
      <c r="BZ123" s="111">
        <v>95.95</v>
      </c>
      <c r="CA123" s="116">
        <v>339935</v>
      </c>
      <c r="CB123" s="71">
        <v>39.935966000000001</v>
      </c>
    </row>
    <row r="124" spans="1:80" x14ac:dyDescent="0.25">
      <c r="A124" s="8" t="s">
        <v>254</v>
      </c>
      <c r="B124" s="7" t="s">
        <v>255</v>
      </c>
      <c r="C124" s="9">
        <v>854</v>
      </c>
      <c r="D124" s="49">
        <v>2475841.35</v>
      </c>
      <c r="E124" s="29">
        <v>-1981.75</v>
      </c>
      <c r="F124" s="10">
        <v>205603.15</v>
      </c>
      <c r="G124" s="10">
        <v>196327.44</v>
      </c>
      <c r="H124" s="29">
        <v>0</v>
      </c>
      <c r="I124" s="10">
        <v>3233</v>
      </c>
      <c r="J124" s="10">
        <v>29780.51</v>
      </c>
      <c r="K124" s="10">
        <v>118825</v>
      </c>
      <c r="L124" s="10">
        <v>393125.57</v>
      </c>
      <c r="M124" s="50">
        <v>68787.5</v>
      </c>
      <c r="N124" s="37">
        <v>3489541.77</v>
      </c>
      <c r="O124" s="61">
        <v>885</v>
      </c>
      <c r="P124" s="10">
        <v>2454853.15</v>
      </c>
      <c r="Q124" s="10">
        <v>-2026.5</v>
      </c>
      <c r="R124" s="10">
        <v>182592.15</v>
      </c>
      <c r="S124" s="10">
        <v>223097.14</v>
      </c>
      <c r="T124" s="10">
        <v>0</v>
      </c>
      <c r="U124" s="10">
        <v>3203.05</v>
      </c>
      <c r="V124" s="10">
        <v>26472.84</v>
      </c>
      <c r="W124" s="10">
        <v>68635</v>
      </c>
      <c r="X124" s="10">
        <v>410596.54</v>
      </c>
      <c r="Y124" s="10">
        <v>69835</v>
      </c>
      <c r="Z124" s="37">
        <v>3437258.37</v>
      </c>
      <c r="AA124" s="12">
        <v>922</v>
      </c>
      <c r="AB124" s="49">
        <v>2481043.4</v>
      </c>
      <c r="AC124" s="10">
        <v>-1477.9</v>
      </c>
      <c r="AD124" s="10">
        <v>174448.7</v>
      </c>
      <c r="AE124" s="10">
        <v>250245</v>
      </c>
      <c r="AF124" s="10">
        <v>0</v>
      </c>
      <c r="AG124" s="10">
        <v>3857.4</v>
      </c>
      <c r="AH124" s="10">
        <v>38127.67</v>
      </c>
      <c r="AI124" s="10">
        <v>200420</v>
      </c>
      <c r="AJ124" s="10">
        <v>412174.8</v>
      </c>
      <c r="AK124" s="50">
        <v>69728.100000000006</v>
      </c>
      <c r="AL124" s="11">
        <v>3628567.17</v>
      </c>
      <c r="AM124" s="12">
        <v>970</v>
      </c>
      <c r="AN124" s="64">
        <v>67.973967999999999</v>
      </c>
      <c r="AO124" s="13">
        <v>5.1680260000000002</v>
      </c>
      <c r="AP124" s="13">
        <v>6.1298300000000001</v>
      </c>
      <c r="AQ124" s="13">
        <v>9.4065999999999997E-2</v>
      </c>
      <c r="AR124" s="13">
        <v>0.86353800000000003</v>
      </c>
      <c r="AS124" s="13">
        <v>3.5355370000000002</v>
      </c>
      <c r="AT124" s="13">
        <v>11.153898999999999</v>
      </c>
      <c r="AU124" s="65">
        <v>1.9118090000000001</v>
      </c>
      <c r="AV124" s="171">
        <v>96.83</v>
      </c>
      <c r="AW124" s="75">
        <v>34328</v>
      </c>
      <c r="AX124" s="71">
        <v>35.389533329896913</v>
      </c>
      <c r="AY124" s="9">
        <v>885</v>
      </c>
      <c r="AZ124" s="95">
        <v>818</v>
      </c>
      <c r="BA124" s="96">
        <v>4.46</v>
      </c>
      <c r="BB124" s="96">
        <v>207.86</v>
      </c>
      <c r="BC124" s="95">
        <v>34</v>
      </c>
      <c r="BD124" s="95">
        <v>94</v>
      </c>
      <c r="BE124" s="97">
        <v>35</v>
      </c>
      <c r="BF124" s="12">
        <v>922</v>
      </c>
      <c r="BG124" s="14">
        <v>843</v>
      </c>
      <c r="BH124" s="10">
        <v>4.46</v>
      </c>
      <c r="BI124" s="10">
        <v>232.06</v>
      </c>
      <c r="BJ124" s="14">
        <v>32</v>
      </c>
      <c r="BK124" s="14">
        <v>97</v>
      </c>
      <c r="BL124" s="15">
        <v>46</v>
      </c>
      <c r="BM124" s="12">
        <v>970</v>
      </c>
      <c r="BN124" s="14">
        <v>829</v>
      </c>
      <c r="BO124" s="10">
        <v>4.46</v>
      </c>
      <c r="BP124" s="10">
        <v>232.06</v>
      </c>
      <c r="BQ124" s="14">
        <v>42</v>
      </c>
      <c r="BR124" s="14">
        <v>104</v>
      </c>
      <c r="BS124" s="15">
        <v>47</v>
      </c>
      <c r="BT124" s="16">
        <v>13.623285360000001</v>
      </c>
      <c r="BU124" s="13">
        <v>5.6678203160000002</v>
      </c>
      <c r="BV124" s="13">
        <v>6.3070010610000002</v>
      </c>
      <c r="BW124" s="13">
        <v>16.808811963</v>
      </c>
      <c r="BX124" s="13">
        <v>45.287887271999999</v>
      </c>
      <c r="BY124" s="13">
        <v>3.7170645960000002</v>
      </c>
      <c r="BZ124" s="111">
        <v>91.41</v>
      </c>
      <c r="CA124" s="116">
        <v>31910</v>
      </c>
      <c r="CB124" s="71">
        <v>32.897213000000001</v>
      </c>
    </row>
    <row r="125" spans="1:80" x14ac:dyDescent="0.25">
      <c r="A125" s="8" t="s">
        <v>256</v>
      </c>
      <c r="B125" s="7" t="s">
        <v>257</v>
      </c>
      <c r="C125" s="9">
        <v>1212</v>
      </c>
      <c r="D125" s="49">
        <v>3363681</v>
      </c>
      <c r="E125" s="29">
        <v>0</v>
      </c>
      <c r="F125" s="10">
        <v>329373.09999999998</v>
      </c>
      <c r="G125" s="10">
        <v>104629.25</v>
      </c>
      <c r="H125" s="29">
        <v>0</v>
      </c>
      <c r="I125" s="10">
        <v>3221.45</v>
      </c>
      <c r="J125" s="10">
        <v>129544.53</v>
      </c>
      <c r="K125" s="10">
        <v>71414.7</v>
      </c>
      <c r="L125" s="10">
        <v>487421.14</v>
      </c>
      <c r="M125" s="50">
        <v>87905</v>
      </c>
      <c r="N125" s="37">
        <v>4577190.17</v>
      </c>
      <c r="O125" s="61">
        <v>1261</v>
      </c>
      <c r="P125" s="10">
        <v>3254246.25</v>
      </c>
      <c r="Q125" s="10">
        <v>-56.05</v>
      </c>
      <c r="R125" s="10">
        <v>292726.59999999998</v>
      </c>
      <c r="S125" s="10">
        <v>179619.77</v>
      </c>
      <c r="T125" s="10">
        <v>0</v>
      </c>
      <c r="U125" s="10">
        <v>3369.3</v>
      </c>
      <c r="V125" s="10">
        <v>161220.62</v>
      </c>
      <c r="W125" s="10">
        <v>70545</v>
      </c>
      <c r="X125" s="10">
        <v>511063.46</v>
      </c>
      <c r="Y125" s="10">
        <v>88012.800000000003</v>
      </c>
      <c r="Z125" s="37">
        <v>4560747.75</v>
      </c>
      <c r="AA125" s="12">
        <v>1288</v>
      </c>
      <c r="AB125" s="49">
        <v>3483780.35</v>
      </c>
      <c r="AC125" s="10">
        <v>-96.15</v>
      </c>
      <c r="AD125" s="10">
        <v>247166.35</v>
      </c>
      <c r="AE125" s="10">
        <v>147441.60000000001</v>
      </c>
      <c r="AF125" s="10">
        <v>0</v>
      </c>
      <c r="AG125" s="10">
        <v>6860.05</v>
      </c>
      <c r="AH125" s="10">
        <v>228454.39999999999</v>
      </c>
      <c r="AI125" s="10">
        <v>72302.3</v>
      </c>
      <c r="AJ125" s="10">
        <v>503848.55</v>
      </c>
      <c r="AK125" s="50">
        <v>88387.1</v>
      </c>
      <c r="AL125" s="11">
        <v>4778144.55</v>
      </c>
      <c r="AM125" s="12">
        <v>1285</v>
      </c>
      <c r="AN125" s="64">
        <v>65.558436999999998</v>
      </c>
      <c r="AO125" s="13">
        <v>5.6514559999999996</v>
      </c>
      <c r="AP125" s="13">
        <v>2.792726</v>
      </c>
      <c r="AQ125" s="13">
        <v>8.6496000000000003E-2</v>
      </c>
      <c r="AR125" s="13">
        <v>3.3529110000000002</v>
      </c>
      <c r="AS125" s="13">
        <v>1.3928309999999999</v>
      </c>
      <c r="AT125" s="13">
        <v>9.7492529999999995</v>
      </c>
      <c r="AU125" s="65">
        <v>1.715527</v>
      </c>
      <c r="AV125" s="171">
        <v>90.3</v>
      </c>
      <c r="AW125" s="75">
        <v>139152</v>
      </c>
      <c r="AX125" s="71">
        <v>108.28973921167315</v>
      </c>
      <c r="AY125" s="9">
        <v>1261</v>
      </c>
      <c r="AZ125" s="95">
        <v>936</v>
      </c>
      <c r="BA125" s="96">
        <v>5.91</v>
      </c>
      <c r="BB125" s="96">
        <v>188.66</v>
      </c>
      <c r="BC125" s="95">
        <v>26</v>
      </c>
      <c r="BD125" s="95">
        <v>174</v>
      </c>
      <c r="BE125" s="97">
        <v>83</v>
      </c>
      <c r="BF125" s="12">
        <v>1288</v>
      </c>
      <c r="BG125" s="14">
        <v>973</v>
      </c>
      <c r="BH125" s="10">
        <v>5.91</v>
      </c>
      <c r="BI125" s="10">
        <v>187.67</v>
      </c>
      <c r="BJ125" s="14">
        <v>24</v>
      </c>
      <c r="BK125" s="14">
        <v>187</v>
      </c>
      <c r="BL125" s="15">
        <v>88</v>
      </c>
      <c r="BM125" s="12">
        <v>1285</v>
      </c>
      <c r="BN125" s="14">
        <v>993</v>
      </c>
      <c r="BO125" s="10">
        <v>5.91</v>
      </c>
      <c r="BP125" s="10">
        <v>187.67</v>
      </c>
      <c r="BQ125" s="14">
        <v>23</v>
      </c>
      <c r="BR125" s="14">
        <v>199</v>
      </c>
      <c r="BS125" s="15">
        <v>75</v>
      </c>
      <c r="BT125" s="16">
        <v>13.729982184000001</v>
      </c>
      <c r="BU125" s="13">
        <v>4.7836216650000001</v>
      </c>
      <c r="BV125" s="13">
        <v>6.969670443</v>
      </c>
      <c r="BW125" s="13">
        <v>8.27181897</v>
      </c>
      <c r="BX125" s="13">
        <v>62.251880974999999</v>
      </c>
      <c r="BY125" s="13">
        <v>5.177487417</v>
      </c>
      <c r="BZ125" s="111">
        <v>101.18</v>
      </c>
      <c r="CA125" s="116">
        <v>63455</v>
      </c>
      <c r="CB125" s="71">
        <v>49.381352</v>
      </c>
    </row>
    <row r="126" spans="1:80" x14ac:dyDescent="0.25">
      <c r="A126" s="8" t="s">
        <v>258</v>
      </c>
      <c r="B126" s="7" t="s">
        <v>259</v>
      </c>
      <c r="C126" s="9">
        <v>1026</v>
      </c>
      <c r="D126" s="49">
        <v>2447797.65</v>
      </c>
      <c r="E126" s="29">
        <v>-973.55</v>
      </c>
      <c r="F126" s="10">
        <v>249689.3</v>
      </c>
      <c r="G126" s="10">
        <v>24624.9</v>
      </c>
      <c r="H126" s="29">
        <v>0</v>
      </c>
      <c r="I126" s="10">
        <v>6410.75</v>
      </c>
      <c r="J126" s="10">
        <v>29716.35</v>
      </c>
      <c r="K126" s="10">
        <v>58667</v>
      </c>
      <c r="L126" s="10">
        <v>374273.26</v>
      </c>
      <c r="M126" s="50">
        <v>83875.100000000006</v>
      </c>
      <c r="N126" s="37">
        <v>3274080.76</v>
      </c>
      <c r="O126" s="61">
        <v>1018</v>
      </c>
      <c r="P126" s="10">
        <v>2469398.0499999998</v>
      </c>
      <c r="Q126" s="10">
        <v>-860.65</v>
      </c>
      <c r="R126" s="10">
        <v>198940.9</v>
      </c>
      <c r="S126" s="10">
        <v>27848.880000000001</v>
      </c>
      <c r="T126" s="10">
        <v>0</v>
      </c>
      <c r="U126" s="10">
        <v>3883.2</v>
      </c>
      <c r="V126" s="10">
        <v>41172.129999999997</v>
      </c>
      <c r="W126" s="10">
        <v>40816</v>
      </c>
      <c r="X126" s="10">
        <v>383085.04</v>
      </c>
      <c r="Y126" s="10">
        <v>83616.7</v>
      </c>
      <c r="Z126" s="37">
        <v>3247900.25</v>
      </c>
      <c r="AA126" s="12">
        <v>1021</v>
      </c>
      <c r="AB126" s="49">
        <v>2501851.65</v>
      </c>
      <c r="AC126" s="10">
        <v>-613.54999999999995</v>
      </c>
      <c r="AD126" s="10">
        <v>188052.05</v>
      </c>
      <c r="AE126" s="10">
        <v>17067.27</v>
      </c>
      <c r="AF126" s="10">
        <v>0</v>
      </c>
      <c r="AG126" s="10">
        <v>2353.3000000000002</v>
      </c>
      <c r="AH126" s="10">
        <v>30506.81</v>
      </c>
      <c r="AI126" s="10">
        <v>96378</v>
      </c>
      <c r="AJ126" s="10">
        <v>392443.66</v>
      </c>
      <c r="AK126" s="50">
        <v>82129.399999999994</v>
      </c>
      <c r="AL126" s="11">
        <v>3310168.59</v>
      </c>
      <c r="AM126" s="12">
        <v>1011</v>
      </c>
      <c r="AN126" s="64">
        <v>59.042349000000002</v>
      </c>
      <c r="AO126" s="13">
        <v>5.0599239999999996</v>
      </c>
      <c r="AP126" s="13">
        <v>0.55386500000000005</v>
      </c>
      <c r="AQ126" s="13">
        <v>0.10038999999999999</v>
      </c>
      <c r="AR126" s="13">
        <v>0.80779699999999999</v>
      </c>
      <c r="AS126" s="13">
        <v>1.561177</v>
      </c>
      <c r="AT126" s="13">
        <v>9.1541829999999997</v>
      </c>
      <c r="AU126" s="65">
        <v>1.986985</v>
      </c>
      <c r="AV126" s="171">
        <v>78.27</v>
      </c>
      <c r="AW126" s="75">
        <v>245260</v>
      </c>
      <c r="AX126" s="71">
        <v>242.59134361523243</v>
      </c>
      <c r="AY126" s="9">
        <v>1018</v>
      </c>
      <c r="AZ126" s="95">
        <v>965</v>
      </c>
      <c r="BA126" s="96">
        <v>9.7799999999999994</v>
      </c>
      <c r="BB126" s="96">
        <v>158.15</v>
      </c>
      <c r="BC126" s="95">
        <v>38</v>
      </c>
      <c r="BD126" s="95">
        <v>137</v>
      </c>
      <c r="BE126" s="97">
        <v>35</v>
      </c>
      <c r="BF126" s="12">
        <v>1021</v>
      </c>
      <c r="BG126" s="14">
        <v>985</v>
      </c>
      <c r="BH126" s="10">
        <v>9.7799999999999994</v>
      </c>
      <c r="BI126" s="10">
        <v>171.3</v>
      </c>
      <c r="BJ126" s="14">
        <v>39</v>
      </c>
      <c r="BK126" s="14">
        <v>140</v>
      </c>
      <c r="BL126" s="15">
        <v>33</v>
      </c>
      <c r="BM126" s="12">
        <v>1011</v>
      </c>
      <c r="BN126" s="14">
        <v>1013</v>
      </c>
      <c r="BO126" s="10">
        <v>9.7799999999999994</v>
      </c>
      <c r="BP126" s="10">
        <v>171.3</v>
      </c>
      <c r="BQ126" s="14">
        <v>40</v>
      </c>
      <c r="BR126" s="14">
        <v>133</v>
      </c>
      <c r="BS126" s="15">
        <v>31</v>
      </c>
      <c r="BT126" s="16">
        <v>11.859601692</v>
      </c>
      <c r="BU126" s="13">
        <v>4.9776267839999999</v>
      </c>
      <c r="BV126" s="13">
        <v>6.0328581909999999</v>
      </c>
      <c r="BW126" s="13">
        <v>16.628512304000001</v>
      </c>
      <c r="BX126" s="13">
        <v>57.315856253</v>
      </c>
      <c r="BY126" s="13">
        <v>2.6191367140000001</v>
      </c>
      <c r="BZ126" s="111">
        <v>99.43</v>
      </c>
      <c r="CA126" s="116">
        <v>46559</v>
      </c>
      <c r="CB126" s="71">
        <v>46.052587000000003</v>
      </c>
    </row>
    <row r="127" spans="1:80" x14ac:dyDescent="0.25">
      <c r="A127" s="8" t="s">
        <v>260</v>
      </c>
      <c r="B127" s="7" t="s">
        <v>261</v>
      </c>
      <c r="C127" s="9">
        <v>1426</v>
      </c>
      <c r="D127" s="49">
        <v>3235765.95</v>
      </c>
      <c r="E127" s="29">
        <v>-87.5</v>
      </c>
      <c r="F127" s="10">
        <v>303488.15000000002</v>
      </c>
      <c r="G127" s="10">
        <v>407581.35</v>
      </c>
      <c r="H127" s="29">
        <v>0</v>
      </c>
      <c r="I127" s="10">
        <v>22505.25</v>
      </c>
      <c r="J127" s="10">
        <v>83240.75</v>
      </c>
      <c r="K127" s="10">
        <v>137580</v>
      </c>
      <c r="L127" s="10">
        <v>656300.37</v>
      </c>
      <c r="M127" s="50">
        <v>122846.9</v>
      </c>
      <c r="N127" s="37">
        <v>4969221.22</v>
      </c>
      <c r="O127" s="61">
        <v>1469</v>
      </c>
      <c r="P127" s="10">
        <v>3279455</v>
      </c>
      <c r="Q127" s="10">
        <v>0</v>
      </c>
      <c r="R127" s="10">
        <v>256920.85</v>
      </c>
      <c r="S127" s="10">
        <v>464302.5</v>
      </c>
      <c r="T127" s="10">
        <v>0</v>
      </c>
      <c r="U127" s="10">
        <v>25553.8</v>
      </c>
      <c r="V127" s="10">
        <v>88987.01</v>
      </c>
      <c r="W127" s="10">
        <v>119211</v>
      </c>
      <c r="X127" s="10">
        <v>677044.02</v>
      </c>
      <c r="Y127" s="10">
        <v>126051.6</v>
      </c>
      <c r="Z127" s="37">
        <v>5037525.78</v>
      </c>
      <c r="AA127" s="12">
        <v>1551</v>
      </c>
      <c r="AB127" s="49">
        <v>3532543.15</v>
      </c>
      <c r="AC127" s="10">
        <v>-50.45</v>
      </c>
      <c r="AD127" s="10">
        <v>228926.75</v>
      </c>
      <c r="AE127" s="10">
        <v>316592.59999999998</v>
      </c>
      <c r="AF127" s="10">
        <v>0</v>
      </c>
      <c r="AG127" s="10">
        <v>27386.5</v>
      </c>
      <c r="AH127" s="10">
        <v>112419.94</v>
      </c>
      <c r="AI127" s="10">
        <v>143761</v>
      </c>
      <c r="AJ127" s="10">
        <v>710698.07</v>
      </c>
      <c r="AK127" s="50">
        <v>127217.2</v>
      </c>
      <c r="AL127" s="11">
        <v>5199494.76</v>
      </c>
      <c r="AM127" s="12">
        <v>1575</v>
      </c>
      <c r="AN127" s="64">
        <v>55.134852000000002</v>
      </c>
      <c r="AO127" s="13">
        <v>4.3480059999999998</v>
      </c>
      <c r="AP127" s="13">
        <v>6.5579270000000003</v>
      </c>
      <c r="AQ127" s="13">
        <v>0.41263100000000003</v>
      </c>
      <c r="AR127" s="13">
        <v>1.5574950000000001</v>
      </c>
      <c r="AS127" s="13">
        <v>2.2017880000000001</v>
      </c>
      <c r="AT127" s="13">
        <v>11.219099</v>
      </c>
      <c r="AU127" s="65">
        <v>2.0654659999999998</v>
      </c>
      <c r="AV127" s="171">
        <v>83.5</v>
      </c>
      <c r="AW127" s="75">
        <v>290122</v>
      </c>
      <c r="AX127" s="71">
        <v>184.2041955663492</v>
      </c>
      <c r="AY127" s="9">
        <v>1469</v>
      </c>
      <c r="AZ127" s="95">
        <v>1304</v>
      </c>
      <c r="BA127" s="96">
        <v>29.36</v>
      </c>
      <c r="BB127" s="96">
        <v>448.83</v>
      </c>
      <c r="BC127" s="95">
        <v>45</v>
      </c>
      <c r="BD127" s="95">
        <v>190</v>
      </c>
      <c r="BE127" s="97">
        <v>76</v>
      </c>
      <c r="BF127" s="12">
        <v>1551</v>
      </c>
      <c r="BG127" s="14">
        <v>1344</v>
      </c>
      <c r="BH127" s="10">
        <v>29.36</v>
      </c>
      <c r="BI127" s="10">
        <v>487.04</v>
      </c>
      <c r="BJ127" s="14">
        <v>52</v>
      </c>
      <c r="BK127" s="14">
        <v>198</v>
      </c>
      <c r="BL127" s="15">
        <v>89</v>
      </c>
      <c r="BM127" s="12">
        <v>1575</v>
      </c>
      <c r="BN127" s="14">
        <v>1347</v>
      </c>
      <c r="BO127" s="10">
        <v>29.36</v>
      </c>
      <c r="BP127" s="10">
        <v>487.04</v>
      </c>
      <c r="BQ127" s="14">
        <v>55</v>
      </c>
      <c r="BR127" s="14">
        <v>206</v>
      </c>
      <c r="BS127" s="15">
        <v>67</v>
      </c>
      <c r="BT127" s="16">
        <v>10.097541173</v>
      </c>
      <c r="BU127" s="13">
        <v>6.1073102590000001</v>
      </c>
      <c r="BV127" s="13">
        <v>6.4184010870000003</v>
      </c>
      <c r="BW127" s="13">
        <v>14.306603245</v>
      </c>
      <c r="BX127" s="13">
        <v>55.116869731999998</v>
      </c>
      <c r="BY127" s="13">
        <v>4.0759754539999999</v>
      </c>
      <c r="BZ127" s="111">
        <v>96.12</v>
      </c>
      <c r="CA127" s="116">
        <v>63346</v>
      </c>
      <c r="CB127" s="71">
        <v>40.219746000000001</v>
      </c>
    </row>
    <row r="128" spans="1:80" x14ac:dyDescent="0.25">
      <c r="A128" s="8" t="s">
        <v>262</v>
      </c>
      <c r="B128" s="7" t="s">
        <v>263</v>
      </c>
      <c r="C128" s="9">
        <v>1223</v>
      </c>
      <c r="D128" s="49">
        <v>2617826.15</v>
      </c>
      <c r="E128" s="29">
        <v>0</v>
      </c>
      <c r="F128" s="10">
        <v>169123.5</v>
      </c>
      <c r="G128" s="10">
        <v>31646.22</v>
      </c>
      <c r="H128" s="29">
        <v>0</v>
      </c>
      <c r="I128" s="10">
        <v>3050.15</v>
      </c>
      <c r="J128" s="10">
        <v>23196.49</v>
      </c>
      <c r="K128" s="10">
        <v>53396</v>
      </c>
      <c r="L128" s="10">
        <v>407640.7</v>
      </c>
      <c r="M128" s="50">
        <v>82203.899999999994</v>
      </c>
      <c r="N128" s="37">
        <v>3388083.11</v>
      </c>
      <c r="O128" s="61">
        <v>1223</v>
      </c>
      <c r="P128" s="10">
        <v>2637200</v>
      </c>
      <c r="Q128" s="10">
        <v>0</v>
      </c>
      <c r="R128" s="10">
        <v>147675.70000000001</v>
      </c>
      <c r="S128" s="10">
        <v>18175.05</v>
      </c>
      <c r="T128" s="10">
        <v>0</v>
      </c>
      <c r="U128" s="10">
        <v>3464.55</v>
      </c>
      <c r="V128" s="10">
        <v>26244.45</v>
      </c>
      <c r="W128" s="10">
        <v>135592.75</v>
      </c>
      <c r="X128" s="10">
        <v>415437.62</v>
      </c>
      <c r="Y128" s="10">
        <v>82510.899999999994</v>
      </c>
      <c r="Z128" s="37">
        <v>3466301.02</v>
      </c>
      <c r="AA128" s="12">
        <v>1193</v>
      </c>
      <c r="AB128" s="49">
        <v>2613461.7000000002</v>
      </c>
      <c r="AC128" s="10">
        <v>0</v>
      </c>
      <c r="AD128" s="10">
        <v>147496.15</v>
      </c>
      <c r="AE128" s="10">
        <v>16832.96</v>
      </c>
      <c r="AF128" s="10">
        <v>0</v>
      </c>
      <c r="AG128" s="10">
        <v>3362.4</v>
      </c>
      <c r="AH128" s="10">
        <v>39389.67</v>
      </c>
      <c r="AI128" s="10">
        <v>70377</v>
      </c>
      <c r="AJ128" s="10">
        <v>420846.96</v>
      </c>
      <c r="AK128" s="50">
        <v>79959.100000000006</v>
      </c>
      <c r="AL128" s="11">
        <v>3391725.94</v>
      </c>
      <c r="AM128" s="12">
        <v>1203</v>
      </c>
      <c r="AN128" s="64">
        <v>52.763548</v>
      </c>
      <c r="AO128" s="13">
        <v>3.1081409999999998</v>
      </c>
      <c r="AP128" s="13">
        <v>0.44624799999999998</v>
      </c>
      <c r="AQ128" s="13">
        <v>6.6115999999999994E-2</v>
      </c>
      <c r="AR128" s="13">
        <v>0.59753400000000001</v>
      </c>
      <c r="AS128" s="13">
        <v>1.7391490000000001</v>
      </c>
      <c r="AT128" s="13">
        <v>8.3431859999999993</v>
      </c>
      <c r="AU128" s="65">
        <v>1.640352</v>
      </c>
      <c r="AV128" s="171">
        <v>68.7</v>
      </c>
      <c r="AW128" s="75">
        <v>420364</v>
      </c>
      <c r="AX128" s="71">
        <v>349.42977704405655</v>
      </c>
      <c r="AY128" s="9">
        <v>1223</v>
      </c>
      <c r="AZ128" s="95">
        <v>1041</v>
      </c>
      <c r="BA128" s="96">
        <v>9.57</v>
      </c>
      <c r="BB128" s="96">
        <v>125.88</v>
      </c>
      <c r="BC128" s="95">
        <v>35</v>
      </c>
      <c r="BD128" s="95">
        <v>181</v>
      </c>
      <c r="BE128" s="97">
        <v>56</v>
      </c>
      <c r="BF128" s="12">
        <v>1193</v>
      </c>
      <c r="BG128" s="14">
        <v>1091</v>
      </c>
      <c r="BH128" s="10">
        <v>9.57</v>
      </c>
      <c r="BI128" s="10">
        <v>126.38</v>
      </c>
      <c r="BJ128" s="14">
        <v>40</v>
      </c>
      <c r="BK128" s="14">
        <v>174</v>
      </c>
      <c r="BL128" s="15">
        <v>43</v>
      </c>
      <c r="BM128" s="12">
        <v>1203</v>
      </c>
      <c r="BN128" s="14">
        <v>1153</v>
      </c>
      <c r="BO128" s="10">
        <v>9.57</v>
      </c>
      <c r="BP128" s="10">
        <v>126.38</v>
      </c>
      <c r="BQ128" s="14">
        <v>44</v>
      </c>
      <c r="BR128" s="14">
        <v>162</v>
      </c>
      <c r="BS128" s="15">
        <v>39</v>
      </c>
      <c r="BT128" s="16">
        <v>12.351777664</v>
      </c>
      <c r="BU128" s="13">
        <v>4.1772984400000004</v>
      </c>
      <c r="BV128" s="13">
        <v>6.2706047720000004</v>
      </c>
      <c r="BW128" s="13">
        <v>14.240770576999999</v>
      </c>
      <c r="BX128" s="13">
        <v>60.910167176999998</v>
      </c>
      <c r="BY128" s="13">
        <v>3.0683179379999999</v>
      </c>
      <c r="BZ128" s="111">
        <v>101.02</v>
      </c>
      <c r="CA128" s="116">
        <v>59031</v>
      </c>
      <c r="CB128" s="71">
        <v>49.069737000000003</v>
      </c>
    </row>
    <row r="129" spans="1:80" ht="17.25" thickBot="1" x14ac:dyDescent="0.3">
      <c r="A129" s="119" t="s">
        <v>264</v>
      </c>
      <c r="B129" s="120" t="s">
        <v>265</v>
      </c>
      <c r="C129" s="17">
        <v>1301</v>
      </c>
      <c r="D129" s="51">
        <v>2721822.3</v>
      </c>
      <c r="E129" s="30">
        <v>0</v>
      </c>
      <c r="F129" s="18">
        <v>154809.25</v>
      </c>
      <c r="G129" s="18">
        <v>237382.47</v>
      </c>
      <c r="H129" s="30">
        <v>0</v>
      </c>
      <c r="I129" s="18">
        <v>4473</v>
      </c>
      <c r="J129" s="18">
        <v>69196.679999999993</v>
      </c>
      <c r="K129" s="18">
        <v>35615</v>
      </c>
      <c r="L129" s="18">
        <v>450356.7</v>
      </c>
      <c r="M129" s="52">
        <v>92901.7</v>
      </c>
      <c r="N129" s="38">
        <v>3766557.1</v>
      </c>
      <c r="O129" s="62">
        <v>1310</v>
      </c>
      <c r="P129" s="18">
        <v>2725360.4</v>
      </c>
      <c r="Q129" s="18">
        <v>0</v>
      </c>
      <c r="R129" s="18">
        <v>120987.2</v>
      </c>
      <c r="S129" s="18">
        <v>232297.47</v>
      </c>
      <c r="T129" s="18">
        <v>0</v>
      </c>
      <c r="U129" s="18">
        <v>1951.85</v>
      </c>
      <c r="V129" s="18">
        <v>64598.14</v>
      </c>
      <c r="W129" s="18">
        <v>71666</v>
      </c>
      <c r="X129" s="18">
        <v>460277</v>
      </c>
      <c r="Y129" s="18">
        <v>97499.4</v>
      </c>
      <c r="Z129" s="38">
        <v>3774637.46</v>
      </c>
      <c r="AA129" s="20">
        <v>1324</v>
      </c>
      <c r="AB129" s="51">
        <v>2864368.15</v>
      </c>
      <c r="AC129" s="18">
        <v>0</v>
      </c>
      <c r="AD129" s="18">
        <v>119810.55</v>
      </c>
      <c r="AE129" s="18">
        <v>106658.93</v>
      </c>
      <c r="AF129" s="18">
        <v>0</v>
      </c>
      <c r="AG129" s="18">
        <v>3205.05</v>
      </c>
      <c r="AH129" s="18">
        <v>58226.9</v>
      </c>
      <c r="AI129" s="18">
        <v>70610</v>
      </c>
      <c r="AJ129" s="18">
        <v>471635.58</v>
      </c>
      <c r="AK129" s="52">
        <v>100788.9</v>
      </c>
      <c r="AL129" s="19">
        <v>3795304.06</v>
      </c>
      <c r="AM129" s="20">
        <v>1346</v>
      </c>
      <c r="AN129" s="66">
        <v>51.530988999999998</v>
      </c>
      <c r="AO129" s="21">
        <v>2.4516290000000001</v>
      </c>
      <c r="AP129" s="21">
        <v>3.5827800000000001</v>
      </c>
      <c r="AQ129" s="21">
        <v>5.9651000000000003E-2</v>
      </c>
      <c r="AR129" s="21">
        <v>1.1917359999999999</v>
      </c>
      <c r="AS129" s="21">
        <v>1.1029530000000001</v>
      </c>
      <c r="AT129" s="21">
        <v>8.570729</v>
      </c>
      <c r="AU129" s="67">
        <v>1.8050740000000001</v>
      </c>
      <c r="AV129" s="172">
        <v>70.3</v>
      </c>
      <c r="AW129" s="76">
        <v>446290</v>
      </c>
      <c r="AX129" s="72">
        <v>331.56755201931651</v>
      </c>
      <c r="AY129" s="17">
        <v>1310</v>
      </c>
      <c r="AZ129" s="98">
        <v>1117</v>
      </c>
      <c r="BA129" s="99">
        <v>13.43</v>
      </c>
      <c r="BB129" s="99">
        <v>237.23</v>
      </c>
      <c r="BC129" s="98">
        <v>38</v>
      </c>
      <c r="BD129" s="98">
        <v>178</v>
      </c>
      <c r="BE129" s="100">
        <v>64</v>
      </c>
      <c r="BF129" s="20">
        <v>1324</v>
      </c>
      <c r="BG129" s="22">
        <v>1136</v>
      </c>
      <c r="BH129" s="18">
        <v>13.43</v>
      </c>
      <c r="BI129" s="18">
        <v>250.38</v>
      </c>
      <c r="BJ129" s="22">
        <v>43</v>
      </c>
      <c r="BK129" s="22">
        <v>184</v>
      </c>
      <c r="BL129" s="23">
        <v>52</v>
      </c>
      <c r="BM129" s="20">
        <v>1346</v>
      </c>
      <c r="BN129" s="22">
        <v>1154</v>
      </c>
      <c r="BO129" s="18">
        <v>13.43</v>
      </c>
      <c r="BP129" s="18">
        <v>250.38</v>
      </c>
      <c r="BQ129" s="22">
        <v>44</v>
      </c>
      <c r="BR129" s="22">
        <v>180</v>
      </c>
      <c r="BS129" s="23">
        <v>59</v>
      </c>
      <c r="BT129" s="24">
        <v>11.729097044</v>
      </c>
      <c r="BU129" s="21">
        <v>5.1948959769999998</v>
      </c>
      <c r="BV129" s="21">
        <v>6.4770781580000003</v>
      </c>
      <c r="BW129" s="21">
        <v>13.600069401000001</v>
      </c>
      <c r="BX129" s="21">
        <v>58.072964601000002</v>
      </c>
      <c r="BY129" s="21">
        <v>3.5508611929999998</v>
      </c>
      <c r="BZ129" s="112">
        <v>98.62</v>
      </c>
      <c r="CA129" s="117">
        <v>59991</v>
      </c>
      <c r="CB129" s="72">
        <v>44.570168000000002</v>
      </c>
    </row>
  </sheetData>
  <sortState xmlns:xlrd2="http://schemas.microsoft.com/office/spreadsheetml/2017/richdata2" ref="A9:CB129">
    <sortCondition ref="A9:A129"/>
  </sortState>
  <mergeCells count="21">
    <mergeCell ref="A1:B1"/>
    <mergeCell ref="A2:B2"/>
    <mergeCell ref="BF1:BL1"/>
    <mergeCell ref="BM1:BS1"/>
    <mergeCell ref="BT1:CB1"/>
    <mergeCell ref="C1:N1"/>
    <mergeCell ref="O1:Z1"/>
    <mergeCell ref="AA1:AL1"/>
    <mergeCell ref="AM1:AX1"/>
    <mergeCell ref="AY1:BE1"/>
    <mergeCell ref="AA2:AL2"/>
    <mergeCell ref="AM2:AX2"/>
    <mergeCell ref="AY2:BE2"/>
    <mergeCell ref="BF2:BL2"/>
    <mergeCell ref="BM2:BS2"/>
    <mergeCell ref="BT2:CB2"/>
    <mergeCell ref="A5:B5"/>
    <mergeCell ref="A7:B7"/>
    <mergeCell ref="A3:B3"/>
    <mergeCell ref="C2:N2"/>
    <mergeCell ref="O2:Z2"/>
  </mergeCells>
  <phoneticPr fontId="12" type="noConversion"/>
  <pageMargins left="0.39370078740157483" right="0.39370078740157483" top="0.39370078740157483" bottom="0.39370078740157483" header="0.31496062992125984" footer="0.31496062992125984"/>
  <pageSetup paperSize="9" scale="65" orientation="landscape" verticalDpi="0" r:id="rId1"/>
  <colBreaks count="2" manualBreakCount="2">
    <brk id="50" max="1048575" man="1"/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ABRÉV-ABKÜRZ</vt:lpstr>
      <vt:lpstr>STAT 2025</vt:lpstr>
      <vt:lpstr>'STAT 2025'!Impression_des_titres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Ballaman Gilles</cp:lastModifiedBy>
  <cp:lastPrinted>2023-09-04T05:23:01Z</cp:lastPrinted>
  <dcterms:created xsi:type="dcterms:W3CDTF">2021-09-07T12:10:14Z</dcterms:created>
  <dcterms:modified xsi:type="dcterms:W3CDTF">2024-09-17T08:03:33Z</dcterms:modified>
</cp:coreProperties>
</file>