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P:\AC\__1000_Promotion de la culture\Aide à la création_1101\Modèle de budget\"/>
    </mc:Choice>
  </mc:AlternateContent>
  <xr:revisionPtr revIDLastSave="0" documentId="13_ncr:1_{E9C1A69B-6FAC-4D62-A3E6-79758F1BFEFE}" xr6:coauthVersionLast="47" xr6:coauthVersionMax="47" xr10:uidLastSave="{00000000-0000-0000-0000-000000000000}"/>
  <bookViews>
    <workbookView xWindow="-110" yWindow="-110" windowWidth="19420" windowHeight="10420" xr2:uid="{858B8CA5-C330-7149-890C-211E308DB5DB}"/>
  </bookViews>
  <sheets>
    <sheet name="budget création-tournée" sheetId="1" r:id="rId1"/>
  </sheets>
  <definedNames>
    <definedName name="_xlnm.Print_Area" localSheetId="0">'budget création-tournée'!$A$1:$U$123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6" i="1" l="1"/>
  <c r="U112" i="1"/>
  <c r="U99" i="1"/>
  <c r="U88" i="1"/>
  <c r="U77" i="1"/>
  <c r="U70" i="1"/>
  <c r="U67" i="1"/>
  <c r="U62" i="1"/>
  <c r="U56" i="1"/>
  <c r="U50" i="1"/>
  <c r="U41" i="1"/>
  <c r="U39" i="1"/>
  <c r="Q112" i="1"/>
  <c r="Q105" i="1"/>
  <c r="Q99" i="1"/>
  <c r="Q77" i="1"/>
  <c r="Q62" i="1"/>
  <c r="Q56" i="1"/>
  <c r="Q50" i="1"/>
  <c r="Q41" i="1"/>
  <c r="Q34" i="1"/>
  <c r="Q35" i="1" s="1"/>
  <c r="Q37" i="1" s="1"/>
  <c r="Q38" i="1" s="1"/>
  <c r="K112" i="1"/>
  <c r="K105" i="1"/>
  <c r="K99" i="1"/>
  <c r="K88" i="1"/>
  <c r="K77" i="1"/>
  <c r="K62" i="1"/>
  <c r="K56" i="1"/>
  <c r="K50" i="1"/>
  <c r="K41" i="1"/>
  <c r="K34" i="1"/>
  <c r="E112" i="1"/>
  <c r="E105" i="1"/>
  <c r="E99" i="1"/>
  <c r="E70" i="1"/>
  <c r="E62" i="1"/>
  <c r="E56" i="1"/>
  <c r="E50" i="1"/>
  <c r="E41" i="1"/>
  <c r="K37" i="1" l="1"/>
  <c r="K38" i="1" s="1"/>
  <c r="K39" i="1" s="1"/>
  <c r="K35" i="1"/>
  <c r="K116" i="1"/>
  <c r="Q88" i="1"/>
  <c r="Q116" i="1" s="1"/>
  <c r="Q39" i="1"/>
  <c r="Q67" i="1" s="1"/>
  <c r="K67" i="1"/>
  <c r="E116" i="1"/>
  <c r="E34" i="1" l="1"/>
  <c r="P99" i="1"/>
  <c r="D19" i="1"/>
  <c r="P46" i="1"/>
  <c r="P47" i="1"/>
  <c r="P45" i="1"/>
  <c r="J46" i="1"/>
  <c r="J45" i="1"/>
  <c r="D46" i="1"/>
  <c r="D45" i="1"/>
  <c r="D31" i="1"/>
  <c r="P25" i="1"/>
  <c r="J25" i="1"/>
  <c r="D25" i="1"/>
  <c r="P16" i="1"/>
  <c r="P15" i="1"/>
  <c r="J16" i="1"/>
  <c r="J15" i="1"/>
  <c r="D16" i="1"/>
  <c r="D15" i="1"/>
  <c r="P112" i="1"/>
  <c r="P105" i="1"/>
  <c r="J105" i="1"/>
  <c r="J112" i="1"/>
  <c r="D112" i="1"/>
  <c r="D105" i="1"/>
  <c r="P56" i="1"/>
  <c r="J56" i="1"/>
  <c r="P48" i="1"/>
  <c r="J48" i="1"/>
  <c r="D48" i="1"/>
  <c r="P23" i="1"/>
  <c r="D24" i="1"/>
  <c r="J26" i="1"/>
  <c r="J18" i="1"/>
  <c r="J8" i="1"/>
  <c r="D33" i="1"/>
  <c r="D29" i="1"/>
  <c r="D32" i="1"/>
  <c r="D30" i="1"/>
  <c r="D27" i="1"/>
  <c r="D26" i="1"/>
  <c r="D23" i="1"/>
  <c r="D21" i="1"/>
  <c r="D20" i="1"/>
  <c r="D18" i="1"/>
  <c r="D17" i="1"/>
  <c r="D14" i="1"/>
  <c r="D13" i="1"/>
  <c r="D11" i="1"/>
  <c r="D10" i="1"/>
  <c r="D9" i="1"/>
  <c r="D8" i="1"/>
  <c r="P27" i="1"/>
  <c r="J27" i="1"/>
  <c r="P26" i="1"/>
  <c r="P24" i="1"/>
  <c r="J24" i="1"/>
  <c r="J23" i="1"/>
  <c r="P21" i="1"/>
  <c r="J21" i="1"/>
  <c r="P20" i="1"/>
  <c r="J20" i="1"/>
  <c r="P18" i="1"/>
  <c r="P11" i="1"/>
  <c r="J11" i="1"/>
  <c r="D62" i="1"/>
  <c r="D70" i="1"/>
  <c r="J77" i="1"/>
  <c r="J99" i="1"/>
  <c r="P42" i="1"/>
  <c r="J42" i="1"/>
  <c r="D42" i="1"/>
  <c r="D47" i="1"/>
  <c r="D44" i="1"/>
  <c r="D43" i="1"/>
  <c r="P8" i="1"/>
  <c r="E35" i="1" l="1"/>
  <c r="E37" i="1" s="1"/>
  <c r="D41" i="1"/>
  <c r="D34" i="1"/>
  <c r="T112" i="1"/>
  <c r="P44" i="1"/>
  <c r="P43" i="1"/>
  <c r="J47" i="1"/>
  <c r="J44" i="1"/>
  <c r="J43" i="1"/>
  <c r="P17" i="1"/>
  <c r="P14" i="1"/>
  <c r="P13" i="1"/>
  <c r="P10" i="1"/>
  <c r="P9" i="1"/>
  <c r="J17" i="1"/>
  <c r="J14" i="1"/>
  <c r="J13" i="1"/>
  <c r="J10" i="1"/>
  <c r="J9" i="1"/>
  <c r="E38" i="1" l="1"/>
  <c r="E39" i="1" s="1"/>
  <c r="E67" i="1" s="1"/>
  <c r="P34" i="1"/>
  <c r="P41" i="1"/>
  <c r="J41" i="1"/>
  <c r="J34" i="1"/>
  <c r="P77" i="1"/>
  <c r="P62" i="1"/>
  <c r="P50" i="1"/>
  <c r="J88" i="1"/>
  <c r="J116" i="1" s="1"/>
  <c r="J62" i="1"/>
  <c r="J50" i="1"/>
  <c r="D99" i="1"/>
  <c r="T70" i="1"/>
  <c r="D56" i="1"/>
  <c r="T56" i="1" s="1"/>
  <c r="D50" i="1"/>
  <c r="J35" i="1" l="1"/>
  <c r="J37" i="1" s="1"/>
  <c r="J38" i="1" s="1"/>
  <c r="J39" i="1" s="1"/>
  <c r="J67" i="1" s="1"/>
  <c r="T99" i="1"/>
  <c r="T41" i="1"/>
  <c r="P88" i="1"/>
  <c r="T88" i="1" s="1"/>
  <c r="T50" i="1"/>
  <c r="T62" i="1"/>
  <c r="P35" i="1"/>
  <c r="P37" i="1" s="1"/>
  <c r="T77" i="1"/>
  <c r="D35" i="1"/>
  <c r="D37" i="1" l="1"/>
  <c r="T105" i="1"/>
  <c r="D116" i="1"/>
  <c r="P38" i="1"/>
  <c r="P39" i="1" s="1"/>
  <c r="P116" i="1"/>
  <c r="D38" i="1" l="1"/>
  <c r="D39" i="1" s="1"/>
  <c r="T116" i="1"/>
  <c r="P67" i="1"/>
  <c r="T39" i="1" l="1"/>
  <c r="D67" i="1"/>
  <c r="T6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2" authorId="0" shapeId="0" xr:uid="{9423A821-262B-8249-AE19-B7D74FC90942}">
      <text>
        <r>
          <rPr>
            <b/>
            <sz val="12"/>
            <color rgb="FF000000"/>
            <rFont val="+mj-lt"/>
            <charset val="1"/>
          </rPr>
          <t>A renseigner</t>
        </r>
        <r>
          <rPr>
            <sz val="12"/>
            <color rgb="FF000000"/>
            <rFont val="+mj-lt"/>
            <charset val="1"/>
          </rPr>
          <t xml:space="preserve">
</t>
        </r>
      </text>
    </comment>
    <comment ref="B3" authorId="0" shapeId="0" xr:uid="{8C72CFAF-A548-9249-AD4D-62188D5E6356}">
      <text>
        <r>
          <rPr>
            <b/>
            <sz val="12"/>
            <color rgb="FF000000"/>
            <rFont val="+mj-lt"/>
            <charset val="1"/>
          </rPr>
          <t>A renseigner</t>
        </r>
        <r>
          <rPr>
            <sz val="12"/>
            <color rgb="FF000000"/>
            <rFont val="+mj-lt"/>
            <charset val="1"/>
          </rPr>
          <t xml:space="preserve">
</t>
        </r>
      </text>
    </comment>
    <comment ref="A8" authorId="0" shapeId="0" xr:uid="{C4B165AC-A3BE-7045-B326-66B0DCF88A60}">
      <text>
        <r>
          <rPr>
            <sz val="10"/>
            <color rgb="FF000000"/>
            <rFont val="Calibri Light"/>
            <family val="2"/>
          </rPr>
          <t>A renseigner pour chaque collaborateur·ice</t>
        </r>
      </text>
    </comment>
    <comment ref="B8" authorId="0" shapeId="0" xr:uid="{021E034B-014B-7446-B44A-FD563F5DBD43}">
      <text>
        <r>
          <rPr>
            <sz val="10"/>
            <color rgb="FF000000"/>
            <rFont val="Calibri Light"/>
            <family val="2"/>
            <scheme val="major"/>
          </rPr>
          <t>A renseigner pour chaque collaborateur·ice</t>
        </r>
      </text>
    </comment>
    <comment ref="C8" authorId="0" shapeId="0" xr:uid="{F10664CB-4C0A-4046-95BF-63954C70E3F9}">
      <text>
        <r>
          <rPr>
            <sz val="10"/>
            <color rgb="FF000000"/>
            <rFont val="Calibri Light"/>
            <family val="2"/>
          </rPr>
          <t>A renseigner pour chaque collaborateur·ice</t>
        </r>
        <r>
          <rPr>
            <sz val="11"/>
            <color rgb="FF000000"/>
            <rFont val="Calibri Light"/>
            <family val="34"/>
          </rPr>
          <t xml:space="preserve">
</t>
        </r>
      </text>
    </comment>
    <comment ref="A35" authorId="0" shapeId="0" xr:uid="{EE811B74-76E3-5C48-92EE-F28AFAE0E6E6}">
      <text>
        <r>
          <rPr>
            <sz val="10"/>
            <color rgb="FF000000"/>
            <rFont val="Calibri Light"/>
            <family val="2"/>
            <scheme val="major"/>
          </rPr>
          <t>Si plusieurs taux de vacances doivent être appliqués, faire le total des montants * 8,33% et le total des montants à 10,64%. Il faut modifier le calcul dans les cellules D35 et D36</t>
        </r>
        <r>
          <rPr>
            <sz val="11"/>
            <color rgb="FF000000"/>
            <rFont val="+mj-lt"/>
            <charset val="1"/>
          </rPr>
          <t xml:space="preserve">
</t>
        </r>
      </text>
    </comment>
    <comment ref="G35" authorId="0" shapeId="0" xr:uid="{1EEE74A6-1FF7-40EC-A791-F0523CCBF14E}">
      <text>
        <r>
          <rPr>
            <sz val="10"/>
            <color rgb="FF000000"/>
            <rFont val="Calibri Light"/>
            <family val="2"/>
            <scheme val="major"/>
          </rPr>
          <t>Si plusieurs taux de vacances doivent être appliqués, faire le total des montants * 8,33% et le total des montants à 10,64%. Il faut modifier le calcul dans les cellules I35 et I36</t>
        </r>
        <r>
          <rPr>
            <sz val="11"/>
            <color rgb="FF000000"/>
            <rFont val="+mj-lt"/>
            <charset val="1"/>
          </rPr>
          <t xml:space="preserve">
</t>
        </r>
      </text>
    </comment>
    <comment ref="M35" authorId="0" shapeId="0" xr:uid="{8D7FBB08-BC2E-4A7D-B9F1-6E8D8EBFC0DB}">
      <text>
        <r>
          <rPr>
            <sz val="10"/>
            <color rgb="FF000000"/>
            <rFont val="Calibri Light"/>
            <family val="2"/>
            <scheme val="major"/>
          </rPr>
          <t>Si plusieurs taux de vacances doivent être appliqués, faire le total des montants * 8,33% et le total des montants à 10,64%. Il faut modifier le calcul dans les cellules N35 et N36</t>
        </r>
        <r>
          <rPr>
            <sz val="11"/>
            <color rgb="FF000000"/>
            <rFont val="+mj-lt"/>
            <charset val="1"/>
          </rPr>
          <t xml:space="preserve">
</t>
        </r>
      </text>
    </comment>
    <comment ref="A38" authorId="0" shapeId="0" xr:uid="{3E24EB1B-5E6B-F445-BF18-DA7110BC4E37}">
      <text>
        <r>
          <rPr>
            <sz val="10"/>
            <color rgb="FF000000"/>
            <rFont val="Calibri Light"/>
            <family val="2"/>
            <scheme val="major"/>
          </rPr>
          <t>Le taux de charges sociales peut être modifié. Veillez alors à modifier aussi la cellule de calcul.</t>
        </r>
        <r>
          <rPr>
            <sz val="12"/>
            <color rgb="FF000000"/>
            <rFont val="+mj-lt"/>
            <charset val="1"/>
          </rPr>
          <t xml:space="preserve">
</t>
        </r>
      </text>
    </comment>
  </commentList>
</comments>
</file>

<file path=xl/sharedStrings.xml><?xml version="1.0" encoding="utf-8"?>
<sst xmlns="http://schemas.openxmlformats.org/spreadsheetml/2006/main" count="290" uniqueCount="67">
  <si>
    <t>INTERPRETES</t>
  </si>
  <si>
    <t>EQUIPE TECHNIQUE</t>
  </si>
  <si>
    <t>nb de semaines</t>
  </si>
  <si>
    <t>FRAIS DE PRODUCTION</t>
  </si>
  <si>
    <t>FRAIS DE COMMUNICATION</t>
  </si>
  <si>
    <t>CREATION - CHARGES</t>
  </si>
  <si>
    <t>TOTAL CHARGES - CREATION</t>
  </si>
  <si>
    <t>RECETTES - CREATION</t>
  </si>
  <si>
    <t>COPRODUCTIONS</t>
  </si>
  <si>
    <t>SUBVENTIONS PUBLIQUES</t>
  </si>
  <si>
    <t>LORO - FONDATIONS</t>
  </si>
  <si>
    <t>FRAIS D'EXPLOITATION</t>
  </si>
  <si>
    <t>TOURNEE DE CREATION - CHARGES</t>
  </si>
  <si>
    <t>CESSIONS</t>
  </si>
  <si>
    <t>REPRESENTATIONS - LIEU DE CREATION - CHARGES</t>
  </si>
  <si>
    <t>TOTAL RECETTES - REPRESENTATIONS - LIEU DE CREATION</t>
  </si>
  <si>
    <t>AUTRES RECETTES</t>
  </si>
  <si>
    <t>SALAIRES</t>
  </si>
  <si>
    <t>Total I</t>
  </si>
  <si>
    <t>Total II</t>
  </si>
  <si>
    <t xml:space="preserve">TOTAL SALAIRES </t>
  </si>
  <si>
    <t>HONORAIRES</t>
  </si>
  <si>
    <t>DIRECTION ARTISTIQUE ET ADMINISTRATION</t>
  </si>
  <si>
    <t>FRAIS DE FONCTIONNEMENT</t>
  </si>
  <si>
    <t>prénom, nom, fonction</t>
  </si>
  <si>
    <t>base salariale mensuelle brute</t>
  </si>
  <si>
    <t>intitulé</t>
  </si>
  <si>
    <t xml:space="preserve">nom de la structure </t>
  </si>
  <si>
    <t>FRAIS DE FONCTIONNEMENT (Pro rata)</t>
  </si>
  <si>
    <t>PRISE EN CHARGE DES FRAIS- transport-hébergement-repas</t>
  </si>
  <si>
    <t>nb de jours</t>
  </si>
  <si>
    <t>TOTAL CHARGES - REPRESENTATIONS - LIEU DE CREATION</t>
  </si>
  <si>
    <t>TOTAL CHARGES - TOURNEE</t>
  </si>
  <si>
    <t>TOTAL CHARGES</t>
  </si>
  <si>
    <t>REPRESENTATIONS - LIEU DE CREATION - RECETTES</t>
  </si>
  <si>
    <t>TOTAL HONORAIRES</t>
  </si>
  <si>
    <t>TOTAL FRAIS D'EXPLOITATION</t>
  </si>
  <si>
    <t>TOTAL FRAIS DE FONCTIONNEMENT</t>
  </si>
  <si>
    <t>TOTAL COPRODUCTIONS</t>
  </si>
  <si>
    <t>TOTAL CESSIONS</t>
  </si>
  <si>
    <t>TOTAL PRISE EN CHARGE DES FRAIS</t>
  </si>
  <si>
    <t>TOTAL SUBVENTIONS PUBLIQUES</t>
  </si>
  <si>
    <t>TOTAL LORO - FONDATIONS</t>
  </si>
  <si>
    <t>TOTAL AUTRES RECETTES</t>
  </si>
  <si>
    <t>TOTAL RECETTES</t>
  </si>
  <si>
    <t>TOTAL FRAIS DE COMMUNICATION</t>
  </si>
  <si>
    <t>TOTAL RECETTES - TOURNE DE CREATION</t>
  </si>
  <si>
    <t>nom de la compagnie</t>
  </si>
  <si>
    <t>nom du spectacle</t>
  </si>
  <si>
    <t>RECETTES - TOURNEE</t>
  </si>
  <si>
    <t>TOTAL RECETTES- CREATION</t>
  </si>
  <si>
    <t>CHARGES CUMULEES</t>
  </si>
  <si>
    <t>RECETTES CUMULEES</t>
  </si>
  <si>
    <t>montant</t>
  </si>
  <si>
    <r>
      <t>Charges sociales employeur (</t>
    </r>
    <r>
      <rPr>
        <sz val="12"/>
        <color theme="7" tint="-0.249977111117893"/>
        <rFont val="Calibri (Corps)"/>
      </rPr>
      <t>19,5</t>
    </r>
    <r>
      <rPr>
        <sz val="12"/>
        <color theme="1"/>
        <rFont val="Calibri"/>
        <family val="2"/>
        <scheme val="minor"/>
      </rPr>
      <t xml:space="preserve"> %)</t>
    </r>
  </si>
  <si>
    <t>CREATEURS EXTERNES (costumes, scéno, etc)</t>
  </si>
  <si>
    <t>CESSION</t>
  </si>
  <si>
    <t>COMMENTAIRES</t>
  </si>
  <si>
    <t>BUDGET DE CREATION - FRIBOURG</t>
  </si>
  <si>
    <r>
      <rPr>
        <b/>
        <sz val="10"/>
        <color rgb="FFFF0000"/>
        <rFont val="Calibri"/>
        <family val="2"/>
        <scheme val="minor"/>
      </rPr>
      <t>A LIRE AVANT DE REMPLIR</t>
    </r>
    <r>
      <rPr>
        <sz val="10"/>
        <color theme="1"/>
        <rFont val="Calibri"/>
        <family val="2"/>
        <scheme val="minor"/>
      </rPr>
      <t xml:space="preserve">
1. Si vous n'êtes pas en mesure de répartir les recettes entre la création, les représentations et la tournée, veuillez inscrire le montant total dans les recettes de création.
2. Dans la détermination des montants demandés à la Loterie Romande et à l'Etat de Fribourg (SeCu), veuillez respecter les principes suivants :
- Prendre l'entier du montant que vous souhaitez demander à la LoRo + au SeCu
- Répartir le montant comme suit : 55% LoRo, 45% SeCu
3. Pour information, un montant supplémentaire de max. 5'000 CHF peut être sollicité auprès de la Loterie Romande pour des démarches de diffusion (chargé de diffusion, réseau, matériel, etc.) - ce montant ne peut représenter plus de 80% des charges totales liées à la diffusion.</t>
    </r>
  </si>
  <si>
    <t>Vacances et férié (8,33%)</t>
  </si>
  <si>
    <t>Vacances et férié (10,64%)</t>
  </si>
  <si>
    <t>=</t>
  </si>
  <si>
    <r>
      <t xml:space="preserve">montants réalisés (comptes)
</t>
    </r>
    <r>
      <rPr>
        <sz val="9"/>
        <color theme="1"/>
        <rFont val="Calibri (Corps)"/>
      </rPr>
      <t>&gt; à remplir une fois le projet terminé</t>
    </r>
  </si>
  <si>
    <t xml:space="preserve">montants réalisés </t>
  </si>
  <si>
    <t>Montants réalisés (comptes)</t>
  </si>
  <si>
    <t>montants réalisés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</si>
</sst>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b/>
      <sz val="12"/>
      <color theme="1"/>
      <name val="Calibri"/>
      <family val="2"/>
      <scheme val="minor"/>
    </font>
    <font>
      <sz val="12"/>
      <color theme="2" tint="-0.249977111117893"/>
      <name val="Calibri"/>
      <family val="2"/>
      <scheme val="minor"/>
    </font>
    <font>
      <sz val="16"/>
      <color theme="1"/>
      <name val="Calibri"/>
      <family val="2"/>
      <scheme val="minor"/>
    </font>
    <font>
      <sz val="12"/>
      <name val="Calibri"/>
      <family val="2"/>
      <scheme val="minor"/>
    </font>
    <font>
      <sz val="12"/>
      <color theme="7" tint="-0.249977111117893"/>
      <name val="Calibri"/>
      <family val="2"/>
      <scheme val="minor"/>
    </font>
    <font>
      <sz val="12"/>
      <color theme="7" tint="-0.249977111117893"/>
      <name val="Calibri (Corps)"/>
    </font>
    <font>
      <sz val="11"/>
      <color rgb="FF000000"/>
      <name val="+mj-lt"/>
      <charset val="1"/>
    </font>
    <font>
      <sz val="12"/>
      <color rgb="FF000000"/>
      <name val="+mj-lt"/>
      <charset val="1"/>
    </font>
    <font>
      <sz val="11"/>
      <color rgb="FF000000"/>
      <name val="Calibri Light"/>
      <family val="34"/>
    </font>
    <font>
      <b/>
      <sz val="12"/>
      <color rgb="FF000000"/>
      <name val="+mj-lt"/>
      <charset val="1"/>
    </font>
    <font>
      <sz val="10"/>
      <color rgb="FF000000"/>
      <name val="Calibri Light"/>
      <family val="2"/>
      <scheme val="major"/>
    </font>
    <font>
      <sz val="10"/>
      <color theme="1"/>
      <name val="Calibri"/>
      <family val="2"/>
      <scheme val="minor"/>
    </font>
    <font>
      <b/>
      <sz val="10"/>
      <color rgb="FFFF0000"/>
      <name val="Calibri"/>
      <family val="2"/>
      <scheme val="minor"/>
    </font>
    <font>
      <sz val="10"/>
      <color rgb="FF000000"/>
      <name val="Calibri Light"/>
      <family val="2"/>
    </font>
    <font>
      <sz val="9"/>
      <color theme="1"/>
      <name val="Calibri (Corps)"/>
    </font>
  </fonts>
  <fills count="13">
    <fill>
      <patternFill patternType="none"/>
    </fill>
    <fill>
      <patternFill patternType="gray125"/>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48880"/>
        <bgColor indexed="64"/>
      </patternFill>
    </fill>
    <fill>
      <patternFill patternType="solid">
        <fgColor rgb="FFFCB8C8"/>
        <bgColor indexed="64"/>
      </patternFill>
    </fill>
    <fill>
      <patternFill patternType="solid">
        <fgColor rgb="FFFFDBE4"/>
        <bgColor indexed="64"/>
      </patternFill>
    </fill>
    <fill>
      <patternFill patternType="solid">
        <fgColor rgb="FFFFB769"/>
        <bgColor indexed="64"/>
      </patternFill>
    </fill>
    <fill>
      <patternFill patternType="solid">
        <fgColor rgb="FFFFD491"/>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s>
  <cellStyleXfs count="1">
    <xf numFmtId="0" fontId="0" fillId="0" borderId="0"/>
  </cellStyleXfs>
  <cellXfs count="135">
    <xf numFmtId="0" fontId="0" fillId="0" borderId="0" xfId="0"/>
    <xf numFmtId="0" fontId="0" fillId="0" borderId="0" xfId="0" applyAlignment="1">
      <alignment vertical="top" wrapText="1"/>
    </xf>
    <xf numFmtId="0" fontId="0" fillId="0" borderId="0" xfId="0" applyAlignment="1">
      <alignment vertical="center"/>
    </xf>
    <xf numFmtId="0" fontId="1" fillId="0" borderId="0" xfId="0" applyFont="1"/>
    <xf numFmtId="0" fontId="0" fillId="2" borderId="2" xfId="0" applyFill="1" applyBorder="1" applyAlignment="1">
      <alignment vertical="center"/>
    </xf>
    <xf numFmtId="0" fontId="0" fillId="2" borderId="3" xfId="0" applyFill="1" applyBorder="1" applyAlignment="1">
      <alignment vertical="center"/>
    </xf>
    <xf numFmtId="0" fontId="0" fillId="3" borderId="4" xfId="0" applyFill="1" applyBorder="1" applyAlignment="1">
      <alignment vertical="top" wrapText="1"/>
    </xf>
    <xf numFmtId="0" fontId="0" fillId="3" borderId="0" xfId="0" applyFill="1" applyAlignment="1">
      <alignment vertical="top" wrapText="1"/>
    </xf>
    <xf numFmtId="0" fontId="0" fillId="3" borderId="5" xfId="0" applyFill="1" applyBorder="1" applyAlignment="1">
      <alignment vertical="top" wrapText="1"/>
    </xf>
    <xf numFmtId="0" fontId="2" fillId="0" borderId="4" xfId="0" applyFont="1" applyBorder="1"/>
    <xf numFmtId="0" fontId="0" fillId="0" borderId="4" xfId="0" applyBorder="1"/>
    <xf numFmtId="0" fontId="0" fillId="4" borderId="4" xfId="0" applyFill="1" applyBorder="1"/>
    <xf numFmtId="0" fontId="0" fillId="4" borderId="0" xfId="0" applyFill="1"/>
    <xf numFmtId="0" fontId="0" fillId="3" borderId="4" xfId="0" applyFill="1" applyBorder="1"/>
    <xf numFmtId="0" fontId="0" fillId="3" borderId="0" xfId="0" applyFill="1"/>
    <xf numFmtId="0" fontId="1" fillId="2" borderId="6" xfId="0" applyFont="1" applyFill="1" applyBorder="1"/>
    <xf numFmtId="0" fontId="1" fillId="2" borderId="7" xfId="0" applyFont="1" applyFill="1" applyBorder="1"/>
    <xf numFmtId="0" fontId="0" fillId="2" borderId="2" xfId="0" applyFill="1" applyBorder="1"/>
    <xf numFmtId="0" fontId="0" fillId="5" borderId="2" xfId="0" applyFill="1" applyBorder="1" applyAlignment="1">
      <alignment vertical="center"/>
    </xf>
    <xf numFmtId="0" fontId="0" fillId="5" borderId="3" xfId="0" applyFill="1" applyBorder="1"/>
    <xf numFmtId="0" fontId="0" fillId="6" borderId="4" xfId="0" applyFill="1" applyBorder="1"/>
    <xf numFmtId="0" fontId="0" fillId="6" borderId="0" xfId="0" applyFill="1"/>
    <xf numFmtId="0" fontId="1" fillId="5" borderId="6" xfId="0" applyFont="1" applyFill="1" applyBorder="1"/>
    <xf numFmtId="0" fontId="1" fillId="5" borderId="7" xfId="0" applyFont="1" applyFill="1" applyBorder="1"/>
    <xf numFmtId="0" fontId="0" fillId="8" borderId="2" xfId="0" applyFill="1" applyBorder="1" applyAlignment="1">
      <alignment vertical="center"/>
    </xf>
    <xf numFmtId="0" fontId="0" fillId="8" borderId="3" xfId="0" applyFill="1" applyBorder="1" applyAlignment="1">
      <alignment vertical="center"/>
    </xf>
    <xf numFmtId="0" fontId="0" fillId="9" borderId="4" xfId="0" applyFill="1" applyBorder="1"/>
    <xf numFmtId="0" fontId="0" fillId="9" borderId="0" xfId="0" applyFill="1"/>
    <xf numFmtId="0" fontId="1" fillId="8" borderId="6" xfId="0" applyFont="1" applyFill="1" applyBorder="1" applyAlignment="1">
      <alignment vertical="center"/>
    </xf>
    <xf numFmtId="0" fontId="1" fillId="8" borderId="7" xfId="0" applyFont="1" applyFill="1" applyBorder="1" applyAlignment="1">
      <alignment vertical="center"/>
    </xf>
    <xf numFmtId="0" fontId="0" fillId="7" borderId="4" xfId="0" applyFill="1" applyBorder="1" applyAlignment="1">
      <alignment vertical="top" wrapText="1"/>
    </xf>
    <xf numFmtId="0" fontId="0" fillId="7" borderId="4" xfId="0" applyFill="1" applyBorder="1"/>
    <xf numFmtId="0" fontId="0" fillId="9" borderId="4" xfId="0" applyFill="1" applyBorder="1" applyAlignment="1">
      <alignment vertical="top" wrapText="1"/>
    </xf>
    <xf numFmtId="0" fontId="0" fillId="10" borderId="4" xfId="0" applyFill="1" applyBorder="1"/>
    <xf numFmtId="2" fontId="0" fillId="0" borderId="5" xfId="0" applyNumberFormat="1" applyBorder="1"/>
    <xf numFmtId="2" fontId="0" fillId="4" borderId="5" xfId="0" applyNumberFormat="1" applyFill="1" applyBorder="1"/>
    <xf numFmtId="2" fontId="0" fillId="3" borderId="5" xfId="0" applyNumberFormat="1" applyFill="1" applyBorder="1"/>
    <xf numFmtId="2" fontId="1" fillId="2" borderId="8" xfId="0" applyNumberFormat="1" applyFont="1" applyFill="1" applyBorder="1"/>
    <xf numFmtId="2" fontId="0" fillId="2" borderId="3" xfId="0" applyNumberFormat="1" applyFill="1" applyBorder="1"/>
    <xf numFmtId="0" fontId="1" fillId="2" borderId="1" xfId="0" applyFont="1" applyFill="1" applyBorder="1" applyAlignment="1">
      <alignment vertical="center"/>
    </xf>
    <xf numFmtId="0" fontId="1" fillId="8" borderId="1" xfId="0" applyFont="1" applyFill="1" applyBorder="1" applyAlignment="1">
      <alignment vertical="center"/>
    </xf>
    <xf numFmtId="0" fontId="1" fillId="5" borderId="1" xfId="0" applyFont="1" applyFill="1" applyBorder="1" applyAlignment="1">
      <alignment vertical="center"/>
    </xf>
    <xf numFmtId="0" fontId="0" fillId="0" borderId="9" xfId="0" applyBorder="1"/>
    <xf numFmtId="2" fontId="0" fillId="6" borderId="5" xfId="0" applyNumberFormat="1" applyFill="1" applyBorder="1"/>
    <xf numFmtId="2" fontId="0" fillId="10" borderId="5" xfId="0" applyNumberFormat="1" applyFill="1" applyBorder="1"/>
    <xf numFmtId="2" fontId="0" fillId="9" borderId="5" xfId="0" applyNumberFormat="1" applyFill="1" applyBorder="1"/>
    <xf numFmtId="2" fontId="1" fillId="5" borderId="8" xfId="0" applyNumberFormat="1" applyFont="1" applyFill="1" applyBorder="1"/>
    <xf numFmtId="2" fontId="1" fillId="8" borderId="8" xfId="0" applyNumberFormat="1" applyFont="1" applyFill="1" applyBorder="1" applyAlignment="1">
      <alignment vertical="center"/>
    </xf>
    <xf numFmtId="0" fontId="1" fillId="11" borderId="6" xfId="0" applyFont="1" applyFill="1" applyBorder="1"/>
    <xf numFmtId="2" fontId="1" fillId="11" borderId="8" xfId="0" applyNumberFormat="1" applyFont="1" applyFill="1" applyBorder="1"/>
    <xf numFmtId="0" fontId="1" fillId="11" borderId="1" xfId="0" applyFont="1" applyFill="1" applyBorder="1" applyAlignment="1">
      <alignment vertical="center"/>
    </xf>
    <xf numFmtId="2" fontId="1" fillId="11" borderId="3" xfId="0" applyNumberFormat="1" applyFont="1" applyFill="1" applyBorder="1"/>
    <xf numFmtId="0" fontId="0" fillId="12" borderId="4" xfId="0" applyFill="1" applyBorder="1"/>
    <xf numFmtId="2" fontId="0" fillId="12" borderId="5" xfId="0" applyNumberFormat="1" applyFill="1" applyBorder="1"/>
    <xf numFmtId="2" fontId="0" fillId="0" borderId="5" xfId="0" applyNumberFormat="1" applyBorder="1" applyProtection="1">
      <protection locked="0"/>
    </xf>
    <xf numFmtId="0" fontId="0" fillId="0" borderId="0" xfId="0" applyProtection="1">
      <protection locked="0"/>
    </xf>
    <xf numFmtId="0" fontId="0" fillId="0" borderId="5" xfId="0" applyBorder="1" applyProtection="1">
      <protection locked="0"/>
    </xf>
    <xf numFmtId="2" fontId="4" fillId="0" borderId="5" xfId="0" applyNumberFormat="1" applyFont="1" applyBorder="1" applyProtection="1">
      <protection locked="0"/>
    </xf>
    <xf numFmtId="0" fontId="5" fillId="0" borderId="4" xfId="0" applyFont="1" applyBorder="1" applyAlignment="1" applyProtection="1">
      <alignment horizontal="left"/>
      <protection locked="0"/>
    </xf>
    <xf numFmtId="0" fontId="5" fillId="0" borderId="4" xfId="0" applyFont="1" applyBorder="1" applyProtection="1">
      <protection locked="0"/>
    </xf>
    <xf numFmtId="0" fontId="0" fillId="0" borderId="4" xfId="0" applyBorder="1" applyAlignment="1">
      <alignment horizontal="left"/>
    </xf>
    <xf numFmtId="0" fontId="0" fillId="0" borderId="0" xfId="0" applyAlignment="1">
      <alignment horizontal="left"/>
    </xf>
    <xf numFmtId="0" fontId="0" fillId="7" borderId="0" xfId="0" applyFill="1" applyAlignment="1">
      <alignment vertical="top" wrapText="1"/>
    </xf>
    <xf numFmtId="0" fontId="0" fillId="7" borderId="0" xfId="0" applyFill="1"/>
    <xf numFmtId="0" fontId="0" fillId="9" borderId="0" xfId="0" applyFill="1" applyAlignment="1">
      <alignment vertical="top" wrapText="1"/>
    </xf>
    <xf numFmtId="0" fontId="0" fillId="10" borderId="0" xfId="0" applyFill="1"/>
    <xf numFmtId="2" fontId="0" fillId="7" borderId="0" xfId="0" applyNumberFormat="1" applyFill="1"/>
    <xf numFmtId="0" fontId="0" fillId="0" borderId="4" xfId="0" applyBorder="1" applyAlignment="1" applyProtection="1">
      <alignment horizontal="left"/>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3" fillId="12" borderId="0" xfId="0" applyFont="1" applyFill="1" applyAlignment="1">
      <alignment horizontal="center" vertical="center"/>
    </xf>
    <xf numFmtId="0" fontId="0" fillId="0" borderId="0" xfId="0" applyAlignment="1">
      <alignment horizontal="center"/>
    </xf>
    <xf numFmtId="2" fontId="0" fillId="0" borderId="0" xfId="0" applyNumberFormat="1"/>
    <xf numFmtId="2" fontId="0" fillId="0" borderId="0" xfId="0" applyNumberFormat="1" applyProtection="1">
      <protection locked="0"/>
    </xf>
    <xf numFmtId="2" fontId="4" fillId="0" borderId="0" xfId="0" applyNumberFormat="1" applyFont="1" applyProtection="1">
      <protection locked="0"/>
    </xf>
    <xf numFmtId="2" fontId="0" fillId="7" borderId="5" xfId="0" applyNumberFormat="1" applyFill="1" applyBorder="1"/>
    <xf numFmtId="2" fontId="0" fillId="9" borderId="0" xfId="0" applyNumberFormat="1" applyFill="1"/>
    <xf numFmtId="0" fontId="0" fillId="0" borderId="13" xfId="0" applyBorder="1" applyAlignment="1">
      <alignment horizontal="left" wrapText="1"/>
    </xf>
    <xf numFmtId="2" fontId="0" fillId="0" borderId="13" xfId="0" applyNumberFormat="1" applyBorder="1"/>
    <xf numFmtId="0" fontId="0" fillId="0" borderId="13" xfId="0" applyBorder="1" applyAlignment="1">
      <alignment horizontal="left"/>
    </xf>
    <xf numFmtId="2" fontId="0" fillId="4" borderId="13" xfId="0" applyNumberFormat="1" applyFill="1" applyBorder="1"/>
    <xf numFmtId="2" fontId="0" fillId="0" borderId="13" xfId="0" applyNumberFormat="1" applyBorder="1" applyProtection="1">
      <protection locked="0"/>
    </xf>
    <xf numFmtId="0" fontId="0" fillId="0" borderId="13" xfId="0" applyBorder="1" applyAlignment="1">
      <alignment horizontal="center"/>
    </xf>
    <xf numFmtId="0" fontId="5" fillId="0" borderId="13" xfId="0" applyFont="1" applyBorder="1" applyAlignment="1" applyProtection="1">
      <alignment horizontal="center"/>
      <protection locked="0"/>
    </xf>
    <xf numFmtId="2" fontId="4" fillId="0" borderId="13" xfId="0" applyNumberFormat="1" applyFont="1" applyBorder="1" applyProtection="1">
      <protection locked="0"/>
    </xf>
    <xf numFmtId="0" fontId="0" fillId="0" borderId="13" xfId="0" applyBorder="1" applyProtection="1">
      <protection locked="0"/>
    </xf>
    <xf numFmtId="2" fontId="0" fillId="4" borderId="12" xfId="0" applyNumberFormat="1" applyFill="1" applyBorder="1" applyAlignment="1">
      <alignment horizontal="center" wrapText="1"/>
    </xf>
    <xf numFmtId="2" fontId="0" fillId="6" borderId="12" xfId="0" applyNumberFormat="1" applyFill="1" applyBorder="1" applyAlignment="1">
      <alignment horizontal="center" wrapText="1"/>
    </xf>
    <xf numFmtId="2" fontId="0" fillId="6" borderId="13" xfId="0" applyNumberFormat="1" applyFill="1" applyBorder="1"/>
    <xf numFmtId="2" fontId="1" fillId="8" borderId="7" xfId="0" applyNumberFormat="1" applyFont="1" applyFill="1" applyBorder="1" applyAlignment="1">
      <alignment vertical="center"/>
    </xf>
    <xf numFmtId="2" fontId="0" fillId="10" borderId="12" xfId="0" applyNumberFormat="1" applyFill="1" applyBorder="1" applyAlignment="1">
      <alignment horizontal="center" wrapText="1"/>
    </xf>
    <xf numFmtId="2" fontId="1" fillId="2" borderId="14" xfId="0" applyNumberFormat="1" applyFont="1" applyFill="1" applyBorder="1"/>
    <xf numFmtId="2" fontId="0" fillId="6" borderId="0" xfId="0" applyNumberFormat="1" applyFill="1"/>
    <xf numFmtId="2" fontId="1" fillId="5" borderId="7" xfId="0" applyNumberFormat="1" applyFont="1" applyFill="1" applyBorder="1"/>
    <xf numFmtId="2" fontId="0" fillId="7" borderId="13" xfId="0" applyNumberFormat="1" applyFill="1" applyBorder="1"/>
    <xf numFmtId="2" fontId="0" fillId="10" borderId="0" xfId="0" applyNumberFormat="1" applyFill="1"/>
    <xf numFmtId="0" fontId="0" fillId="12" borderId="12" xfId="0" applyFill="1" applyBorder="1" applyAlignment="1">
      <alignment horizontal="center" vertical="center" wrapText="1"/>
    </xf>
    <xf numFmtId="0" fontId="0" fillId="0" borderId="13" xfId="0" applyBorder="1" applyAlignment="1">
      <alignment horizontal="center" vertical="top" wrapText="1"/>
    </xf>
    <xf numFmtId="2" fontId="0" fillId="12" borderId="13" xfId="0" applyNumberFormat="1" applyFill="1" applyBorder="1"/>
    <xf numFmtId="0" fontId="12" fillId="0" borderId="15" xfId="0" applyFont="1" applyBorder="1" applyAlignment="1">
      <alignment horizontal="left" wrapText="1"/>
    </xf>
    <xf numFmtId="0" fontId="12" fillId="0" borderId="0" xfId="0" applyFont="1" applyAlignment="1">
      <alignment horizontal="left" wrapText="1"/>
    </xf>
    <xf numFmtId="0" fontId="0" fillId="0" borderId="0" xfId="0" applyAlignment="1">
      <alignment horizontal="left" wrapText="1"/>
    </xf>
    <xf numFmtId="0" fontId="5" fillId="0" borderId="4" xfId="0" applyFont="1" applyBorder="1" applyAlignment="1" applyProtection="1">
      <alignment horizontal="left"/>
      <protection locked="0"/>
    </xf>
    <xf numFmtId="0" fontId="5" fillId="0" borderId="0" xfId="0" applyFont="1" applyAlignment="1" applyProtection="1">
      <alignment horizontal="left"/>
      <protection locked="0"/>
    </xf>
    <xf numFmtId="0" fontId="0" fillId="0" borderId="4" xfId="0" applyBorder="1" applyAlignment="1" applyProtection="1">
      <alignment horizontal="center"/>
      <protection locked="0"/>
    </xf>
    <xf numFmtId="0" fontId="0" fillId="0" borderId="0" xfId="0" applyAlignment="1" applyProtection="1">
      <alignment horizontal="center"/>
      <protection locked="0"/>
    </xf>
    <xf numFmtId="0" fontId="0" fillId="0" borderId="4" xfId="0" applyBorder="1" applyAlignment="1">
      <alignment horizontal="center"/>
    </xf>
    <xf numFmtId="0" fontId="0" fillId="0" borderId="5" xfId="0" applyBorder="1" applyAlignment="1">
      <alignment horizontal="center"/>
    </xf>
    <xf numFmtId="0" fontId="2" fillId="0" borderId="4" xfId="0" applyFont="1" applyBorder="1" applyAlignment="1" applyProtection="1">
      <alignment horizontal="left"/>
      <protection locked="0"/>
    </xf>
    <xf numFmtId="0" fontId="2" fillId="0" borderId="0" xfId="0" applyFont="1" applyAlignment="1" applyProtection="1">
      <alignment horizontal="left"/>
      <protection locked="0"/>
    </xf>
    <xf numFmtId="0" fontId="1" fillId="11" borderId="1" xfId="0" applyFont="1" applyFill="1" applyBorder="1" applyAlignment="1">
      <alignment horizontal="left" vertical="center"/>
    </xf>
    <xf numFmtId="0" fontId="1" fillId="11" borderId="3" xfId="0" applyFont="1" applyFill="1" applyBorder="1" applyAlignment="1">
      <alignment horizontal="left" vertical="center"/>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pplyProtection="1">
      <alignment horizontal="left"/>
      <protection locked="0"/>
    </xf>
    <xf numFmtId="0" fontId="0" fillId="0" borderId="0" xfId="0" applyAlignment="1" applyProtection="1">
      <alignment horizontal="left"/>
      <protection locked="0"/>
    </xf>
    <xf numFmtId="0" fontId="0" fillId="0" borderId="4"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4" xfId="0" applyBorder="1" applyAlignment="1">
      <alignment horizontal="left" wrapText="1"/>
    </xf>
    <xf numFmtId="0" fontId="0" fillId="0" borderId="5" xfId="0" applyBorder="1" applyAlignment="1">
      <alignment horizontal="left" wrapText="1"/>
    </xf>
    <xf numFmtId="0" fontId="0" fillId="4" borderId="12" xfId="0" applyFill="1" applyBorder="1" applyAlignment="1">
      <alignment horizontal="center" vertical="top" wrapText="1"/>
    </xf>
    <xf numFmtId="0" fontId="0" fillId="4" borderId="13" xfId="0" applyFill="1" applyBorder="1" applyAlignment="1">
      <alignment horizontal="center" vertical="top" wrapText="1"/>
    </xf>
    <xf numFmtId="0" fontId="0" fillId="6" borderId="12" xfId="0" applyFill="1" applyBorder="1" applyAlignment="1">
      <alignment horizontal="center" vertical="top" wrapText="1"/>
    </xf>
    <xf numFmtId="0" fontId="0" fillId="6" borderId="13" xfId="0" applyFill="1" applyBorder="1" applyAlignment="1">
      <alignment horizontal="center" vertical="top" wrapText="1"/>
    </xf>
    <xf numFmtId="0" fontId="0" fillId="10" borderId="12" xfId="0" applyFill="1" applyBorder="1" applyAlignment="1">
      <alignment horizontal="center" vertical="top" wrapText="1"/>
    </xf>
    <xf numFmtId="0" fontId="0" fillId="10" borderId="13" xfId="0" applyFill="1" applyBorder="1" applyAlignment="1">
      <alignment horizontal="center" vertical="top" wrapText="1"/>
    </xf>
    <xf numFmtId="0" fontId="0" fillId="0" borderId="0" xfId="0" applyAlignment="1">
      <alignment horizontal="center"/>
    </xf>
    <xf numFmtId="0" fontId="5" fillId="0" borderId="4" xfId="0" applyFont="1" applyBorder="1" applyAlignment="1" applyProtection="1">
      <alignment horizontal="center"/>
      <protection locked="0"/>
    </xf>
    <xf numFmtId="0" fontId="5" fillId="0" borderId="0" xfId="0" applyFont="1" applyAlignment="1" applyProtection="1">
      <alignment horizontal="center"/>
      <protection locked="0"/>
    </xf>
    <xf numFmtId="0" fontId="5" fillId="0" borderId="5" xfId="0" applyFont="1" applyBorder="1" applyAlignment="1" applyProtection="1">
      <alignment horizontal="center"/>
      <protection locked="0"/>
    </xf>
    <xf numFmtId="0" fontId="0" fillId="0" borderId="0" xfId="0" applyAlignment="1" applyProtection="1">
      <alignment horizontal="left" vertical="top"/>
      <protection locked="0"/>
    </xf>
    <xf numFmtId="0" fontId="3" fillId="12" borderId="0" xfId="0" applyFont="1" applyFill="1" applyAlignment="1">
      <alignment horizontal="center" vertical="center"/>
    </xf>
    <xf numFmtId="0" fontId="5" fillId="0" borderId="10" xfId="0" applyFont="1" applyBorder="1" applyAlignment="1" applyProtection="1">
      <alignment horizontal="left"/>
      <protection locked="0"/>
    </xf>
    <xf numFmtId="0" fontId="5" fillId="0" borderId="11" xfId="0" applyFont="1" applyBorder="1" applyAlignment="1" applyProtection="1">
      <alignment horizontal="left"/>
      <protection locked="0"/>
    </xf>
  </cellXfs>
  <cellStyles count="1">
    <cellStyle name="Normal" xfId="0" builtinId="0"/>
  </cellStyles>
  <dxfs count="0"/>
  <tableStyles count="0" defaultTableStyle="TableStyleMedium2" defaultPivotStyle="PivotStyleLight16"/>
  <colors>
    <mruColors>
      <color rgb="FFFFD491"/>
      <color rgb="FFFFB769"/>
      <color rgb="FFF46768"/>
      <color rgb="FFFCB8C8"/>
      <color rgb="FFFFDBE4"/>
      <color rgb="FFF48880"/>
      <color rgb="FFFCA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8978D-0F0E-B54D-92F7-7AF8AB8946D0}">
  <sheetPr>
    <pageSetUpPr fitToPage="1"/>
  </sheetPr>
  <dimension ref="A1:U123"/>
  <sheetViews>
    <sheetView tabSelected="1" zoomScale="80" zoomScaleNormal="80" workbookViewId="0">
      <selection activeCell="H2" sqref="H2:U3"/>
    </sheetView>
  </sheetViews>
  <sheetFormatPr baseColWidth="10" defaultRowHeight="15.5"/>
  <cols>
    <col min="1" max="1" width="26.33203125" customWidth="1"/>
    <col min="2" max="2" width="14.58203125" customWidth="1"/>
    <col min="3" max="3" width="9.08203125" customWidth="1"/>
    <col min="4" max="5" width="11.83203125" customWidth="1"/>
    <col min="6" max="6" width="3" customWidth="1"/>
    <col min="7" max="7" width="23.83203125" customWidth="1"/>
    <col min="8" max="8" width="14.5" customWidth="1"/>
    <col min="9" max="9" width="9.08203125" customWidth="1"/>
    <col min="10" max="11" width="11.58203125" customWidth="1"/>
    <col min="12" max="12" width="3.08203125" customWidth="1"/>
    <col min="13" max="13" width="24" customWidth="1"/>
    <col min="14" max="14" width="16.33203125" customWidth="1"/>
    <col min="15" max="15" width="8.5" customWidth="1"/>
    <col min="16" max="17" width="11.33203125" customWidth="1"/>
    <col min="18" max="18" width="3.33203125" customWidth="1"/>
    <col min="19" max="19" width="31.5" customWidth="1"/>
    <col min="20" max="21" width="11.58203125" customWidth="1"/>
    <col min="22" max="22" width="6" customWidth="1"/>
  </cols>
  <sheetData>
    <row r="1" spans="1:21" ht="43" customHeight="1">
      <c r="A1" s="132" t="s">
        <v>58</v>
      </c>
      <c r="B1" s="132"/>
      <c r="C1" s="132"/>
      <c r="D1" s="132"/>
      <c r="E1" s="132"/>
      <c r="F1" s="132"/>
      <c r="G1" s="132"/>
      <c r="H1" s="132"/>
      <c r="I1" s="132"/>
      <c r="J1" s="132"/>
      <c r="K1" s="132"/>
      <c r="L1" s="132"/>
      <c r="M1" s="132"/>
      <c r="N1" s="132"/>
      <c r="O1" s="132"/>
      <c r="P1" s="132"/>
      <c r="Q1" s="132"/>
      <c r="R1" s="132"/>
      <c r="S1" s="132"/>
      <c r="T1" s="132"/>
      <c r="U1" s="70"/>
    </row>
    <row r="2" spans="1:21" ht="72" customHeight="1">
      <c r="A2" s="42" t="s">
        <v>47</v>
      </c>
      <c r="B2" s="133" t="s">
        <v>47</v>
      </c>
      <c r="C2" s="134"/>
      <c r="D2" s="134"/>
      <c r="E2" s="134"/>
      <c r="F2" s="134"/>
      <c r="G2" s="134"/>
      <c r="H2" s="99" t="s">
        <v>59</v>
      </c>
      <c r="I2" s="100"/>
      <c r="J2" s="100"/>
      <c r="K2" s="100"/>
      <c r="L2" s="100"/>
      <c r="M2" s="100"/>
      <c r="N2" s="100"/>
      <c r="O2" s="100"/>
      <c r="P2" s="100"/>
      <c r="Q2" s="100"/>
      <c r="R2" s="100"/>
      <c r="S2" s="100"/>
      <c r="T2" s="100"/>
      <c r="U2" s="101"/>
    </row>
    <row r="3" spans="1:21" ht="53.25" customHeight="1">
      <c r="A3" s="42" t="s">
        <v>48</v>
      </c>
      <c r="B3" s="133" t="s">
        <v>48</v>
      </c>
      <c r="C3" s="134"/>
      <c r="D3" s="134"/>
      <c r="E3" s="134"/>
      <c r="F3" s="134"/>
      <c r="G3" s="134"/>
      <c r="H3" s="99"/>
      <c r="I3" s="100"/>
      <c r="J3" s="100"/>
      <c r="K3" s="100"/>
      <c r="L3" s="100"/>
      <c r="M3" s="100"/>
      <c r="N3" s="100"/>
      <c r="O3" s="100"/>
      <c r="P3" s="100"/>
      <c r="Q3" s="100"/>
      <c r="R3" s="100"/>
      <c r="S3" s="100"/>
      <c r="T3" s="100"/>
      <c r="U3" s="101"/>
    </row>
    <row r="4" spans="1:21" ht="25" customHeight="1">
      <c r="A4" s="127"/>
      <c r="B4" s="127"/>
      <c r="C4" s="127"/>
      <c r="D4" s="127"/>
      <c r="E4" s="127"/>
      <c r="F4" s="127"/>
      <c r="G4" s="127"/>
      <c r="H4" s="127"/>
      <c r="I4" s="127"/>
      <c r="J4" s="127"/>
      <c r="K4" s="127"/>
      <c r="L4" s="127"/>
      <c r="M4" s="127"/>
      <c r="N4" s="127"/>
      <c r="O4" s="127"/>
      <c r="P4" s="127"/>
      <c r="Q4" s="127"/>
      <c r="R4" s="127"/>
      <c r="S4" s="127"/>
      <c r="T4" s="127"/>
      <c r="U4" s="71"/>
    </row>
    <row r="5" spans="1:21" ht="52" customHeight="1">
      <c r="A5" s="39" t="s">
        <v>5</v>
      </c>
      <c r="B5" s="4"/>
      <c r="C5" s="4"/>
      <c r="D5" s="5"/>
      <c r="E5" s="121" t="s">
        <v>63</v>
      </c>
      <c r="F5" s="2"/>
      <c r="G5" s="41" t="s">
        <v>14</v>
      </c>
      <c r="H5" s="18"/>
      <c r="I5" s="18"/>
      <c r="J5" s="18"/>
      <c r="K5" s="123" t="s">
        <v>63</v>
      </c>
      <c r="L5" s="2"/>
      <c r="M5" s="40" t="s">
        <v>12</v>
      </c>
      <c r="N5" s="24"/>
      <c r="O5" s="24"/>
      <c r="P5" s="24"/>
      <c r="Q5" s="125" t="s">
        <v>63</v>
      </c>
      <c r="S5" s="110" t="s">
        <v>51</v>
      </c>
      <c r="T5" s="111"/>
      <c r="U5" s="96" t="s">
        <v>65</v>
      </c>
    </row>
    <row r="6" spans="1:21" ht="31">
      <c r="A6" s="6" t="s">
        <v>17</v>
      </c>
      <c r="B6" s="7" t="s">
        <v>25</v>
      </c>
      <c r="C6" s="7" t="s">
        <v>2</v>
      </c>
      <c r="D6" s="8" t="s">
        <v>53</v>
      </c>
      <c r="E6" s="122"/>
      <c r="F6" s="1"/>
      <c r="G6" s="30" t="s">
        <v>17</v>
      </c>
      <c r="H6" s="62" t="s">
        <v>25</v>
      </c>
      <c r="I6" s="62" t="s">
        <v>30</v>
      </c>
      <c r="J6" s="62" t="s">
        <v>53</v>
      </c>
      <c r="K6" s="124"/>
      <c r="L6" s="1"/>
      <c r="M6" s="32" t="s">
        <v>17</v>
      </c>
      <c r="N6" s="64" t="s">
        <v>25</v>
      </c>
      <c r="O6" s="64" t="s">
        <v>30</v>
      </c>
      <c r="P6" s="64" t="s">
        <v>53</v>
      </c>
      <c r="Q6" s="126"/>
      <c r="S6" s="112"/>
      <c r="T6" s="113"/>
      <c r="U6" s="97"/>
    </row>
    <row r="7" spans="1:21">
      <c r="A7" s="119" t="s">
        <v>22</v>
      </c>
      <c r="B7" s="101"/>
      <c r="C7" s="101"/>
      <c r="D7" s="120"/>
      <c r="E7" s="77"/>
      <c r="G7" s="119" t="s">
        <v>22</v>
      </c>
      <c r="H7" s="101"/>
      <c r="I7" s="101"/>
      <c r="J7" s="101"/>
      <c r="K7" s="77"/>
      <c r="M7" s="119" t="s">
        <v>22</v>
      </c>
      <c r="N7" s="101"/>
      <c r="O7" s="101"/>
      <c r="P7" s="101"/>
      <c r="Q7" s="77"/>
      <c r="S7" s="112"/>
      <c r="T7" s="113"/>
      <c r="U7" s="97"/>
    </row>
    <row r="8" spans="1:21">
      <c r="A8" s="58" t="s">
        <v>24</v>
      </c>
      <c r="B8" s="55"/>
      <c r="C8" s="55"/>
      <c r="D8" s="34">
        <f>SUM((B8/21.75)*(C8*5))</f>
        <v>0</v>
      </c>
      <c r="E8" s="78"/>
      <c r="G8" s="58" t="s">
        <v>24</v>
      </c>
      <c r="H8" s="55"/>
      <c r="I8" s="55"/>
      <c r="J8" s="72">
        <f>SUM((H8/21.75)*I8)</f>
        <v>0</v>
      </c>
      <c r="K8" s="78"/>
      <c r="M8" s="58" t="s">
        <v>24</v>
      </c>
      <c r="N8" s="55"/>
      <c r="O8" s="55"/>
      <c r="P8" s="72">
        <f>SUM((N8/21.75)*O8)</f>
        <v>0</v>
      </c>
      <c r="Q8" s="78"/>
      <c r="S8" s="112"/>
      <c r="T8" s="113"/>
      <c r="U8" s="97"/>
    </row>
    <row r="9" spans="1:21">
      <c r="A9" s="59" t="s">
        <v>24</v>
      </c>
      <c r="B9" s="55"/>
      <c r="C9" s="55"/>
      <c r="D9" s="34">
        <f t="shared" ref="D9:D11" si="0">SUM((B9/21.75)*(C9*5))</f>
        <v>0</v>
      </c>
      <c r="E9" s="78"/>
      <c r="G9" s="59" t="s">
        <v>24</v>
      </c>
      <c r="H9" s="55"/>
      <c r="I9" s="55"/>
      <c r="J9" s="72">
        <f t="shared" ref="J9:J10" si="1">SUM((H9/21.75)*I9)</f>
        <v>0</v>
      </c>
      <c r="K9" s="78"/>
      <c r="M9" s="59" t="s">
        <v>24</v>
      </c>
      <c r="N9" s="55"/>
      <c r="O9" s="55"/>
      <c r="P9" s="72">
        <f t="shared" ref="P9:P10" si="2">SUM((N9/21.75)*O9)</f>
        <v>0</v>
      </c>
      <c r="Q9" s="78"/>
      <c r="S9" s="112"/>
      <c r="T9" s="113"/>
      <c r="U9" s="97"/>
    </row>
    <row r="10" spans="1:21">
      <c r="A10" s="59" t="s">
        <v>24</v>
      </c>
      <c r="B10" s="55"/>
      <c r="C10" s="55"/>
      <c r="D10" s="34">
        <f t="shared" si="0"/>
        <v>0</v>
      </c>
      <c r="E10" s="78"/>
      <c r="G10" s="59" t="s">
        <v>24</v>
      </c>
      <c r="H10" s="55"/>
      <c r="I10" s="55"/>
      <c r="J10" s="72">
        <f t="shared" si="1"/>
        <v>0</v>
      </c>
      <c r="K10" s="78"/>
      <c r="M10" s="59" t="s">
        <v>24</v>
      </c>
      <c r="N10" s="55"/>
      <c r="O10" s="55"/>
      <c r="P10" s="72">
        <f t="shared" si="2"/>
        <v>0</v>
      </c>
      <c r="Q10" s="78"/>
      <c r="S10" s="112"/>
      <c r="T10" s="113"/>
      <c r="U10" s="97"/>
    </row>
    <row r="11" spans="1:21">
      <c r="A11" s="59" t="s">
        <v>24</v>
      </c>
      <c r="B11" s="55"/>
      <c r="C11" s="55"/>
      <c r="D11" s="34">
        <f t="shared" si="0"/>
        <v>0</v>
      </c>
      <c r="E11" s="78"/>
      <c r="G11" s="59" t="s">
        <v>24</v>
      </c>
      <c r="H11" s="55"/>
      <c r="I11" s="55"/>
      <c r="J11" s="72">
        <f t="shared" ref="J11" si="3">SUM((H11/21.75)*I11)</f>
        <v>0</v>
      </c>
      <c r="K11" s="78"/>
      <c r="M11" s="59" t="s">
        <v>24</v>
      </c>
      <c r="N11" s="55"/>
      <c r="O11" s="55"/>
      <c r="P11" s="72">
        <f t="shared" ref="P11" si="4">SUM((N11/21.75)*O11)</f>
        <v>0</v>
      </c>
      <c r="Q11" s="78"/>
      <c r="S11" s="112"/>
      <c r="T11" s="113"/>
      <c r="U11" s="97"/>
    </row>
    <row r="12" spans="1:21">
      <c r="A12" s="116" t="s">
        <v>0</v>
      </c>
      <c r="B12" s="117"/>
      <c r="C12" s="117"/>
      <c r="D12" s="118"/>
      <c r="E12" s="79"/>
      <c r="G12" s="116" t="s">
        <v>0</v>
      </c>
      <c r="H12" s="117"/>
      <c r="I12" s="117"/>
      <c r="J12" s="117"/>
      <c r="K12" s="79"/>
      <c r="M12" s="116" t="s">
        <v>0</v>
      </c>
      <c r="N12" s="117"/>
      <c r="O12" s="117"/>
      <c r="P12" s="117"/>
      <c r="Q12" s="79"/>
      <c r="S12" s="112"/>
      <c r="T12" s="113"/>
      <c r="U12" s="97"/>
    </row>
    <row r="13" spans="1:21">
      <c r="A13" s="59" t="s">
        <v>24</v>
      </c>
      <c r="B13" s="55"/>
      <c r="C13" s="55"/>
      <c r="D13" s="34">
        <f t="shared" ref="D13:D21" si="5">SUM((B13/21.75)*(C13*5))</f>
        <v>0</v>
      </c>
      <c r="E13" s="78"/>
      <c r="G13" s="59" t="s">
        <v>24</v>
      </c>
      <c r="H13" s="55"/>
      <c r="I13" s="55"/>
      <c r="J13" s="72">
        <f t="shared" ref="J13:J17" si="6">SUM((H13/21.75)*I13)</f>
        <v>0</v>
      </c>
      <c r="K13" s="78"/>
      <c r="M13" s="59" t="s">
        <v>24</v>
      </c>
      <c r="N13" s="55"/>
      <c r="O13" s="55"/>
      <c r="P13" s="72">
        <f t="shared" ref="P13:P21" si="7">SUM((N13/21.75)*O13)</f>
        <v>0</v>
      </c>
      <c r="Q13" s="78"/>
      <c r="S13" s="112"/>
      <c r="T13" s="113"/>
      <c r="U13" s="97"/>
    </row>
    <row r="14" spans="1:21">
      <c r="A14" s="59" t="s">
        <v>24</v>
      </c>
      <c r="B14" s="55"/>
      <c r="C14" s="55"/>
      <c r="D14" s="34">
        <f t="shared" si="5"/>
        <v>0</v>
      </c>
      <c r="E14" s="78"/>
      <c r="G14" s="59" t="s">
        <v>24</v>
      </c>
      <c r="H14" s="55"/>
      <c r="I14" s="55"/>
      <c r="J14" s="72">
        <f t="shared" si="6"/>
        <v>0</v>
      </c>
      <c r="K14" s="78"/>
      <c r="M14" s="59" t="s">
        <v>24</v>
      </c>
      <c r="N14" s="55"/>
      <c r="O14" s="55"/>
      <c r="P14" s="72">
        <f t="shared" si="7"/>
        <v>0</v>
      </c>
      <c r="Q14" s="78"/>
      <c r="S14" s="112"/>
      <c r="T14" s="113"/>
      <c r="U14" s="97"/>
    </row>
    <row r="15" spans="1:21">
      <c r="A15" s="59" t="s">
        <v>24</v>
      </c>
      <c r="B15" s="55"/>
      <c r="C15" s="55"/>
      <c r="D15" s="34">
        <f t="shared" ref="D15:D16" si="8">SUM((B15/21.75)*(C15*5))</f>
        <v>0</v>
      </c>
      <c r="E15" s="78"/>
      <c r="G15" s="59" t="s">
        <v>24</v>
      </c>
      <c r="H15" s="55"/>
      <c r="I15" s="55"/>
      <c r="J15" s="72">
        <f t="shared" ref="J15:J16" si="9">SUM((H15/21.75)*I15)</f>
        <v>0</v>
      </c>
      <c r="K15" s="78"/>
      <c r="M15" s="59" t="s">
        <v>24</v>
      </c>
      <c r="N15" s="55"/>
      <c r="O15" s="55"/>
      <c r="P15" s="72">
        <f t="shared" ref="P15:P16" si="10">SUM((N15/21.75)*O15)</f>
        <v>0</v>
      </c>
      <c r="Q15" s="78"/>
      <c r="S15" s="112"/>
      <c r="T15" s="113"/>
      <c r="U15" s="97"/>
    </row>
    <row r="16" spans="1:21">
      <c r="A16" s="59" t="s">
        <v>24</v>
      </c>
      <c r="B16" s="55"/>
      <c r="C16" s="55"/>
      <c r="D16" s="34">
        <f t="shared" si="8"/>
        <v>0</v>
      </c>
      <c r="E16" s="78"/>
      <c r="G16" s="59" t="s">
        <v>24</v>
      </c>
      <c r="H16" s="55"/>
      <c r="I16" s="55"/>
      <c r="J16" s="72">
        <f t="shared" si="9"/>
        <v>0</v>
      </c>
      <c r="K16" s="78"/>
      <c r="M16" s="59" t="s">
        <v>24</v>
      </c>
      <c r="N16" s="55"/>
      <c r="O16" s="55"/>
      <c r="P16" s="72">
        <f t="shared" si="10"/>
        <v>0</v>
      </c>
      <c r="Q16" s="78"/>
      <c r="S16" s="112"/>
      <c r="T16" s="113"/>
      <c r="U16" s="97"/>
    </row>
    <row r="17" spans="1:21">
      <c r="A17" s="59" t="s">
        <v>24</v>
      </c>
      <c r="B17" s="55"/>
      <c r="C17" s="55"/>
      <c r="D17" s="34">
        <f t="shared" si="5"/>
        <v>0</v>
      </c>
      <c r="E17" s="78"/>
      <c r="G17" s="59" t="s">
        <v>24</v>
      </c>
      <c r="H17" s="55"/>
      <c r="I17" s="55"/>
      <c r="J17" s="72">
        <f t="shared" si="6"/>
        <v>0</v>
      </c>
      <c r="K17" s="78"/>
      <c r="M17" s="59" t="s">
        <v>24</v>
      </c>
      <c r="N17" s="55"/>
      <c r="O17" s="55"/>
      <c r="P17" s="72">
        <f t="shared" si="7"/>
        <v>0</v>
      </c>
      <c r="Q17" s="78"/>
      <c r="S17" s="112"/>
      <c r="T17" s="113"/>
      <c r="U17" s="97"/>
    </row>
    <row r="18" spans="1:21">
      <c r="A18" s="59" t="s">
        <v>24</v>
      </c>
      <c r="B18" s="55"/>
      <c r="C18" s="55"/>
      <c r="D18" s="34">
        <f t="shared" si="5"/>
        <v>0</v>
      </c>
      <c r="E18" s="78"/>
      <c r="G18" s="59" t="s">
        <v>24</v>
      </c>
      <c r="H18" s="55"/>
      <c r="I18" s="55"/>
      <c r="J18" s="72">
        <f>SUM((H18/21.75)*I18)</f>
        <v>0</v>
      </c>
      <c r="K18" s="78"/>
      <c r="M18" s="59" t="s">
        <v>24</v>
      </c>
      <c r="N18" s="55"/>
      <c r="O18" s="55"/>
      <c r="P18" s="72">
        <f t="shared" si="7"/>
        <v>0</v>
      </c>
      <c r="Q18" s="78"/>
      <c r="S18" s="112"/>
      <c r="T18" s="113"/>
      <c r="U18" s="97"/>
    </row>
    <row r="19" spans="1:21">
      <c r="A19" s="59" t="s">
        <v>24</v>
      </c>
      <c r="B19" s="55"/>
      <c r="C19" s="55"/>
      <c r="D19" s="34">
        <f t="shared" ref="D19" si="11">SUM((B19/21.75)*(C19*5))</f>
        <v>0</v>
      </c>
      <c r="E19" s="78"/>
      <c r="G19" s="59"/>
      <c r="H19" s="55"/>
      <c r="I19" s="55"/>
      <c r="J19" s="72"/>
      <c r="K19" s="78"/>
      <c r="M19" s="59"/>
      <c r="N19" s="55"/>
      <c r="O19" s="55"/>
      <c r="P19" s="72"/>
      <c r="Q19" s="78"/>
      <c r="S19" s="112"/>
      <c r="T19" s="113"/>
      <c r="U19" s="97"/>
    </row>
    <row r="20" spans="1:21">
      <c r="A20" s="59" t="s">
        <v>24</v>
      </c>
      <c r="B20" s="55"/>
      <c r="C20" s="55"/>
      <c r="D20" s="34">
        <f t="shared" si="5"/>
        <v>0</v>
      </c>
      <c r="E20" s="78"/>
      <c r="G20" s="59" t="s">
        <v>24</v>
      </c>
      <c r="H20" s="55"/>
      <c r="I20" s="55"/>
      <c r="J20" s="72">
        <f t="shared" ref="J20:J21" si="12">SUM((H20/21.75)*I20)</f>
        <v>0</v>
      </c>
      <c r="K20" s="78"/>
      <c r="M20" s="59" t="s">
        <v>24</v>
      </c>
      <c r="N20" s="55"/>
      <c r="O20" s="55"/>
      <c r="P20" s="72">
        <f t="shared" si="7"/>
        <v>0</v>
      </c>
      <c r="Q20" s="78"/>
      <c r="S20" s="112"/>
      <c r="T20" s="113"/>
      <c r="U20" s="97"/>
    </row>
    <row r="21" spans="1:21">
      <c r="A21" s="59" t="s">
        <v>24</v>
      </c>
      <c r="B21" s="55"/>
      <c r="C21" s="55"/>
      <c r="D21" s="34">
        <f t="shared" si="5"/>
        <v>0</v>
      </c>
      <c r="E21" s="78"/>
      <c r="G21" s="59" t="s">
        <v>24</v>
      </c>
      <c r="H21" s="55"/>
      <c r="I21" s="55"/>
      <c r="J21" s="72">
        <f t="shared" si="12"/>
        <v>0</v>
      </c>
      <c r="K21" s="78"/>
      <c r="M21" s="59" t="s">
        <v>24</v>
      </c>
      <c r="N21" s="55"/>
      <c r="O21" s="55"/>
      <c r="P21" s="72">
        <f t="shared" si="7"/>
        <v>0</v>
      </c>
      <c r="Q21" s="78"/>
      <c r="S21" s="112"/>
      <c r="T21" s="113"/>
      <c r="U21" s="97"/>
    </row>
    <row r="22" spans="1:21">
      <c r="A22" s="116" t="s">
        <v>1</v>
      </c>
      <c r="B22" s="117"/>
      <c r="C22" s="117"/>
      <c r="D22" s="118"/>
      <c r="E22" s="79"/>
      <c r="G22" s="60" t="s">
        <v>1</v>
      </c>
      <c r="H22" s="61"/>
      <c r="I22" s="61"/>
      <c r="J22" s="61"/>
      <c r="K22" s="79"/>
      <c r="M22" s="60" t="s">
        <v>1</v>
      </c>
      <c r="N22" s="61"/>
      <c r="O22" s="61"/>
      <c r="P22" s="61"/>
      <c r="Q22" s="79"/>
      <c r="S22" s="112"/>
      <c r="T22" s="113"/>
      <c r="U22" s="97"/>
    </row>
    <row r="23" spans="1:21">
      <c r="A23" s="59" t="s">
        <v>24</v>
      </c>
      <c r="B23" s="55"/>
      <c r="C23" s="55"/>
      <c r="D23" s="34">
        <f t="shared" ref="D23:D27" si="13">SUM((B23/21.75)*(C23*5))</f>
        <v>0</v>
      </c>
      <c r="E23" s="78"/>
      <c r="G23" s="59" t="s">
        <v>24</v>
      </c>
      <c r="H23" s="55"/>
      <c r="I23" s="55"/>
      <c r="J23" s="72">
        <f>SUM((H23/21.75)*I23)</f>
        <v>0</v>
      </c>
      <c r="K23" s="78"/>
      <c r="M23" s="59" t="s">
        <v>24</v>
      </c>
      <c r="N23" s="55"/>
      <c r="O23" s="55"/>
      <c r="P23" s="72">
        <f>SUM((N23/21.75)*O23)</f>
        <v>0</v>
      </c>
      <c r="Q23" s="78"/>
      <c r="S23" s="112"/>
      <c r="T23" s="113"/>
      <c r="U23" s="97"/>
    </row>
    <row r="24" spans="1:21">
      <c r="A24" s="59" t="s">
        <v>24</v>
      </c>
      <c r="B24" s="55"/>
      <c r="C24" s="55"/>
      <c r="D24" s="34">
        <f>SUM((B24/21.75)*(C24*5))</f>
        <v>0</v>
      </c>
      <c r="E24" s="78"/>
      <c r="G24" s="59" t="s">
        <v>24</v>
      </c>
      <c r="H24" s="55"/>
      <c r="I24" s="55"/>
      <c r="J24" s="72">
        <f t="shared" ref="J24:J27" si="14">SUM((H24/21.75)*I24)</f>
        <v>0</v>
      </c>
      <c r="K24" s="78"/>
      <c r="M24" s="59" t="s">
        <v>24</v>
      </c>
      <c r="N24" s="55"/>
      <c r="O24" s="55"/>
      <c r="P24" s="72">
        <f t="shared" ref="P24:P26" si="15">SUM((N24/21.75)*O24)</f>
        <v>0</v>
      </c>
      <c r="Q24" s="78"/>
      <c r="S24" s="112"/>
      <c r="T24" s="113"/>
      <c r="U24" s="97"/>
    </row>
    <row r="25" spans="1:21">
      <c r="A25" s="59" t="s">
        <v>24</v>
      </c>
      <c r="B25" s="55"/>
      <c r="C25" s="55"/>
      <c r="D25" s="34">
        <f>SUM((B25/21.75)*(C25*5))</f>
        <v>0</v>
      </c>
      <c r="E25" s="78"/>
      <c r="G25" s="59" t="s">
        <v>24</v>
      </c>
      <c r="H25" s="55"/>
      <c r="I25" s="55"/>
      <c r="J25" s="72">
        <f t="shared" ref="J25" si="16">SUM((H25/21.75)*I25)</f>
        <v>0</v>
      </c>
      <c r="K25" s="78"/>
      <c r="M25" s="59" t="s">
        <v>24</v>
      </c>
      <c r="N25" s="55"/>
      <c r="O25" s="55"/>
      <c r="P25" s="72">
        <f t="shared" si="15"/>
        <v>0</v>
      </c>
      <c r="Q25" s="78"/>
      <c r="S25" s="112"/>
      <c r="T25" s="113"/>
      <c r="U25" s="97"/>
    </row>
    <row r="26" spans="1:21">
      <c r="A26" s="59" t="s">
        <v>24</v>
      </c>
      <c r="B26" s="55"/>
      <c r="C26" s="55"/>
      <c r="D26" s="34">
        <f t="shared" si="13"/>
        <v>0</v>
      </c>
      <c r="E26" s="78"/>
      <c r="G26" s="59" t="s">
        <v>24</v>
      </c>
      <c r="H26" s="55"/>
      <c r="I26" s="55"/>
      <c r="J26" s="72">
        <f>SUM((H26/21.75)*I26)</f>
        <v>0</v>
      </c>
      <c r="K26" s="78"/>
      <c r="M26" s="59" t="s">
        <v>24</v>
      </c>
      <c r="N26" s="55"/>
      <c r="O26" s="55"/>
      <c r="P26" s="72">
        <f t="shared" si="15"/>
        <v>0</v>
      </c>
      <c r="Q26" s="78"/>
      <c r="S26" s="112"/>
      <c r="T26" s="113"/>
      <c r="U26" s="97"/>
    </row>
    <row r="27" spans="1:21">
      <c r="A27" s="59" t="s">
        <v>24</v>
      </c>
      <c r="B27" s="55"/>
      <c r="C27" s="55"/>
      <c r="D27" s="34">
        <f t="shared" si="13"/>
        <v>0</v>
      </c>
      <c r="E27" s="78"/>
      <c r="G27" s="59" t="s">
        <v>24</v>
      </c>
      <c r="H27" s="55"/>
      <c r="I27" s="55"/>
      <c r="J27" s="72">
        <f t="shared" si="14"/>
        <v>0</v>
      </c>
      <c r="K27" s="78"/>
      <c r="M27" s="59" t="s">
        <v>24</v>
      </c>
      <c r="N27" s="55"/>
      <c r="O27" s="55"/>
      <c r="P27" s="72">
        <f>SUM((N27/21.75)*O27)</f>
        <v>0</v>
      </c>
      <c r="Q27" s="78"/>
      <c r="S27" s="112"/>
      <c r="T27" s="113"/>
      <c r="U27" s="97"/>
    </row>
    <row r="28" spans="1:21">
      <c r="A28" s="116" t="s">
        <v>55</v>
      </c>
      <c r="B28" s="117"/>
      <c r="C28" s="117"/>
      <c r="D28" s="118"/>
      <c r="E28" s="79"/>
      <c r="G28" s="59"/>
      <c r="H28" s="55"/>
      <c r="I28" s="55"/>
      <c r="J28" s="72"/>
      <c r="K28" s="78"/>
      <c r="M28" s="59"/>
      <c r="N28" s="55"/>
      <c r="O28" s="55"/>
      <c r="P28" s="72"/>
      <c r="Q28" s="78"/>
      <c r="S28" s="112"/>
      <c r="T28" s="113"/>
      <c r="U28" s="97"/>
    </row>
    <row r="29" spans="1:21">
      <c r="A29" s="59" t="s">
        <v>24</v>
      </c>
      <c r="B29" s="55"/>
      <c r="C29" s="55"/>
      <c r="D29" s="34">
        <f>SUM((B29/21.75)*(C29*5))</f>
        <v>0</v>
      </c>
      <c r="E29" s="78"/>
      <c r="G29" s="9"/>
      <c r="J29" s="72"/>
      <c r="K29" s="78"/>
      <c r="M29" s="9"/>
      <c r="P29" s="72"/>
      <c r="Q29" s="78"/>
      <c r="S29" s="112"/>
      <c r="T29" s="113"/>
      <c r="U29" s="97"/>
    </row>
    <row r="30" spans="1:21">
      <c r="A30" s="59" t="s">
        <v>24</v>
      </c>
      <c r="B30" s="55"/>
      <c r="C30" s="55"/>
      <c r="D30" s="34">
        <f t="shared" ref="D30:D32" si="17">SUM((B30/21.75)*(C30*5))</f>
        <v>0</v>
      </c>
      <c r="E30" s="78"/>
      <c r="G30" s="9"/>
      <c r="J30" s="72"/>
      <c r="K30" s="78"/>
      <c r="M30" s="9"/>
      <c r="P30" s="72"/>
      <c r="Q30" s="78"/>
      <c r="S30" s="112"/>
      <c r="T30" s="113"/>
      <c r="U30" s="97"/>
    </row>
    <row r="31" spans="1:21">
      <c r="A31" s="59" t="s">
        <v>24</v>
      </c>
      <c r="B31" s="55"/>
      <c r="C31" s="55"/>
      <c r="D31" s="34">
        <f t="shared" ref="D31" si="18">SUM((B31/21.75)*(C31*5))</f>
        <v>0</v>
      </c>
      <c r="E31" s="78"/>
      <c r="G31" s="9"/>
      <c r="J31" s="72"/>
      <c r="K31" s="78"/>
      <c r="M31" s="9"/>
      <c r="P31" s="72"/>
      <c r="Q31" s="78"/>
      <c r="S31" s="112"/>
      <c r="T31" s="113"/>
      <c r="U31" s="97"/>
    </row>
    <row r="32" spans="1:21">
      <c r="A32" s="59" t="s">
        <v>24</v>
      </c>
      <c r="B32" s="55"/>
      <c r="C32" s="55"/>
      <c r="D32" s="34">
        <f t="shared" si="17"/>
        <v>0</v>
      </c>
      <c r="E32" s="78"/>
      <c r="G32" s="9"/>
      <c r="J32" s="72"/>
      <c r="K32" s="78"/>
      <c r="M32" s="9"/>
      <c r="P32" s="72"/>
      <c r="Q32" s="78"/>
      <c r="S32" s="112"/>
      <c r="T32" s="113"/>
      <c r="U32" s="97"/>
    </row>
    <row r="33" spans="1:21">
      <c r="A33" s="59" t="s">
        <v>24</v>
      </c>
      <c r="B33" s="55"/>
      <c r="C33" s="55"/>
      <c r="D33" s="34">
        <f>SUM((B33/21.75)*(C33*5))</f>
        <v>0</v>
      </c>
      <c r="E33" s="78"/>
      <c r="G33" s="10"/>
      <c r="J33" s="72"/>
      <c r="K33" s="78"/>
      <c r="M33" s="10"/>
      <c r="P33" s="72"/>
      <c r="Q33" s="78"/>
      <c r="S33" s="112"/>
      <c r="T33" s="113"/>
      <c r="U33" s="97"/>
    </row>
    <row r="34" spans="1:21">
      <c r="A34" s="11" t="s">
        <v>18</v>
      </c>
      <c r="B34" s="12"/>
      <c r="C34" s="12"/>
      <c r="D34" s="35">
        <f>SUM(D7:D33)</f>
        <v>0</v>
      </c>
      <c r="E34" s="80">
        <f>SUM(E7:E33)</f>
        <v>0</v>
      </c>
      <c r="G34" s="20" t="s">
        <v>18</v>
      </c>
      <c r="H34" s="21"/>
      <c r="I34" s="21"/>
      <c r="J34" s="92">
        <f>SUM(J7:J33)</f>
        <v>0</v>
      </c>
      <c r="K34" s="88">
        <f>SUM(K7:K33)</f>
        <v>0</v>
      </c>
      <c r="M34" s="33" t="s">
        <v>18</v>
      </c>
      <c r="N34" s="65"/>
      <c r="O34" s="65"/>
      <c r="P34" s="44">
        <f>SUM(P7:P33)</f>
        <v>0</v>
      </c>
      <c r="Q34" s="44">
        <f>SUM(Q7:Q33)</f>
        <v>0</v>
      </c>
      <c r="S34" s="112"/>
      <c r="T34" s="113"/>
      <c r="U34" s="97"/>
    </row>
    <row r="35" spans="1:21">
      <c r="A35" s="114" t="s">
        <v>60</v>
      </c>
      <c r="B35" s="115"/>
      <c r="C35" s="115"/>
      <c r="D35" s="54">
        <f>D34*0.0833</f>
        <v>0</v>
      </c>
      <c r="E35" s="81">
        <f>E34*0.0833</f>
        <v>0</v>
      </c>
      <c r="G35" s="114" t="s">
        <v>60</v>
      </c>
      <c r="H35" s="115"/>
      <c r="I35" s="115"/>
      <c r="J35" s="54">
        <f>J34*0.0833</f>
        <v>0</v>
      </c>
      <c r="K35" s="81">
        <f>K34*0.0833</f>
        <v>0</v>
      </c>
      <c r="M35" s="114" t="s">
        <v>60</v>
      </c>
      <c r="N35" s="115"/>
      <c r="O35" s="115"/>
      <c r="P35" s="73">
        <f>P34*0.0833</f>
        <v>0</v>
      </c>
      <c r="Q35" s="54">
        <f>Q34*0.0833</f>
        <v>0</v>
      </c>
      <c r="S35" s="112"/>
      <c r="T35" s="113"/>
      <c r="U35" s="97"/>
    </row>
    <row r="36" spans="1:21">
      <c r="A36" s="67" t="s">
        <v>61</v>
      </c>
      <c r="B36" s="68"/>
      <c r="C36" s="68"/>
      <c r="D36" s="54"/>
      <c r="E36" s="81"/>
      <c r="G36" s="67" t="s">
        <v>61</v>
      </c>
      <c r="H36" s="68"/>
      <c r="I36" s="68"/>
      <c r="J36" s="73"/>
      <c r="K36" s="81"/>
      <c r="M36" s="67" t="s">
        <v>61</v>
      </c>
      <c r="N36" s="68"/>
      <c r="O36" s="68"/>
      <c r="P36" s="73" t="s">
        <v>62</v>
      </c>
      <c r="Q36" s="81"/>
      <c r="S36" s="112"/>
      <c r="T36" s="113"/>
      <c r="U36" s="97"/>
    </row>
    <row r="37" spans="1:21">
      <c r="A37" s="11" t="s">
        <v>19</v>
      </c>
      <c r="B37" s="12"/>
      <c r="C37" s="12"/>
      <c r="D37" s="35">
        <f>SUM(D34:D36)</f>
        <v>0</v>
      </c>
      <c r="E37" s="80">
        <f>SUM(E34:E36)</f>
        <v>0</v>
      </c>
      <c r="G37" s="20" t="s">
        <v>19</v>
      </c>
      <c r="H37" s="21"/>
      <c r="I37" s="21"/>
      <c r="J37" s="43">
        <f>SUM(J34:J36)</f>
        <v>0</v>
      </c>
      <c r="K37" s="88">
        <f>SUM(K34:K36)</f>
        <v>0</v>
      </c>
      <c r="M37" s="33" t="s">
        <v>19</v>
      </c>
      <c r="N37" s="65"/>
      <c r="O37" s="65"/>
      <c r="P37" s="95">
        <f>SUM(P34:P36)</f>
        <v>0</v>
      </c>
      <c r="Q37" s="44">
        <f>SUM(Q34:Q36)</f>
        <v>0</v>
      </c>
      <c r="S37" s="112"/>
      <c r="T37" s="113"/>
      <c r="U37" s="97"/>
    </row>
    <row r="38" spans="1:21">
      <c r="A38" s="114" t="s">
        <v>54</v>
      </c>
      <c r="B38" s="115"/>
      <c r="C38" s="115"/>
      <c r="D38" s="54">
        <f>D37*0.195</f>
        <v>0</v>
      </c>
      <c r="E38" s="81">
        <f>E37*0.195</f>
        <v>0</v>
      </c>
      <c r="G38" s="114" t="s">
        <v>54</v>
      </c>
      <c r="H38" s="115"/>
      <c r="I38" s="115"/>
      <c r="J38" s="54">
        <f>J37*0.195</f>
        <v>0</v>
      </c>
      <c r="K38" s="81">
        <f>K37*0.195</f>
        <v>0</v>
      </c>
      <c r="M38" s="114" t="s">
        <v>54</v>
      </c>
      <c r="N38" s="115"/>
      <c r="O38" s="115"/>
      <c r="P38" s="73">
        <f>P37*0.195</f>
        <v>0</v>
      </c>
      <c r="Q38" s="54">
        <f>Q37*0.195</f>
        <v>0</v>
      </c>
      <c r="S38" s="112"/>
      <c r="T38" s="113"/>
      <c r="U38" s="97"/>
    </row>
    <row r="39" spans="1:21">
      <c r="A39" s="13" t="s">
        <v>20</v>
      </c>
      <c r="B39" s="14"/>
      <c r="C39" s="14"/>
      <c r="D39" s="36">
        <f>D37+D38</f>
        <v>0</v>
      </c>
      <c r="E39" s="36">
        <f>E37+E38</f>
        <v>0</v>
      </c>
      <c r="G39" s="31" t="s">
        <v>20</v>
      </c>
      <c r="H39" s="63"/>
      <c r="I39" s="63"/>
      <c r="J39" s="75">
        <f>J37+J38</f>
        <v>0</v>
      </c>
      <c r="K39" s="94">
        <f>K37+K38</f>
        <v>0</v>
      </c>
      <c r="M39" s="26" t="s">
        <v>20</v>
      </c>
      <c r="N39" s="27"/>
      <c r="O39" s="27"/>
      <c r="P39" s="76">
        <f>P37+P38</f>
        <v>0</v>
      </c>
      <c r="Q39" s="45">
        <f>Q37+Q38</f>
        <v>0</v>
      </c>
      <c r="S39" s="52" t="s">
        <v>20</v>
      </c>
      <c r="T39" s="53">
        <f>P39+J39+D39</f>
        <v>0</v>
      </c>
      <c r="U39" s="53">
        <f>Q39+K39+E39</f>
        <v>0</v>
      </c>
    </row>
    <row r="40" spans="1:21">
      <c r="A40" s="106"/>
      <c r="B40" s="127"/>
      <c r="C40" s="127"/>
      <c r="D40" s="107"/>
      <c r="E40" s="82"/>
      <c r="G40" s="106"/>
      <c r="H40" s="127"/>
      <c r="I40" s="127"/>
      <c r="J40" s="107"/>
      <c r="K40" s="82"/>
      <c r="M40" s="106"/>
      <c r="N40" s="127"/>
      <c r="O40" s="127"/>
      <c r="P40" s="127"/>
      <c r="Q40" s="82"/>
      <c r="S40" s="106"/>
      <c r="T40" s="107"/>
      <c r="U40" s="82"/>
    </row>
    <row r="41" spans="1:21">
      <c r="A41" s="13" t="s">
        <v>21</v>
      </c>
      <c r="B41" s="14"/>
      <c r="C41" s="14"/>
      <c r="D41" s="36">
        <f>SUM(D42:D48)</f>
        <v>0</v>
      </c>
      <c r="E41" s="36">
        <f>SUM(E42:E48)</f>
        <v>0</v>
      </c>
      <c r="G41" s="31" t="s">
        <v>21</v>
      </c>
      <c r="H41" s="63"/>
      <c r="I41" s="63"/>
      <c r="J41" s="75">
        <f>SUM(J42:J48)</f>
        <v>0</v>
      </c>
      <c r="K41" s="66">
        <f>SUM(K42:K48)</f>
        <v>0</v>
      </c>
      <c r="M41" s="26" t="s">
        <v>21</v>
      </c>
      <c r="N41" s="27"/>
      <c r="O41" s="27"/>
      <c r="P41" s="76">
        <f>SUM(P42:P48)</f>
        <v>0</v>
      </c>
      <c r="Q41" s="45">
        <f>SUM(Q42:Q48)</f>
        <v>0</v>
      </c>
      <c r="S41" s="52" t="s">
        <v>35</v>
      </c>
      <c r="T41" s="53">
        <f>P41+J41+D41</f>
        <v>0</v>
      </c>
      <c r="U41" s="53">
        <f>Q41+K41+E41</f>
        <v>0</v>
      </c>
    </row>
    <row r="42" spans="1:21">
      <c r="A42" s="58" t="s">
        <v>24</v>
      </c>
      <c r="B42" s="55"/>
      <c r="C42" s="55"/>
      <c r="D42" s="34">
        <f>SUM((B42/21.75)*(C42*5))</f>
        <v>0</v>
      </c>
      <c r="E42" s="78"/>
      <c r="G42" s="58" t="s">
        <v>24</v>
      </c>
      <c r="H42" s="55"/>
      <c r="I42" s="55"/>
      <c r="J42" s="34">
        <f>SUM((H42/21.75)*I42)</f>
        <v>0</v>
      </c>
      <c r="K42" s="34"/>
      <c r="M42" s="58" t="s">
        <v>24</v>
      </c>
      <c r="N42" s="55"/>
      <c r="O42" s="55"/>
      <c r="P42" s="72">
        <f>SUM((N42/21.75)*O42)</f>
        <v>0</v>
      </c>
      <c r="Q42" s="78"/>
      <c r="S42" s="106"/>
      <c r="T42" s="107"/>
      <c r="U42" s="82"/>
    </row>
    <row r="43" spans="1:21">
      <c r="A43" s="59" t="s">
        <v>24</v>
      </c>
      <c r="B43" s="55"/>
      <c r="C43" s="55"/>
      <c r="D43" s="34">
        <f t="shared" ref="D43:D47" si="19">SUM((B43/21.75)*(C43*5))</f>
        <v>0</v>
      </c>
      <c r="E43" s="78"/>
      <c r="G43" s="59" t="s">
        <v>24</v>
      </c>
      <c r="H43" s="55"/>
      <c r="I43" s="55"/>
      <c r="J43" s="72">
        <f t="shared" ref="J43:J47" si="20">SUM((H43/21.75)*I43)</f>
        <v>0</v>
      </c>
      <c r="K43" s="78"/>
      <c r="M43" s="59" t="s">
        <v>24</v>
      </c>
      <c r="N43" s="55"/>
      <c r="O43" s="55"/>
      <c r="P43" s="72">
        <f t="shared" ref="P43:P44" si="21">SUM((N43/21.75)*O43)</f>
        <v>0</v>
      </c>
      <c r="Q43" s="78"/>
      <c r="S43" s="106"/>
      <c r="T43" s="107"/>
      <c r="U43" s="82"/>
    </row>
    <row r="44" spans="1:21">
      <c r="A44" s="59" t="s">
        <v>24</v>
      </c>
      <c r="B44" s="55"/>
      <c r="C44" s="55"/>
      <c r="D44" s="34">
        <f t="shared" si="19"/>
        <v>0</v>
      </c>
      <c r="E44" s="78"/>
      <c r="G44" s="59" t="s">
        <v>24</v>
      </c>
      <c r="H44" s="55"/>
      <c r="I44" s="55"/>
      <c r="J44" s="72">
        <f t="shared" si="20"/>
        <v>0</v>
      </c>
      <c r="K44" s="78"/>
      <c r="M44" s="59" t="s">
        <v>24</v>
      </c>
      <c r="N44" s="55"/>
      <c r="O44" s="55"/>
      <c r="P44" s="72">
        <f t="shared" si="21"/>
        <v>0</v>
      </c>
      <c r="Q44" s="78"/>
      <c r="S44" s="106"/>
      <c r="T44" s="107"/>
      <c r="U44" s="82"/>
    </row>
    <row r="45" spans="1:21">
      <c r="A45" s="59" t="s">
        <v>24</v>
      </c>
      <c r="B45" s="55"/>
      <c r="C45" s="55"/>
      <c r="D45" s="34">
        <f t="shared" ref="D45:D46" si="22">SUM((B45/21.75)*(C45*5))</f>
        <v>0</v>
      </c>
      <c r="E45" s="78"/>
      <c r="G45" s="59" t="s">
        <v>24</v>
      </c>
      <c r="H45" s="55"/>
      <c r="I45" s="55"/>
      <c r="J45" s="72">
        <f t="shared" ref="J45:J46" si="23">SUM((H45/21.75)*I45)</f>
        <v>0</v>
      </c>
      <c r="K45" s="78"/>
      <c r="M45" s="59" t="s">
        <v>24</v>
      </c>
      <c r="N45" s="55"/>
      <c r="O45" s="55"/>
      <c r="P45" s="72">
        <f t="shared" ref="P45" si="24">SUM((N45/21.75)*O45)</f>
        <v>0</v>
      </c>
      <c r="Q45" s="78"/>
      <c r="S45" s="106"/>
      <c r="T45" s="107"/>
      <c r="U45" s="82"/>
    </row>
    <row r="46" spans="1:21">
      <c r="A46" s="59" t="s">
        <v>24</v>
      </c>
      <c r="B46" s="55"/>
      <c r="C46" s="55"/>
      <c r="D46" s="34">
        <f t="shared" si="22"/>
        <v>0</v>
      </c>
      <c r="E46" s="78"/>
      <c r="G46" s="59" t="s">
        <v>24</v>
      </c>
      <c r="H46" s="55"/>
      <c r="I46" s="55"/>
      <c r="J46" s="72">
        <f t="shared" si="23"/>
        <v>0</v>
      </c>
      <c r="K46" s="78"/>
      <c r="M46" s="59" t="s">
        <v>24</v>
      </c>
      <c r="N46" s="55"/>
      <c r="O46" s="55"/>
      <c r="P46" s="72">
        <f>SUM((N46/21.75)*O46)</f>
        <v>0</v>
      </c>
      <c r="Q46" s="78"/>
      <c r="S46" s="106"/>
      <c r="T46" s="107"/>
      <c r="U46" s="82"/>
    </row>
    <row r="47" spans="1:21">
      <c r="A47" s="59" t="s">
        <v>24</v>
      </c>
      <c r="B47" s="55"/>
      <c r="C47" s="55"/>
      <c r="D47" s="34">
        <f t="shared" si="19"/>
        <v>0</v>
      </c>
      <c r="E47" s="78"/>
      <c r="G47" s="59" t="s">
        <v>24</v>
      </c>
      <c r="H47" s="55"/>
      <c r="I47" s="55"/>
      <c r="J47" s="72">
        <f t="shared" si="20"/>
        <v>0</v>
      </c>
      <c r="K47" s="78"/>
      <c r="M47" s="59" t="s">
        <v>24</v>
      </c>
      <c r="N47" s="55"/>
      <c r="O47" s="55"/>
      <c r="P47" s="72">
        <f>SUM((N47/21.75)*O47)</f>
        <v>0</v>
      </c>
      <c r="Q47" s="78"/>
      <c r="S47" s="106"/>
      <c r="T47" s="107"/>
      <c r="U47" s="82"/>
    </row>
    <row r="48" spans="1:21">
      <c r="A48" s="59" t="s">
        <v>24</v>
      </c>
      <c r="B48" s="55"/>
      <c r="C48" s="55"/>
      <c r="D48" s="34">
        <f t="shared" ref="D48" si="25">SUM((B48/21.75)*(C48*5))</f>
        <v>0</v>
      </c>
      <c r="E48" s="78"/>
      <c r="G48" s="59" t="s">
        <v>24</v>
      </c>
      <c r="H48" s="55"/>
      <c r="I48" s="55"/>
      <c r="J48" s="72">
        <f t="shared" ref="J48" si="26">SUM((H48/21.75)*I48)</f>
        <v>0</v>
      </c>
      <c r="K48" s="78"/>
      <c r="M48" s="59" t="s">
        <v>24</v>
      </c>
      <c r="N48" s="55"/>
      <c r="O48" s="55"/>
      <c r="P48" s="72">
        <f t="shared" ref="P48" si="27">SUM((N48/21.75)*O48)</f>
        <v>0</v>
      </c>
      <c r="Q48" s="78"/>
      <c r="S48" s="106"/>
      <c r="T48" s="107"/>
      <c r="U48" s="82"/>
    </row>
    <row r="49" spans="1:21">
      <c r="A49" s="128"/>
      <c r="B49" s="129"/>
      <c r="C49" s="129"/>
      <c r="D49" s="130"/>
      <c r="E49" s="83"/>
      <c r="G49" s="128"/>
      <c r="H49" s="129"/>
      <c r="I49" s="129"/>
      <c r="J49" s="129"/>
      <c r="K49" s="83"/>
      <c r="M49" s="128"/>
      <c r="N49" s="129"/>
      <c r="O49" s="129"/>
      <c r="P49" s="129"/>
      <c r="Q49" s="83"/>
      <c r="S49" s="106"/>
      <c r="T49" s="107"/>
      <c r="U49" s="82"/>
    </row>
    <row r="50" spans="1:21">
      <c r="A50" s="13" t="s">
        <v>3</v>
      </c>
      <c r="B50" s="14"/>
      <c r="C50" s="14"/>
      <c r="D50" s="36">
        <f>SUM(D51:D54)</f>
        <v>0</v>
      </c>
      <c r="E50" s="36">
        <f>SUM(E51:E54)</f>
        <v>0</v>
      </c>
      <c r="G50" s="31" t="s">
        <v>11</v>
      </c>
      <c r="H50" s="63"/>
      <c r="I50" s="63"/>
      <c r="J50" s="66">
        <f>SUM(J51:J55)</f>
        <v>0</v>
      </c>
      <c r="K50" s="66">
        <f>SUM(K51:K55)</f>
        <v>0</v>
      </c>
      <c r="M50" s="26" t="s">
        <v>11</v>
      </c>
      <c r="N50" s="27"/>
      <c r="O50" s="27"/>
      <c r="P50" s="76">
        <f>SUM(P51:P55)</f>
        <v>0</v>
      </c>
      <c r="Q50" s="76">
        <f>SUM(Q51:Q55)</f>
        <v>0</v>
      </c>
      <c r="S50" s="52" t="s">
        <v>36</v>
      </c>
      <c r="T50" s="53">
        <f>P50+J50+D50</f>
        <v>0</v>
      </c>
      <c r="U50" s="53">
        <f>Q50+K50+E50</f>
        <v>0</v>
      </c>
    </row>
    <row r="51" spans="1:21">
      <c r="A51" s="102" t="s">
        <v>26</v>
      </c>
      <c r="B51" s="103"/>
      <c r="C51" s="105"/>
      <c r="D51" s="57"/>
      <c r="E51" s="84"/>
      <c r="G51" s="102" t="s">
        <v>26</v>
      </c>
      <c r="H51" s="103"/>
      <c r="I51" s="105"/>
      <c r="J51" s="74"/>
      <c r="K51" s="84"/>
      <c r="M51" s="102" t="s">
        <v>26</v>
      </c>
      <c r="N51" s="103"/>
      <c r="O51" s="105"/>
      <c r="P51" s="74"/>
      <c r="Q51" s="84"/>
      <c r="S51" s="106"/>
      <c r="T51" s="107"/>
      <c r="U51" s="82"/>
    </row>
    <row r="52" spans="1:21">
      <c r="A52" s="102" t="s">
        <v>26</v>
      </c>
      <c r="B52" s="103"/>
      <c r="C52" s="105"/>
      <c r="D52" s="57"/>
      <c r="E52" s="84"/>
      <c r="G52" s="102" t="s">
        <v>26</v>
      </c>
      <c r="H52" s="103"/>
      <c r="I52" s="105"/>
      <c r="J52" s="74"/>
      <c r="K52" s="84"/>
      <c r="M52" s="102" t="s">
        <v>26</v>
      </c>
      <c r="N52" s="103"/>
      <c r="O52" s="105"/>
      <c r="P52" s="73"/>
      <c r="Q52" s="81"/>
      <c r="S52" s="106"/>
      <c r="T52" s="107"/>
      <c r="U52" s="82"/>
    </row>
    <row r="53" spans="1:21">
      <c r="A53" s="102" t="s">
        <v>26</v>
      </c>
      <c r="B53" s="103"/>
      <c r="C53" s="105"/>
      <c r="D53" s="57"/>
      <c r="E53" s="84"/>
      <c r="G53" s="102" t="s">
        <v>26</v>
      </c>
      <c r="H53" s="103"/>
      <c r="I53" s="105"/>
      <c r="J53" s="74"/>
      <c r="K53" s="84"/>
      <c r="M53" s="102" t="s">
        <v>26</v>
      </c>
      <c r="N53" s="103"/>
      <c r="O53" s="105"/>
      <c r="P53" s="73"/>
      <c r="Q53" s="81"/>
      <c r="S53" s="106"/>
      <c r="T53" s="107"/>
      <c r="U53" s="82"/>
    </row>
    <row r="54" spans="1:21">
      <c r="A54" s="102" t="s">
        <v>26</v>
      </c>
      <c r="B54" s="103"/>
      <c r="C54" s="105"/>
      <c r="D54" s="57"/>
      <c r="E54" s="84"/>
      <c r="G54" s="102" t="s">
        <v>26</v>
      </c>
      <c r="H54" s="103"/>
      <c r="I54" s="105"/>
      <c r="J54" s="74"/>
      <c r="K54" s="84"/>
      <c r="M54" s="102" t="s">
        <v>26</v>
      </c>
      <c r="N54" s="103"/>
      <c r="O54" s="105"/>
      <c r="P54" s="73"/>
      <c r="Q54" s="81"/>
      <c r="S54" s="106"/>
      <c r="T54" s="107"/>
      <c r="U54" s="82"/>
    </row>
    <row r="55" spans="1:21">
      <c r="A55" s="102" t="s">
        <v>26</v>
      </c>
      <c r="B55" s="103"/>
      <c r="C55" s="105"/>
      <c r="D55" s="56"/>
      <c r="E55" s="85"/>
      <c r="G55" s="102" t="s">
        <v>26</v>
      </c>
      <c r="H55" s="103"/>
      <c r="I55" s="105"/>
      <c r="J55" s="73"/>
      <c r="K55" s="81"/>
      <c r="M55" s="108"/>
      <c r="N55" s="109"/>
      <c r="O55" s="105"/>
      <c r="P55" s="73"/>
      <c r="Q55" s="81"/>
      <c r="S55" s="106"/>
      <c r="T55" s="107"/>
      <c r="U55" s="82"/>
    </row>
    <row r="56" spans="1:21">
      <c r="A56" s="13" t="s">
        <v>4</v>
      </c>
      <c r="B56" s="14"/>
      <c r="C56" s="14"/>
      <c r="D56" s="36">
        <f>SUM(D57:D61)</f>
        <v>0</v>
      </c>
      <c r="E56" s="36">
        <f>SUM(E57:E61)</f>
        <v>0</v>
      </c>
      <c r="G56" s="63" t="s">
        <v>4</v>
      </c>
      <c r="H56" s="63"/>
      <c r="I56" s="66"/>
      <c r="J56" s="66">
        <f>SUM(J57:J61)</f>
        <v>0</v>
      </c>
      <c r="K56" s="66">
        <f>SUM(K57:K61)</f>
        <v>0</v>
      </c>
      <c r="M56" s="27" t="s">
        <v>4</v>
      </c>
      <c r="N56" s="27"/>
      <c r="O56" s="27"/>
      <c r="P56" s="76">
        <f>SUM(P57:P61)</f>
        <v>0</v>
      </c>
      <c r="Q56" s="76">
        <f>SUM(Q57:Q61)</f>
        <v>0</v>
      </c>
      <c r="S56" s="52" t="s">
        <v>45</v>
      </c>
      <c r="T56" s="53">
        <f>D56+J56+P56</f>
        <v>0</v>
      </c>
      <c r="U56" s="53">
        <f>E56+K56+Q56</f>
        <v>0</v>
      </c>
    </row>
    <row r="57" spans="1:21">
      <c r="A57" s="102" t="s">
        <v>26</v>
      </c>
      <c r="B57" s="103"/>
      <c r="C57" s="105"/>
      <c r="D57" s="57"/>
      <c r="E57" s="84"/>
      <c r="G57" s="102" t="s">
        <v>26</v>
      </c>
      <c r="H57" s="103"/>
      <c r="I57" s="105"/>
      <c r="J57" s="74"/>
      <c r="K57" s="84"/>
      <c r="M57" s="102" t="s">
        <v>26</v>
      </c>
      <c r="N57" s="103"/>
      <c r="O57" s="105"/>
      <c r="P57" s="74"/>
      <c r="Q57" s="84"/>
      <c r="S57" s="106"/>
      <c r="T57" s="107"/>
      <c r="U57" s="82"/>
    </row>
    <row r="58" spans="1:21">
      <c r="A58" s="102" t="s">
        <v>26</v>
      </c>
      <c r="B58" s="103"/>
      <c r="C58" s="105"/>
      <c r="D58" s="57"/>
      <c r="E58" s="84"/>
      <c r="G58" s="102" t="s">
        <v>26</v>
      </c>
      <c r="H58" s="103"/>
      <c r="I58" s="105"/>
      <c r="J58" s="74"/>
      <c r="K58" s="84"/>
      <c r="M58" s="102" t="s">
        <v>26</v>
      </c>
      <c r="N58" s="103"/>
      <c r="O58" s="105"/>
      <c r="P58" s="74"/>
      <c r="Q58" s="84"/>
      <c r="S58" s="106"/>
      <c r="T58" s="107"/>
      <c r="U58" s="82"/>
    </row>
    <row r="59" spans="1:21">
      <c r="A59" s="102" t="s">
        <v>26</v>
      </c>
      <c r="B59" s="103"/>
      <c r="C59" s="105"/>
      <c r="D59" s="57"/>
      <c r="E59" s="84"/>
      <c r="G59" s="102" t="s">
        <v>26</v>
      </c>
      <c r="H59" s="103"/>
      <c r="I59" s="105"/>
      <c r="J59" s="74"/>
      <c r="K59" s="84"/>
      <c r="M59" s="102" t="s">
        <v>26</v>
      </c>
      <c r="N59" s="103"/>
      <c r="O59" s="105"/>
      <c r="P59" s="74"/>
      <c r="Q59" s="84"/>
      <c r="S59" s="106"/>
      <c r="T59" s="107"/>
      <c r="U59" s="82"/>
    </row>
    <row r="60" spans="1:21">
      <c r="A60" s="102" t="s">
        <v>26</v>
      </c>
      <c r="B60" s="103"/>
      <c r="C60" s="105"/>
      <c r="D60" s="57"/>
      <c r="E60" s="84"/>
      <c r="G60" s="102" t="s">
        <v>26</v>
      </c>
      <c r="H60" s="103"/>
      <c r="I60" s="105"/>
      <c r="J60" s="74"/>
      <c r="K60" s="84"/>
      <c r="M60" s="102" t="s">
        <v>26</v>
      </c>
      <c r="N60" s="103"/>
      <c r="O60" s="105"/>
      <c r="P60" s="74"/>
      <c r="Q60" s="84"/>
      <c r="S60" s="106"/>
      <c r="T60" s="107"/>
      <c r="U60" s="82"/>
    </row>
    <row r="61" spans="1:21">
      <c r="A61" s="102"/>
      <c r="B61" s="103"/>
      <c r="C61" s="105"/>
      <c r="D61" s="54"/>
      <c r="E61" s="81"/>
      <c r="G61" s="102"/>
      <c r="H61" s="103"/>
      <c r="I61" s="105"/>
      <c r="J61" s="73"/>
      <c r="K61" s="81"/>
      <c r="M61" s="102"/>
      <c r="N61" s="103"/>
      <c r="O61" s="105"/>
      <c r="P61" s="73"/>
      <c r="Q61" s="81"/>
      <c r="S61" s="106"/>
      <c r="T61" s="107"/>
      <c r="U61" s="82"/>
    </row>
    <row r="62" spans="1:21">
      <c r="A62" s="13" t="s">
        <v>23</v>
      </c>
      <c r="B62" s="14"/>
      <c r="C62" s="14"/>
      <c r="D62" s="36">
        <f>SUM(D63:D66)</f>
        <v>0</v>
      </c>
      <c r="E62" s="36">
        <f>SUM(E63:E66)</f>
        <v>0</v>
      </c>
      <c r="G62" s="31" t="s">
        <v>28</v>
      </c>
      <c r="H62" s="63"/>
      <c r="I62" s="63"/>
      <c r="J62" s="66">
        <f>SUM(J63:J66)</f>
        <v>0</v>
      </c>
      <c r="K62" s="66">
        <f>SUM(K63:K66)</f>
        <v>0</v>
      </c>
      <c r="M62" s="26" t="s">
        <v>28</v>
      </c>
      <c r="N62" s="27"/>
      <c r="O62" s="27"/>
      <c r="P62" s="76">
        <f>SUM(P63:P66)</f>
        <v>0</v>
      </c>
      <c r="Q62" s="76">
        <f>SUM(Q63:Q66)</f>
        <v>0</v>
      </c>
      <c r="S62" s="52" t="s">
        <v>37</v>
      </c>
      <c r="T62" s="53">
        <f>P62+J62+D62</f>
        <v>0</v>
      </c>
      <c r="U62" s="53">
        <f>Q62+K62+E62</f>
        <v>0</v>
      </c>
    </row>
    <row r="63" spans="1:21">
      <c r="A63" s="102" t="s">
        <v>26</v>
      </c>
      <c r="B63" s="103"/>
      <c r="C63" s="105"/>
      <c r="D63" s="57"/>
      <c r="E63" s="84"/>
      <c r="G63" s="102" t="s">
        <v>26</v>
      </c>
      <c r="H63" s="103"/>
      <c r="I63" s="105"/>
      <c r="J63" s="74"/>
      <c r="K63" s="84"/>
      <c r="M63" s="102" t="s">
        <v>26</v>
      </c>
      <c r="N63" s="103"/>
      <c r="O63" s="105"/>
      <c r="P63" s="74"/>
      <c r="Q63" s="84"/>
      <c r="S63" s="106"/>
      <c r="T63" s="107"/>
      <c r="U63" s="82"/>
    </row>
    <row r="64" spans="1:21">
      <c r="A64" s="102" t="s">
        <v>26</v>
      </c>
      <c r="B64" s="103"/>
      <c r="C64" s="105"/>
      <c r="D64" s="57"/>
      <c r="E64" s="84"/>
      <c r="G64" s="102" t="s">
        <v>26</v>
      </c>
      <c r="H64" s="103"/>
      <c r="I64" s="105"/>
      <c r="J64" s="74"/>
      <c r="K64" s="84"/>
      <c r="M64" s="102" t="s">
        <v>26</v>
      </c>
      <c r="N64" s="103"/>
      <c r="O64" s="105"/>
      <c r="P64" s="73"/>
      <c r="Q64" s="81"/>
      <c r="S64" s="106"/>
      <c r="T64" s="107"/>
      <c r="U64" s="82"/>
    </row>
    <row r="65" spans="1:21">
      <c r="A65" s="102" t="s">
        <v>26</v>
      </c>
      <c r="B65" s="103"/>
      <c r="C65" s="105"/>
      <c r="D65" s="57"/>
      <c r="E65" s="84"/>
      <c r="G65" s="102" t="s">
        <v>26</v>
      </c>
      <c r="H65" s="103"/>
      <c r="I65" s="105"/>
      <c r="J65" s="74"/>
      <c r="K65" s="84"/>
      <c r="M65" s="102" t="s">
        <v>26</v>
      </c>
      <c r="N65" s="103"/>
      <c r="O65" s="105"/>
      <c r="P65" s="73"/>
      <c r="Q65" s="81"/>
      <c r="S65" s="106"/>
      <c r="T65" s="107"/>
      <c r="U65" s="82"/>
    </row>
    <row r="66" spans="1:21">
      <c r="A66" s="114"/>
      <c r="B66" s="115"/>
      <c r="C66" s="105"/>
      <c r="D66" s="54"/>
      <c r="E66" s="81"/>
      <c r="G66" s="114"/>
      <c r="H66" s="115"/>
      <c r="I66" s="105"/>
      <c r="J66" s="73"/>
      <c r="K66" s="81"/>
      <c r="M66" s="114"/>
      <c r="N66" s="115"/>
      <c r="O66" s="105"/>
      <c r="P66" s="73"/>
      <c r="Q66" s="81"/>
      <c r="S66" s="106"/>
      <c r="T66" s="107"/>
      <c r="U66" s="82"/>
    </row>
    <row r="67" spans="1:21">
      <c r="A67" s="15" t="s">
        <v>6</v>
      </c>
      <c r="B67" s="16"/>
      <c r="C67" s="16"/>
      <c r="D67" s="37">
        <f>D62+D56+D50+D41+D39</f>
        <v>0</v>
      </c>
      <c r="E67" s="37">
        <f>E62+E56+E50+E41+E39</f>
        <v>0</v>
      </c>
      <c r="F67" s="3"/>
      <c r="G67" s="22" t="s">
        <v>31</v>
      </c>
      <c r="H67" s="23"/>
      <c r="I67" s="23"/>
      <c r="J67" s="93">
        <f>J62+J50+J41+J39</f>
        <v>0</v>
      </c>
      <c r="K67" s="93">
        <f>K62+K50+K41+K39</f>
        <v>0</v>
      </c>
      <c r="L67" s="3"/>
      <c r="M67" s="28" t="s">
        <v>32</v>
      </c>
      <c r="N67" s="29"/>
      <c r="O67" s="29"/>
      <c r="P67" s="89">
        <f>P62+P50+P41+P39</f>
        <v>0</v>
      </c>
      <c r="Q67" s="89">
        <f>Q62+Q50+Q41+Q39</f>
        <v>0</v>
      </c>
      <c r="R67" s="3"/>
      <c r="S67" s="48" t="s">
        <v>33</v>
      </c>
      <c r="T67" s="49">
        <f>P67+J67+D67</f>
        <v>0</v>
      </c>
      <c r="U67" s="49">
        <f>Q67+K67+E67</f>
        <v>0</v>
      </c>
    </row>
    <row r="68" spans="1:21" ht="39" customHeight="1">
      <c r="A68" s="127"/>
      <c r="B68" s="127"/>
      <c r="C68" s="127"/>
      <c r="D68" s="127"/>
      <c r="E68" s="127"/>
      <c r="F68" s="127"/>
      <c r="G68" s="127"/>
      <c r="H68" s="127"/>
      <c r="I68" s="127"/>
      <c r="J68" s="127"/>
      <c r="K68" s="127"/>
      <c r="L68" s="127"/>
      <c r="M68" s="127"/>
      <c r="N68" s="127"/>
      <c r="O68" s="127"/>
      <c r="P68" s="127"/>
      <c r="Q68" s="127"/>
      <c r="R68" s="127"/>
      <c r="S68" s="127"/>
      <c r="T68" s="127"/>
      <c r="U68" s="71"/>
    </row>
    <row r="69" spans="1:21" ht="39" customHeight="1">
      <c r="A69" s="39" t="s">
        <v>7</v>
      </c>
      <c r="B69" s="17"/>
      <c r="C69" s="17"/>
      <c r="D69" s="38"/>
      <c r="E69" s="86" t="s">
        <v>64</v>
      </c>
      <c r="G69" s="41" t="s">
        <v>34</v>
      </c>
      <c r="H69" s="18"/>
      <c r="I69" s="18"/>
      <c r="J69" s="19"/>
      <c r="K69" s="87" t="s">
        <v>64</v>
      </c>
      <c r="M69" s="40" t="s">
        <v>49</v>
      </c>
      <c r="N69" s="24"/>
      <c r="O69" s="24"/>
      <c r="P69" s="25"/>
      <c r="Q69" s="90" t="s">
        <v>64</v>
      </c>
      <c r="S69" s="50" t="s">
        <v>52</v>
      </c>
      <c r="T69" s="51"/>
      <c r="U69" s="96" t="s">
        <v>66</v>
      </c>
    </row>
    <row r="70" spans="1:21">
      <c r="A70" s="11" t="s">
        <v>8</v>
      </c>
      <c r="B70" s="12"/>
      <c r="C70" s="12"/>
      <c r="D70" s="35">
        <f>SUM(D71:D76)</f>
        <v>0</v>
      </c>
      <c r="E70" s="80">
        <f>SUM(E71:E76)</f>
        <v>0</v>
      </c>
      <c r="G70" s="106"/>
      <c r="H70" s="127"/>
      <c r="I70" s="127"/>
      <c r="J70" s="107"/>
      <c r="K70" s="82"/>
      <c r="M70" s="106"/>
      <c r="N70" s="127"/>
      <c r="O70" s="127"/>
      <c r="P70" s="107"/>
      <c r="Q70" s="82"/>
      <c r="S70" s="52" t="s">
        <v>38</v>
      </c>
      <c r="T70" s="53">
        <f>D70</f>
        <v>0</v>
      </c>
      <c r="U70" s="53">
        <f>E70</f>
        <v>0</v>
      </c>
    </row>
    <row r="71" spans="1:21">
      <c r="A71" s="102" t="s">
        <v>27</v>
      </c>
      <c r="B71" s="103"/>
      <c r="C71" s="105"/>
      <c r="D71" s="57"/>
      <c r="E71" s="84"/>
      <c r="G71" s="106"/>
      <c r="H71" s="127"/>
      <c r="I71" s="127"/>
      <c r="J71" s="107"/>
      <c r="K71" s="82"/>
      <c r="M71" s="106"/>
      <c r="N71" s="127"/>
      <c r="O71" s="127"/>
      <c r="P71" s="107"/>
      <c r="Q71" s="82"/>
      <c r="S71" s="106"/>
      <c r="T71" s="107"/>
      <c r="U71" s="82"/>
    </row>
    <row r="72" spans="1:21">
      <c r="A72" s="102" t="s">
        <v>27</v>
      </c>
      <c r="B72" s="103"/>
      <c r="C72" s="105"/>
      <c r="D72" s="57"/>
      <c r="E72" s="84"/>
      <c r="G72" s="106"/>
      <c r="H72" s="127"/>
      <c r="I72" s="127"/>
      <c r="J72" s="107"/>
      <c r="K72" s="82"/>
      <c r="M72" s="106"/>
      <c r="N72" s="127"/>
      <c r="O72" s="127"/>
      <c r="P72" s="107"/>
      <c r="Q72" s="82"/>
      <c r="S72" s="106"/>
      <c r="T72" s="107"/>
      <c r="U72" s="82"/>
    </row>
    <row r="73" spans="1:21">
      <c r="A73" s="102" t="s">
        <v>27</v>
      </c>
      <c r="B73" s="103"/>
      <c r="C73" s="105"/>
      <c r="D73" s="57"/>
      <c r="E73" s="84"/>
      <c r="G73" s="106"/>
      <c r="H73" s="127"/>
      <c r="I73" s="127"/>
      <c r="J73" s="107"/>
      <c r="K73" s="82"/>
      <c r="M73" s="106"/>
      <c r="N73" s="127"/>
      <c r="O73" s="127"/>
      <c r="P73" s="107"/>
      <c r="Q73" s="82"/>
      <c r="S73" s="106"/>
      <c r="T73" s="107"/>
      <c r="U73" s="82"/>
    </row>
    <row r="74" spans="1:21">
      <c r="A74" s="102" t="s">
        <v>27</v>
      </c>
      <c r="B74" s="103"/>
      <c r="C74" s="105"/>
      <c r="D74" s="57"/>
      <c r="E74" s="84"/>
      <c r="G74" s="106"/>
      <c r="H74" s="127"/>
      <c r="I74" s="127"/>
      <c r="J74" s="107"/>
      <c r="K74" s="82"/>
      <c r="M74" s="106"/>
      <c r="N74" s="127"/>
      <c r="O74" s="127"/>
      <c r="P74" s="107"/>
      <c r="Q74" s="82"/>
      <c r="S74" s="106"/>
      <c r="T74" s="107"/>
      <c r="U74" s="82"/>
    </row>
    <row r="75" spans="1:21">
      <c r="A75" s="102" t="s">
        <v>27</v>
      </c>
      <c r="B75" s="103"/>
      <c r="C75" s="105"/>
      <c r="D75" s="57"/>
      <c r="E75" s="84"/>
      <c r="G75" s="106"/>
      <c r="H75" s="127"/>
      <c r="I75" s="127"/>
      <c r="J75" s="107"/>
      <c r="K75" s="82"/>
      <c r="M75" s="106"/>
      <c r="N75" s="127"/>
      <c r="O75" s="127"/>
      <c r="P75" s="107"/>
      <c r="Q75" s="82"/>
      <c r="S75" s="106"/>
      <c r="T75" s="107"/>
      <c r="U75" s="82"/>
    </row>
    <row r="76" spans="1:21">
      <c r="A76" s="102" t="s">
        <v>27</v>
      </c>
      <c r="B76" s="103"/>
      <c r="C76" s="105"/>
      <c r="D76" s="54"/>
      <c r="E76" s="81"/>
      <c r="G76" s="106"/>
      <c r="H76" s="127"/>
      <c r="I76" s="127"/>
      <c r="J76" s="107"/>
      <c r="K76" s="82"/>
      <c r="M76" s="106"/>
      <c r="N76" s="127"/>
      <c r="O76" s="127"/>
      <c r="P76" s="107"/>
      <c r="Q76" s="82"/>
      <c r="S76" s="106"/>
      <c r="T76" s="107"/>
      <c r="U76" s="82"/>
    </row>
    <row r="77" spans="1:21">
      <c r="A77" s="106"/>
      <c r="B77" s="127"/>
      <c r="C77" s="127"/>
      <c r="D77" s="107"/>
      <c r="E77" s="82"/>
      <c r="G77" s="20" t="s">
        <v>56</v>
      </c>
      <c r="H77" s="21"/>
      <c r="I77" s="21"/>
      <c r="J77" s="43">
        <f>SUM(J78:J87)</f>
        <v>0</v>
      </c>
      <c r="K77" s="88">
        <f>SUM(K78:K87)</f>
        <v>0</v>
      </c>
      <c r="M77" s="26" t="s">
        <v>13</v>
      </c>
      <c r="N77" s="27"/>
      <c r="O77" s="27"/>
      <c r="P77" s="45">
        <f>SUM(P78:P87)</f>
        <v>0</v>
      </c>
      <c r="Q77" s="45">
        <f>SUM(Q78:Q87)</f>
        <v>0</v>
      </c>
      <c r="S77" s="52" t="s">
        <v>39</v>
      </c>
      <c r="T77" s="53">
        <f>P77+J77</f>
        <v>0</v>
      </c>
      <c r="U77" s="53">
        <f>Q77+K77</f>
        <v>0</v>
      </c>
    </row>
    <row r="78" spans="1:21">
      <c r="A78" s="106"/>
      <c r="B78" s="127"/>
      <c r="C78" s="127"/>
      <c r="D78" s="107"/>
      <c r="E78" s="82"/>
      <c r="G78" s="102" t="s">
        <v>27</v>
      </c>
      <c r="H78" s="103"/>
      <c r="I78" s="55"/>
      <c r="J78" s="57"/>
      <c r="K78" s="84"/>
      <c r="M78" s="102" t="s">
        <v>27</v>
      </c>
      <c r="N78" s="103"/>
      <c r="O78" s="105"/>
      <c r="P78" s="57"/>
      <c r="Q78" s="84"/>
      <c r="S78" s="106"/>
      <c r="T78" s="107"/>
      <c r="U78" s="82"/>
    </row>
    <row r="79" spans="1:21">
      <c r="A79" s="106"/>
      <c r="B79" s="127"/>
      <c r="C79" s="127"/>
      <c r="D79" s="107"/>
      <c r="E79" s="82"/>
      <c r="G79" s="128"/>
      <c r="H79" s="129"/>
      <c r="I79" s="129"/>
      <c r="J79" s="130"/>
      <c r="K79" s="83"/>
      <c r="M79" s="102" t="s">
        <v>27</v>
      </c>
      <c r="N79" s="103"/>
      <c r="O79" s="105"/>
      <c r="P79" s="54"/>
      <c r="Q79" s="81"/>
      <c r="S79" s="106"/>
      <c r="T79" s="107"/>
      <c r="U79" s="82"/>
    </row>
    <row r="80" spans="1:21">
      <c r="A80" s="106"/>
      <c r="B80" s="127"/>
      <c r="C80" s="127"/>
      <c r="D80" s="107"/>
      <c r="E80" s="82"/>
      <c r="G80" s="128"/>
      <c r="H80" s="129"/>
      <c r="I80" s="129"/>
      <c r="J80" s="130"/>
      <c r="K80" s="83"/>
      <c r="M80" s="102" t="s">
        <v>27</v>
      </c>
      <c r="N80" s="103"/>
      <c r="O80" s="105"/>
      <c r="P80" s="54"/>
      <c r="Q80" s="81"/>
      <c r="S80" s="106"/>
      <c r="T80" s="107"/>
      <c r="U80" s="82"/>
    </row>
    <row r="81" spans="1:21">
      <c r="A81" s="106"/>
      <c r="B81" s="127"/>
      <c r="C81" s="127"/>
      <c r="D81" s="107"/>
      <c r="E81" s="82"/>
      <c r="G81" s="128"/>
      <c r="H81" s="129"/>
      <c r="I81" s="129"/>
      <c r="J81" s="130"/>
      <c r="K81" s="83"/>
      <c r="M81" s="102" t="s">
        <v>27</v>
      </c>
      <c r="N81" s="103"/>
      <c r="O81" s="105"/>
      <c r="P81" s="54"/>
      <c r="Q81" s="81"/>
      <c r="S81" s="106"/>
      <c r="T81" s="107"/>
      <c r="U81" s="82"/>
    </row>
    <row r="82" spans="1:21">
      <c r="A82" s="106"/>
      <c r="B82" s="127"/>
      <c r="C82" s="127"/>
      <c r="D82" s="107"/>
      <c r="E82" s="82"/>
      <c r="G82" s="128"/>
      <c r="H82" s="129"/>
      <c r="I82" s="129"/>
      <c r="J82" s="130"/>
      <c r="K82" s="83"/>
      <c r="M82" s="102" t="s">
        <v>27</v>
      </c>
      <c r="N82" s="103"/>
      <c r="O82" s="105"/>
      <c r="P82" s="54"/>
      <c r="Q82" s="81"/>
      <c r="S82" s="106"/>
      <c r="T82" s="107"/>
      <c r="U82" s="82"/>
    </row>
    <row r="83" spans="1:21">
      <c r="A83" s="106"/>
      <c r="B83" s="127"/>
      <c r="C83" s="127"/>
      <c r="D83" s="107"/>
      <c r="E83" s="82"/>
      <c r="G83" s="128"/>
      <c r="H83" s="129"/>
      <c r="I83" s="129"/>
      <c r="J83" s="130"/>
      <c r="K83" s="83"/>
      <c r="M83" s="102" t="s">
        <v>27</v>
      </c>
      <c r="N83" s="103"/>
      <c r="O83" s="105"/>
      <c r="P83" s="54"/>
      <c r="Q83" s="81"/>
      <c r="S83" s="106"/>
      <c r="T83" s="107"/>
      <c r="U83" s="82"/>
    </row>
    <row r="84" spans="1:21">
      <c r="A84" s="106"/>
      <c r="B84" s="127"/>
      <c r="C84" s="127"/>
      <c r="D84" s="107"/>
      <c r="E84" s="82"/>
      <c r="G84" s="128"/>
      <c r="H84" s="129"/>
      <c r="I84" s="129"/>
      <c r="J84" s="130"/>
      <c r="K84" s="83"/>
      <c r="M84" s="102" t="s">
        <v>27</v>
      </c>
      <c r="N84" s="103"/>
      <c r="O84" s="105"/>
      <c r="P84" s="54"/>
      <c r="Q84" s="81"/>
      <c r="S84" s="106"/>
      <c r="T84" s="107"/>
      <c r="U84" s="82"/>
    </row>
    <row r="85" spans="1:21">
      <c r="A85" s="106"/>
      <c r="B85" s="127"/>
      <c r="C85" s="127"/>
      <c r="D85" s="107"/>
      <c r="E85" s="82"/>
      <c r="G85" s="128"/>
      <c r="H85" s="129"/>
      <c r="I85" s="129"/>
      <c r="J85" s="130"/>
      <c r="K85" s="83"/>
      <c r="M85" s="102" t="s">
        <v>27</v>
      </c>
      <c r="N85" s="103"/>
      <c r="O85" s="105"/>
      <c r="P85" s="54"/>
      <c r="Q85" s="81"/>
      <c r="S85" s="106"/>
      <c r="T85" s="107"/>
      <c r="U85" s="82"/>
    </row>
    <row r="86" spans="1:21">
      <c r="A86" s="106"/>
      <c r="B86" s="127"/>
      <c r="C86" s="127"/>
      <c r="D86" s="107"/>
      <c r="E86" s="82"/>
      <c r="G86" s="128"/>
      <c r="H86" s="129"/>
      <c r="I86" s="129"/>
      <c r="J86" s="130"/>
      <c r="K86" s="83"/>
      <c r="M86" s="102" t="s">
        <v>27</v>
      </c>
      <c r="N86" s="103"/>
      <c r="O86" s="105"/>
      <c r="P86" s="54"/>
      <c r="Q86" s="81"/>
      <c r="S86" s="106"/>
      <c r="T86" s="107"/>
      <c r="U86" s="82"/>
    </row>
    <row r="87" spans="1:21">
      <c r="A87" s="106"/>
      <c r="B87" s="127"/>
      <c r="C87" s="127"/>
      <c r="D87" s="107"/>
      <c r="E87" s="82"/>
      <c r="G87" s="128"/>
      <c r="H87" s="129"/>
      <c r="I87" s="129"/>
      <c r="J87" s="130"/>
      <c r="K87" s="83"/>
      <c r="M87" s="102" t="s">
        <v>27</v>
      </c>
      <c r="N87" s="103"/>
      <c r="O87" s="105"/>
      <c r="P87" s="54"/>
      <c r="Q87" s="81"/>
      <c r="S87" s="106"/>
      <c r="T87" s="107"/>
      <c r="U87" s="82"/>
    </row>
    <row r="88" spans="1:21">
      <c r="A88" s="106"/>
      <c r="B88" s="127"/>
      <c r="C88" s="127"/>
      <c r="D88" s="107"/>
      <c r="E88" s="82"/>
      <c r="G88" s="20" t="s">
        <v>29</v>
      </c>
      <c r="H88" s="21"/>
      <c r="I88" s="21"/>
      <c r="J88" s="43">
        <f>SUM(J89:J97)</f>
        <v>0</v>
      </c>
      <c r="K88" s="43">
        <f>SUM(K89:K97)</f>
        <v>0</v>
      </c>
      <c r="M88" s="26" t="s">
        <v>29</v>
      </c>
      <c r="N88" s="27"/>
      <c r="O88" s="27"/>
      <c r="P88" s="45">
        <f>SUM(P89:P111)</f>
        <v>0</v>
      </c>
      <c r="Q88" s="45">
        <f>SUM(Q89:Q111)</f>
        <v>0</v>
      </c>
      <c r="S88" s="52" t="s">
        <v>40</v>
      </c>
      <c r="T88" s="53">
        <f>P88+J88</f>
        <v>0</v>
      </c>
      <c r="U88" s="53">
        <f>Q88+K88</f>
        <v>0</v>
      </c>
    </row>
    <row r="89" spans="1:21">
      <c r="A89" s="106"/>
      <c r="B89" s="127"/>
      <c r="C89" s="127"/>
      <c r="D89" s="107"/>
      <c r="E89" s="82"/>
      <c r="G89" s="102" t="s">
        <v>27</v>
      </c>
      <c r="H89" s="103"/>
      <c r="I89" s="55"/>
      <c r="J89" s="57"/>
      <c r="K89" s="84"/>
      <c r="M89" s="102" t="s">
        <v>27</v>
      </c>
      <c r="N89" s="103"/>
      <c r="O89" s="105"/>
      <c r="P89" s="54"/>
      <c r="Q89" s="81"/>
      <c r="S89" s="106"/>
      <c r="T89" s="107"/>
      <c r="U89" s="82"/>
    </row>
    <row r="90" spans="1:21">
      <c r="A90" s="106"/>
      <c r="B90" s="127"/>
      <c r="C90" s="127"/>
      <c r="D90" s="107"/>
      <c r="E90" s="82"/>
      <c r="G90" s="128"/>
      <c r="H90" s="129"/>
      <c r="I90" s="129"/>
      <c r="J90" s="130"/>
      <c r="K90" s="83"/>
      <c r="M90" s="102" t="s">
        <v>27</v>
      </c>
      <c r="N90" s="103"/>
      <c r="O90" s="105"/>
      <c r="P90" s="54"/>
      <c r="Q90" s="81"/>
      <c r="S90" s="106"/>
      <c r="T90" s="107"/>
      <c r="U90" s="82"/>
    </row>
    <row r="91" spans="1:21">
      <c r="A91" s="106"/>
      <c r="B91" s="127"/>
      <c r="C91" s="127"/>
      <c r="D91" s="107"/>
      <c r="E91" s="82"/>
      <c r="G91" s="128"/>
      <c r="H91" s="129"/>
      <c r="I91" s="129"/>
      <c r="J91" s="130"/>
      <c r="K91" s="83"/>
      <c r="M91" s="102" t="s">
        <v>27</v>
      </c>
      <c r="N91" s="103"/>
      <c r="O91" s="105"/>
      <c r="P91" s="54"/>
      <c r="Q91" s="81"/>
      <c r="S91" s="106"/>
      <c r="T91" s="107"/>
      <c r="U91" s="82"/>
    </row>
    <row r="92" spans="1:21">
      <c r="A92" s="106"/>
      <c r="B92" s="127"/>
      <c r="C92" s="127"/>
      <c r="D92" s="107"/>
      <c r="E92" s="82"/>
      <c r="G92" s="128"/>
      <c r="H92" s="129"/>
      <c r="I92" s="129"/>
      <c r="J92" s="130"/>
      <c r="K92" s="83"/>
      <c r="M92" s="102" t="s">
        <v>27</v>
      </c>
      <c r="N92" s="103"/>
      <c r="O92" s="105"/>
      <c r="P92" s="54"/>
      <c r="Q92" s="81"/>
      <c r="S92" s="106"/>
      <c r="T92" s="107"/>
      <c r="U92" s="82"/>
    </row>
    <row r="93" spans="1:21">
      <c r="A93" s="106"/>
      <c r="B93" s="127"/>
      <c r="C93" s="127"/>
      <c r="D93" s="107"/>
      <c r="E93" s="82"/>
      <c r="G93" s="128"/>
      <c r="H93" s="129"/>
      <c r="I93" s="129"/>
      <c r="J93" s="130"/>
      <c r="K93" s="83"/>
      <c r="M93" s="102" t="s">
        <v>27</v>
      </c>
      <c r="N93" s="103"/>
      <c r="O93" s="105"/>
      <c r="P93" s="54"/>
      <c r="Q93" s="81"/>
      <c r="S93" s="106"/>
      <c r="T93" s="107"/>
      <c r="U93" s="82"/>
    </row>
    <row r="94" spans="1:21">
      <c r="A94" s="106"/>
      <c r="B94" s="127"/>
      <c r="C94" s="127"/>
      <c r="D94" s="107"/>
      <c r="E94" s="82"/>
      <c r="G94" s="128"/>
      <c r="H94" s="129"/>
      <c r="I94" s="129"/>
      <c r="J94" s="130"/>
      <c r="K94" s="83"/>
      <c r="M94" s="102" t="s">
        <v>27</v>
      </c>
      <c r="N94" s="103"/>
      <c r="O94" s="105"/>
      <c r="P94" s="54"/>
      <c r="Q94" s="81"/>
      <c r="S94" s="106"/>
      <c r="T94" s="107"/>
      <c r="U94" s="82"/>
    </row>
    <row r="95" spans="1:21">
      <c r="A95" s="106"/>
      <c r="B95" s="127"/>
      <c r="C95" s="127"/>
      <c r="D95" s="107"/>
      <c r="E95" s="82"/>
      <c r="G95" s="128"/>
      <c r="H95" s="129"/>
      <c r="I95" s="129"/>
      <c r="J95" s="130"/>
      <c r="K95" s="83"/>
      <c r="M95" s="102" t="s">
        <v>27</v>
      </c>
      <c r="N95" s="103"/>
      <c r="O95" s="105"/>
      <c r="P95" s="54"/>
      <c r="Q95" s="81"/>
      <c r="S95" s="106"/>
      <c r="T95" s="107"/>
      <c r="U95" s="82"/>
    </row>
    <row r="96" spans="1:21">
      <c r="A96" s="106"/>
      <c r="B96" s="127"/>
      <c r="C96" s="127"/>
      <c r="D96" s="107"/>
      <c r="E96" s="82"/>
      <c r="G96" s="128"/>
      <c r="H96" s="129"/>
      <c r="I96" s="129"/>
      <c r="J96" s="130"/>
      <c r="K96" s="83"/>
      <c r="M96" s="102" t="s">
        <v>27</v>
      </c>
      <c r="N96" s="103"/>
      <c r="O96" s="105"/>
      <c r="P96" s="54"/>
      <c r="Q96" s="81"/>
      <c r="S96" s="106"/>
      <c r="T96" s="107"/>
      <c r="U96" s="82"/>
    </row>
    <row r="97" spans="1:21">
      <c r="A97" s="106"/>
      <c r="B97" s="127"/>
      <c r="C97" s="127"/>
      <c r="D97" s="107"/>
      <c r="E97" s="82"/>
      <c r="G97" s="128"/>
      <c r="H97" s="129"/>
      <c r="I97" s="129"/>
      <c r="J97" s="130"/>
      <c r="K97" s="83"/>
      <c r="M97" s="102" t="s">
        <v>27</v>
      </c>
      <c r="N97" s="103"/>
      <c r="O97" s="105"/>
      <c r="P97" s="54"/>
      <c r="Q97" s="81"/>
      <c r="S97" s="106"/>
      <c r="T97" s="107"/>
      <c r="U97" s="82"/>
    </row>
    <row r="98" spans="1:21">
      <c r="A98" s="106"/>
      <c r="B98" s="127"/>
      <c r="C98" s="127"/>
      <c r="D98" s="107"/>
      <c r="E98" s="82"/>
      <c r="G98" s="128"/>
      <c r="H98" s="129"/>
      <c r="I98" s="129"/>
      <c r="J98" s="130"/>
      <c r="K98" s="83"/>
      <c r="M98" s="102" t="s">
        <v>27</v>
      </c>
      <c r="N98" s="103"/>
      <c r="O98" s="105"/>
      <c r="P98" s="54"/>
      <c r="Q98" s="81"/>
      <c r="S98" s="106"/>
      <c r="T98" s="107"/>
      <c r="U98" s="82"/>
    </row>
    <row r="99" spans="1:21">
      <c r="A99" s="11" t="s">
        <v>9</v>
      </c>
      <c r="B99" s="12"/>
      <c r="C99" s="12"/>
      <c r="D99" s="35">
        <f>SUM(D100:D104)</f>
        <v>0</v>
      </c>
      <c r="E99" s="80">
        <f>SUM(E100:E104)</f>
        <v>0</v>
      </c>
      <c r="G99" s="20" t="s">
        <v>9</v>
      </c>
      <c r="H99" s="21"/>
      <c r="I99" s="21"/>
      <c r="J99" s="43">
        <f>SUM(J100:J104)</f>
        <v>0</v>
      </c>
      <c r="K99" s="43">
        <f>SUM(K100:K104)</f>
        <v>0</v>
      </c>
      <c r="M99" s="26" t="s">
        <v>9</v>
      </c>
      <c r="N99" s="27"/>
      <c r="O99" s="27"/>
      <c r="P99" s="45">
        <f>SUM(P100:P104)</f>
        <v>0</v>
      </c>
      <c r="Q99" s="45">
        <f>SUM(Q100:Q104)</f>
        <v>0</v>
      </c>
      <c r="S99" s="52" t="s">
        <v>41</v>
      </c>
      <c r="T99" s="53">
        <f>D99+J99+P99</f>
        <v>0</v>
      </c>
      <c r="U99" s="53">
        <f>E99+K99+Q99</f>
        <v>0</v>
      </c>
    </row>
    <row r="100" spans="1:21">
      <c r="A100" s="102" t="s">
        <v>27</v>
      </c>
      <c r="B100" s="103"/>
      <c r="C100" s="105"/>
      <c r="D100" s="57"/>
      <c r="E100" s="84"/>
      <c r="G100" s="102" t="s">
        <v>27</v>
      </c>
      <c r="H100" s="103"/>
      <c r="I100" s="105"/>
      <c r="J100" s="56"/>
      <c r="K100" s="85"/>
      <c r="M100" s="102" t="s">
        <v>27</v>
      </c>
      <c r="N100" s="103"/>
      <c r="O100" s="105"/>
      <c r="P100" s="56"/>
      <c r="Q100" s="85"/>
      <c r="S100" s="106"/>
      <c r="T100" s="107"/>
      <c r="U100" s="82"/>
    </row>
    <row r="101" spans="1:21">
      <c r="A101" s="102" t="s">
        <v>27</v>
      </c>
      <c r="B101" s="103"/>
      <c r="C101" s="105"/>
      <c r="D101" s="57"/>
      <c r="E101" s="84"/>
      <c r="G101" s="102" t="s">
        <v>27</v>
      </c>
      <c r="H101" s="103"/>
      <c r="I101" s="105"/>
      <c r="J101" s="56"/>
      <c r="K101" s="85"/>
      <c r="M101" s="102" t="s">
        <v>27</v>
      </c>
      <c r="N101" s="103"/>
      <c r="O101" s="105"/>
      <c r="P101" s="56"/>
      <c r="Q101" s="85"/>
      <c r="S101" s="106"/>
      <c r="T101" s="107"/>
      <c r="U101" s="82"/>
    </row>
    <row r="102" spans="1:21">
      <c r="A102" s="102" t="s">
        <v>27</v>
      </c>
      <c r="B102" s="103"/>
      <c r="C102" s="105"/>
      <c r="D102" s="57"/>
      <c r="E102" s="84"/>
      <c r="G102" s="102" t="s">
        <v>27</v>
      </c>
      <c r="H102" s="103"/>
      <c r="I102" s="105"/>
      <c r="J102" s="56"/>
      <c r="K102" s="85"/>
      <c r="M102" s="102" t="s">
        <v>27</v>
      </c>
      <c r="N102" s="103"/>
      <c r="O102" s="105"/>
      <c r="P102" s="56"/>
      <c r="Q102" s="85"/>
      <c r="S102" s="106"/>
      <c r="T102" s="107"/>
      <c r="U102" s="82"/>
    </row>
    <row r="103" spans="1:21">
      <c r="A103" s="102" t="s">
        <v>27</v>
      </c>
      <c r="B103" s="103"/>
      <c r="C103" s="105"/>
      <c r="D103" s="57"/>
      <c r="E103" s="84"/>
      <c r="G103" s="102" t="s">
        <v>27</v>
      </c>
      <c r="H103" s="103"/>
      <c r="I103" s="105"/>
      <c r="J103" s="56"/>
      <c r="K103" s="85"/>
      <c r="M103" s="102" t="s">
        <v>27</v>
      </c>
      <c r="N103" s="103"/>
      <c r="O103" s="105"/>
      <c r="P103" s="56"/>
      <c r="Q103" s="85"/>
      <c r="S103" s="106"/>
      <c r="T103" s="107"/>
      <c r="U103" s="82"/>
    </row>
    <row r="104" spans="1:21">
      <c r="A104" s="102" t="s">
        <v>27</v>
      </c>
      <c r="B104" s="103"/>
      <c r="C104" s="105"/>
      <c r="D104" s="56"/>
      <c r="E104" s="85"/>
      <c r="G104" s="102" t="s">
        <v>27</v>
      </c>
      <c r="H104" s="103"/>
      <c r="I104" s="105"/>
      <c r="J104" s="56"/>
      <c r="K104" s="85"/>
      <c r="M104" s="102" t="s">
        <v>27</v>
      </c>
      <c r="N104" s="103"/>
      <c r="O104" s="105"/>
      <c r="P104" s="56"/>
      <c r="Q104" s="85"/>
      <c r="S104" s="106"/>
      <c r="T104" s="107"/>
      <c r="U104" s="82"/>
    </row>
    <row r="105" spans="1:21">
      <c r="A105" s="11" t="s">
        <v>10</v>
      </c>
      <c r="B105" s="12"/>
      <c r="C105" s="12"/>
      <c r="D105" s="35">
        <f>SUM(D106:D111)</f>
        <v>0</v>
      </c>
      <c r="E105" s="80">
        <f>SUM(E106:E111)</f>
        <v>0</v>
      </c>
      <c r="G105" s="20" t="s">
        <v>10</v>
      </c>
      <c r="H105" s="21"/>
      <c r="I105" s="21"/>
      <c r="J105" s="43">
        <f>SUM(J106:J111)</f>
        <v>0</v>
      </c>
      <c r="K105" s="43">
        <f>SUM(K106:K111)</f>
        <v>0</v>
      </c>
      <c r="M105" s="26" t="s">
        <v>10</v>
      </c>
      <c r="N105" s="27"/>
      <c r="O105" s="27"/>
      <c r="P105" s="45">
        <f>SUM(P106:P111)</f>
        <v>0</v>
      </c>
      <c r="Q105" s="45">
        <f>SUM(Q106:Q111)</f>
        <v>0</v>
      </c>
      <c r="S105" s="52" t="s">
        <v>42</v>
      </c>
      <c r="T105" s="53">
        <f>D105+J105+P105</f>
        <v>0</v>
      </c>
      <c r="U105" s="98"/>
    </row>
    <row r="106" spans="1:21">
      <c r="A106" s="102" t="s">
        <v>27</v>
      </c>
      <c r="B106" s="103"/>
      <c r="C106" s="105"/>
      <c r="D106" s="57"/>
      <c r="E106" s="84"/>
      <c r="G106" s="102" t="s">
        <v>27</v>
      </c>
      <c r="H106" s="103"/>
      <c r="I106" s="105"/>
      <c r="J106" s="54"/>
      <c r="K106" s="81"/>
      <c r="M106" s="102" t="s">
        <v>27</v>
      </c>
      <c r="N106" s="103"/>
      <c r="O106" s="105"/>
      <c r="P106" s="54"/>
      <c r="Q106" s="81"/>
      <c r="S106" s="106"/>
      <c r="T106" s="107"/>
      <c r="U106" s="82"/>
    </row>
    <row r="107" spans="1:21">
      <c r="A107" s="102" t="s">
        <v>27</v>
      </c>
      <c r="B107" s="103"/>
      <c r="C107" s="105"/>
      <c r="D107" s="57"/>
      <c r="E107" s="84"/>
      <c r="G107" s="102" t="s">
        <v>27</v>
      </c>
      <c r="H107" s="103"/>
      <c r="I107" s="105"/>
      <c r="J107" s="54"/>
      <c r="K107" s="81"/>
      <c r="M107" s="102" t="s">
        <v>27</v>
      </c>
      <c r="N107" s="103"/>
      <c r="O107" s="105"/>
      <c r="P107" s="54"/>
      <c r="Q107" s="81"/>
      <c r="S107" s="106"/>
      <c r="T107" s="107"/>
      <c r="U107" s="82"/>
    </row>
    <row r="108" spans="1:21">
      <c r="A108" s="102" t="s">
        <v>27</v>
      </c>
      <c r="B108" s="103"/>
      <c r="C108" s="105"/>
      <c r="D108" s="57"/>
      <c r="E108" s="84"/>
      <c r="G108" s="102" t="s">
        <v>27</v>
      </c>
      <c r="H108" s="103"/>
      <c r="I108" s="105"/>
      <c r="J108" s="54"/>
      <c r="K108" s="81"/>
      <c r="M108" s="102" t="s">
        <v>27</v>
      </c>
      <c r="N108" s="103"/>
      <c r="O108" s="105"/>
      <c r="P108" s="54"/>
      <c r="Q108" s="81"/>
      <c r="S108" s="106"/>
      <c r="T108" s="107"/>
      <c r="U108" s="82"/>
    </row>
    <row r="109" spans="1:21">
      <c r="A109" s="102" t="s">
        <v>27</v>
      </c>
      <c r="B109" s="103"/>
      <c r="C109" s="105"/>
      <c r="D109" s="57"/>
      <c r="E109" s="84"/>
      <c r="G109" s="102" t="s">
        <v>27</v>
      </c>
      <c r="H109" s="103"/>
      <c r="I109" s="105"/>
      <c r="J109" s="54"/>
      <c r="K109" s="81"/>
      <c r="M109" s="102" t="s">
        <v>27</v>
      </c>
      <c r="N109" s="103"/>
      <c r="O109" s="105"/>
      <c r="P109" s="54"/>
      <c r="Q109" s="81"/>
      <c r="S109" s="106"/>
      <c r="T109" s="107"/>
      <c r="U109" s="82"/>
    </row>
    <row r="110" spans="1:21">
      <c r="A110" s="102" t="s">
        <v>27</v>
      </c>
      <c r="B110" s="103"/>
      <c r="C110" s="105"/>
      <c r="D110" s="57"/>
      <c r="E110" s="84"/>
      <c r="G110" s="102" t="s">
        <v>27</v>
      </c>
      <c r="H110" s="103"/>
      <c r="I110" s="105"/>
      <c r="J110" s="54"/>
      <c r="K110" s="81"/>
      <c r="M110" s="102" t="s">
        <v>27</v>
      </c>
      <c r="N110" s="103"/>
      <c r="O110" s="105"/>
      <c r="P110" s="54"/>
      <c r="Q110" s="81"/>
      <c r="S110" s="106"/>
      <c r="T110" s="107"/>
      <c r="U110" s="82"/>
    </row>
    <row r="111" spans="1:21">
      <c r="A111" s="102" t="s">
        <v>27</v>
      </c>
      <c r="B111" s="103"/>
      <c r="C111" s="105"/>
      <c r="D111" s="54"/>
      <c r="E111" s="81"/>
      <c r="G111" s="104"/>
      <c r="H111" s="105"/>
      <c r="I111" s="105"/>
      <c r="J111" s="54"/>
      <c r="K111" s="81"/>
      <c r="M111" s="104"/>
      <c r="N111" s="105"/>
      <c r="O111" s="105"/>
      <c r="P111" s="54"/>
      <c r="Q111" s="81"/>
      <c r="S111" s="106"/>
      <c r="T111" s="107"/>
      <c r="U111" s="82"/>
    </row>
    <row r="112" spans="1:21">
      <c r="A112" s="11" t="s">
        <v>16</v>
      </c>
      <c r="B112" s="12"/>
      <c r="C112" s="12"/>
      <c r="D112" s="35">
        <f>SUM(D113:D115)</f>
        <v>0</v>
      </c>
      <c r="E112" s="80">
        <f>SUM(E113:E115)</f>
        <v>0</v>
      </c>
      <c r="G112" s="20" t="s">
        <v>16</v>
      </c>
      <c r="H112" s="21"/>
      <c r="I112" s="21"/>
      <c r="J112" s="43">
        <f>SUM(J113:J115)</f>
        <v>0</v>
      </c>
      <c r="K112" s="43">
        <f>SUM(K113:K115)</f>
        <v>0</v>
      </c>
      <c r="M112" s="26" t="s">
        <v>16</v>
      </c>
      <c r="N112" s="27"/>
      <c r="O112" s="27"/>
      <c r="P112" s="45">
        <f>SUM(P113:P115)</f>
        <v>0</v>
      </c>
      <c r="Q112" s="45">
        <f>SUM(Q113:Q115)</f>
        <v>0</v>
      </c>
      <c r="S112" s="52" t="s">
        <v>43</v>
      </c>
      <c r="T112" s="53">
        <f>P112+J112+D112</f>
        <v>0</v>
      </c>
      <c r="U112" s="53">
        <f>Q112+K112+E112</f>
        <v>0</v>
      </c>
    </row>
    <row r="113" spans="1:21">
      <c r="A113" s="102" t="s">
        <v>26</v>
      </c>
      <c r="B113" s="103"/>
      <c r="C113" s="105"/>
      <c r="D113" s="57"/>
      <c r="E113" s="84"/>
      <c r="G113" s="102" t="s">
        <v>26</v>
      </c>
      <c r="H113" s="103"/>
      <c r="I113" s="105"/>
      <c r="J113" s="56"/>
      <c r="K113" s="85"/>
      <c r="M113" s="102" t="s">
        <v>26</v>
      </c>
      <c r="N113" s="103"/>
      <c r="O113" s="105"/>
      <c r="P113" s="56"/>
      <c r="Q113" s="85"/>
      <c r="S113" s="106"/>
      <c r="T113" s="107"/>
      <c r="U113" s="82"/>
    </row>
    <row r="114" spans="1:21">
      <c r="A114" s="102" t="s">
        <v>26</v>
      </c>
      <c r="B114" s="103"/>
      <c r="C114" s="105"/>
      <c r="D114" s="57"/>
      <c r="E114" s="84"/>
      <c r="G114" s="102" t="s">
        <v>26</v>
      </c>
      <c r="H114" s="103"/>
      <c r="I114" s="105"/>
      <c r="J114" s="56"/>
      <c r="K114" s="85"/>
      <c r="M114" s="102" t="s">
        <v>26</v>
      </c>
      <c r="N114" s="103"/>
      <c r="O114" s="105"/>
      <c r="P114" s="56"/>
      <c r="Q114" s="85"/>
      <c r="S114" s="106"/>
      <c r="T114" s="107"/>
      <c r="U114" s="82"/>
    </row>
    <row r="115" spans="1:21">
      <c r="A115" s="102" t="s">
        <v>26</v>
      </c>
      <c r="B115" s="103"/>
      <c r="C115" s="105"/>
      <c r="D115" s="56"/>
      <c r="E115" s="85"/>
      <c r="G115" s="102" t="s">
        <v>26</v>
      </c>
      <c r="H115" s="103"/>
      <c r="I115" s="105"/>
      <c r="J115" s="56"/>
      <c r="K115" s="85"/>
      <c r="M115" s="102" t="s">
        <v>26</v>
      </c>
      <c r="N115" s="103"/>
      <c r="O115" s="105"/>
      <c r="P115" s="56"/>
      <c r="Q115" s="85"/>
      <c r="S115" s="106"/>
      <c r="T115" s="107"/>
      <c r="U115" s="82"/>
    </row>
    <row r="116" spans="1:21">
      <c r="A116" s="15" t="s">
        <v>50</v>
      </c>
      <c r="B116" s="16"/>
      <c r="C116" s="16"/>
      <c r="D116" s="37">
        <f>D112+D105+D99+D70</f>
        <v>0</v>
      </c>
      <c r="E116" s="91">
        <f>E112+E105+E99+E70</f>
        <v>0</v>
      </c>
      <c r="F116" s="3"/>
      <c r="G116" s="22" t="s">
        <v>15</v>
      </c>
      <c r="H116" s="23"/>
      <c r="I116" s="23"/>
      <c r="J116" s="46">
        <f>J112+J88+J99+J105+J77</f>
        <v>0</v>
      </c>
      <c r="K116" s="46">
        <f>K112+K88+K99+K105+K77</f>
        <v>0</v>
      </c>
      <c r="L116" s="3"/>
      <c r="M116" s="28" t="s">
        <v>46</v>
      </c>
      <c r="N116" s="29"/>
      <c r="O116" s="29"/>
      <c r="P116" s="47">
        <f>P112+P88+P99+P105+P77</f>
        <v>0</v>
      </c>
      <c r="Q116" s="47">
        <f>Q112+Q88+Q99+Q105+Q77</f>
        <v>0</v>
      </c>
      <c r="R116" s="3"/>
      <c r="S116" s="48" t="s">
        <v>44</v>
      </c>
      <c r="T116" s="49">
        <f>P116+J116+D116</f>
        <v>0</v>
      </c>
      <c r="U116" s="49">
        <f>Q116+K116+E116</f>
        <v>0</v>
      </c>
    </row>
    <row r="118" spans="1:21">
      <c r="A118" s="131" t="s">
        <v>57</v>
      </c>
      <c r="B118" s="131"/>
      <c r="C118" s="131"/>
      <c r="D118" s="131"/>
      <c r="E118" s="131"/>
      <c r="F118" s="131"/>
      <c r="G118" s="131"/>
      <c r="H118" s="131"/>
      <c r="I118" s="131"/>
      <c r="J118" s="131"/>
      <c r="K118" s="131"/>
      <c r="L118" s="131"/>
      <c r="M118" s="131"/>
      <c r="N118" s="131"/>
      <c r="O118" s="131"/>
      <c r="P118" s="131"/>
      <c r="Q118" s="131"/>
      <c r="R118" s="131"/>
      <c r="S118" s="131"/>
      <c r="T118" s="131"/>
      <c r="U118" s="69"/>
    </row>
    <row r="119" spans="1:21">
      <c r="A119" s="131"/>
      <c r="B119" s="131"/>
      <c r="C119" s="131"/>
      <c r="D119" s="131"/>
      <c r="E119" s="131"/>
      <c r="F119" s="131"/>
      <c r="G119" s="131"/>
      <c r="H119" s="131"/>
      <c r="I119" s="131"/>
      <c r="J119" s="131"/>
      <c r="K119" s="131"/>
      <c r="L119" s="131"/>
      <c r="M119" s="131"/>
      <c r="N119" s="131"/>
      <c r="O119" s="131"/>
      <c r="P119" s="131"/>
      <c r="Q119" s="131"/>
      <c r="R119" s="131"/>
      <c r="S119" s="131"/>
      <c r="T119" s="131"/>
      <c r="U119" s="69"/>
    </row>
    <row r="120" spans="1:21">
      <c r="A120" s="131"/>
      <c r="B120" s="131"/>
      <c r="C120" s="131"/>
      <c r="D120" s="131"/>
      <c r="E120" s="131"/>
      <c r="F120" s="131"/>
      <c r="G120" s="131"/>
      <c r="H120" s="131"/>
      <c r="I120" s="131"/>
      <c r="J120" s="131"/>
      <c r="K120" s="131"/>
      <c r="L120" s="131"/>
      <c r="M120" s="131"/>
      <c r="N120" s="131"/>
      <c r="O120" s="131"/>
      <c r="P120" s="131"/>
      <c r="Q120" s="131"/>
      <c r="R120" s="131"/>
      <c r="S120" s="131"/>
      <c r="T120" s="131"/>
      <c r="U120" s="69"/>
    </row>
    <row r="121" spans="1:21">
      <c r="A121" s="131"/>
      <c r="B121" s="131"/>
      <c r="C121" s="131"/>
      <c r="D121" s="131"/>
      <c r="E121" s="131"/>
      <c r="F121" s="131"/>
      <c r="G121" s="131"/>
      <c r="H121" s="131"/>
      <c r="I121" s="131"/>
      <c r="J121" s="131"/>
      <c r="K121" s="131"/>
      <c r="L121" s="131"/>
      <c r="M121" s="131"/>
      <c r="N121" s="131"/>
      <c r="O121" s="131"/>
      <c r="P121" s="131"/>
      <c r="Q121" s="131"/>
      <c r="R121" s="131"/>
      <c r="S121" s="131"/>
      <c r="T121" s="131"/>
      <c r="U121" s="69"/>
    </row>
    <row r="122" spans="1:21">
      <c r="A122" s="131"/>
      <c r="B122" s="131"/>
      <c r="C122" s="131"/>
      <c r="D122" s="131"/>
      <c r="E122" s="131"/>
      <c r="F122" s="131"/>
      <c r="G122" s="131"/>
      <c r="H122" s="131"/>
      <c r="I122" s="131"/>
      <c r="J122" s="131"/>
      <c r="K122" s="131"/>
      <c r="L122" s="131"/>
      <c r="M122" s="131"/>
      <c r="N122" s="131"/>
      <c r="O122" s="131"/>
      <c r="P122" s="131"/>
      <c r="Q122" s="131"/>
      <c r="R122" s="131"/>
      <c r="S122" s="131"/>
      <c r="T122" s="131"/>
      <c r="U122" s="69"/>
    </row>
    <row r="123" spans="1:21">
      <c r="A123" s="131"/>
      <c r="B123" s="131"/>
      <c r="C123" s="131"/>
      <c r="D123" s="131"/>
      <c r="E123" s="131"/>
      <c r="F123" s="131"/>
      <c r="G123" s="131"/>
      <c r="H123" s="131"/>
      <c r="I123" s="131"/>
      <c r="J123" s="131"/>
      <c r="K123" s="131"/>
      <c r="L123" s="131"/>
      <c r="M123" s="131"/>
      <c r="N123" s="131"/>
      <c r="O123" s="131"/>
      <c r="P123" s="131"/>
      <c r="Q123" s="131"/>
      <c r="R123" s="131"/>
      <c r="S123" s="131"/>
      <c r="T123" s="131"/>
      <c r="U123" s="69"/>
    </row>
  </sheetData>
  <sheetProtection insertRows="0"/>
  <mergeCells count="181">
    <mergeCell ref="A118:T123"/>
    <mergeCell ref="A1:T1"/>
    <mergeCell ref="A12:D12"/>
    <mergeCell ref="A22:D22"/>
    <mergeCell ref="A4:T4"/>
    <mergeCell ref="B2:G2"/>
    <mergeCell ref="B3:G3"/>
    <mergeCell ref="A77:D98"/>
    <mergeCell ref="A68:T68"/>
    <mergeCell ref="A71:B71"/>
    <mergeCell ref="A72:B72"/>
    <mergeCell ref="A73:B73"/>
    <mergeCell ref="A74:B74"/>
    <mergeCell ref="A75:B75"/>
    <mergeCell ref="A76:B76"/>
    <mergeCell ref="G70:J76"/>
    <mergeCell ref="M70:P76"/>
    <mergeCell ref="A63:B63"/>
    <mergeCell ref="A64:B64"/>
    <mergeCell ref="A65:B65"/>
    <mergeCell ref="A66:B66"/>
    <mergeCell ref="C63:C66"/>
    <mergeCell ref="M52:N52"/>
    <mergeCell ref="C71:C76"/>
    <mergeCell ref="A100:B100"/>
    <mergeCell ref="A101:B101"/>
    <mergeCell ref="A102:B102"/>
    <mergeCell ref="A103:B103"/>
    <mergeCell ref="M63:N63"/>
    <mergeCell ref="O63:O66"/>
    <mergeCell ref="M64:N64"/>
    <mergeCell ref="M65:N65"/>
    <mergeCell ref="M66:N66"/>
    <mergeCell ref="G63:H63"/>
    <mergeCell ref="I63:I66"/>
    <mergeCell ref="G64:H64"/>
    <mergeCell ref="G65:H65"/>
    <mergeCell ref="G66:H66"/>
    <mergeCell ref="I100:I104"/>
    <mergeCell ref="M78:N78"/>
    <mergeCell ref="O78:O87"/>
    <mergeCell ref="M79:N79"/>
    <mergeCell ref="M81:N81"/>
    <mergeCell ref="M85:N85"/>
    <mergeCell ref="M86:N86"/>
    <mergeCell ref="M87:N87"/>
    <mergeCell ref="M89:N89"/>
    <mergeCell ref="A113:B113"/>
    <mergeCell ref="A114:B114"/>
    <mergeCell ref="A115:B115"/>
    <mergeCell ref="C113:C115"/>
    <mergeCell ref="G78:H78"/>
    <mergeCell ref="G89:H89"/>
    <mergeCell ref="G100:H100"/>
    <mergeCell ref="G106:H106"/>
    <mergeCell ref="G113:H113"/>
    <mergeCell ref="A104:B104"/>
    <mergeCell ref="C100:C104"/>
    <mergeCell ref="A106:B106"/>
    <mergeCell ref="C106:C111"/>
    <mergeCell ref="A107:B107"/>
    <mergeCell ref="A108:B108"/>
    <mergeCell ref="A109:B109"/>
    <mergeCell ref="A110:B110"/>
    <mergeCell ref="A111:B111"/>
    <mergeCell ref="G101:H101"/>
    <mergeCell ref="G102:H102"/>
    <mergeCell ref="G103:H103"/>
    <mergeCell ref="G104:H104"/>
    <mergeCell ref="O113:O115"/>
    <mergeCell ref="M115:N115"/>
    <mergeCell ref="I106:I111"/>
    <mergeCell ref="G107:H107"/>
    <mergeCell ref="G108:H108"/>
    <mergeCell ref="G109:H109"/>
    <mergeCell ref="G110:H110"/>
    <mergeCell ref="G111:H111"/>
    <mergeCell ref="M100:N100"/>
    <mergeCell ref="O100:O104"/>
    <mergeCell ref="M101:N101"/>
    <mergeCell ref="M102:N102"/>
    <mergeCell ref="M103:N103"/>
    <mergeCell ref="M104:N104"/>
    <mergeCell ref="M106:N106"/>
    <mergeCell ref="O106:O111"/>
    <mergeCell ref="M107:N107"/>
    <mergeCell ref="M114:N114"/>
    <mergeCell ref="G114:H114"/>
    <mergeCell ref="G115:H115"/>
    <mergeCell ref="A40:D40"/>
    <mergeCell ref="G40:J40"/>
    <mergeCell ref="M40:P40"/>
    <mergeCell ref="A49:D49"/>
    <mergeCell ref="G49:J49"/>
    <mergeCell ref="M49:P49"/>
    <mergeCell ref="A57:B57"/>
    <mergeCell ref="C57:C61"/>
    <mergeCell ref="A58:B58"/>
    <mergeCell ref="A59:B59"/>
    <mergeCell ref="A60:B60"/>
    <mergeCell ref="A61:B61"/>
    <mergeCell ref="A51:B51"/>
    <mergeCell ref="C51:C55"/>
    <mergeCell ref="A52:B52"/>
    <mergeCell ref="A53:B53"/>
    <mergeCell ref="A54:B54"/>
    <mergeCell ref="A55:B55"/>
    <mergeCell ref="G51:H51"/>
    <mergeCell ref="G52:H52"/>
    <mergeCell ref="G53:H53"/>
    <mergeCell ref="G54:H54"/>
    <mergeCell ref="G55:H55"/>
    <mergeCell ref="S113:T115"/>
    <mergeCell ref="S51:T55"/>
    <mergeCell ref="S57:T61"/>
    <mergeCell ref="S63:T66"/>
    <mergeCell ref="S71:T76"/>
    <mergeCell ref="S40:T40"/>
    <mergeCell ref="S5:T5"/>
    <mergeCell ref="S6:T38"/>
    <mergeCell ref="A35:C35"/>
    <mergeCell ref="A38:C38"/>
    <mergeCell ref="G35:I35"/>
    <mergeCell ref="G38:I38"/>
    <mergeCell ref="M38:O38"/>
    <mergeCell ref="M35:O35"/>
    <mergeCell ref="A28:D28"/>
    <mergeCell ref="A7:D7"/>
    <mergeCell ref="G7:J7"/>
    <mergeCell ref="M7:P7"/>
    <mergeCell ref="G12:J12"/>
    <mergeCell ref="M12:P12"/>
    <mergeCell ref="E5:E6"/>
    <mergeCell ref="K5:K6"/>
    <mergeCell ref="Q5:Q6"/>
    <mergeCell ref="O89:O98"/>
    <mergeCell ref="I113:I115"/>
    <mergeCell ref="M113:N113"/>
    <mergeCell ref="S42:T49"/>
    <mergeCell ref="G57:H57"/>
    <mergeCell ref="I57:I61"/>
    <mergeCell ref="G58:H58"/>
    <mergeCell ref="G59:H59"/>
    <mergeCell ref="G60:H60"/>
    <mergeCell ref="G61:H61"/>
    <mergeCell ref="M57:N57"/>
    <mergeCell ref="O57:O61"/>
    <mergeCell ref="M58:N58"/>
    <mergeCell ref="M59:N59"/>
    <mergeCell ref="M60:N60"/>
    <mergeCell ref="M61:N61"/>
    <mergeCell ref="M51:N51"/>
    <mergeCell ref="O51:O55"/>
    <mergeCell ref="M53:N53"/>
    <mergeCell ref="M54:N54"/>
    <mergeCell ref="M55:N55"/>
    <mergeCell ref="I51:I55"/>
    <mergeCell ref="S78:T87"/>
    <mergeCell ref="S89:T98"/>
    <mergeCell ref="S100:T104"/>
    <mergeCell ref="H2:U3"/>
    <mergeCell ref="M91:N91"/>
    <mergeCell ref="M92:N92"/>
    <mergeCell ref="M93:N93"/>
    <mergeCell ref="M94:N94"/>
    <mergeCell ref="M108:N108"/>
    <mergeCell ref="M109:N109"/>
    <mergeCell ref="M110:N110"/>
    <mergeCell ref="M111:N111"/>
    <mergeCell ref="S106:T111"/>
    <mergeCell ref="M90:N90"/>
    <mergeCell ref="M95:N95"/>
    <mergeCell ref="M96:N96"/>
    <mergeCell ref="M97:N97"/>
    <mergeCell ref="M98:N98"/>
    <mergeCell ref="G79:J87"/>
    <mergeCell ref="G90:J98"/>
    <mergeCell ref="M82:N82"/>
    <mergeCell ref="M83:N83"/>
    <mergeCell ref="M84:N84"/>
    <mergeCell ref="M80:N80"/>
  </mergeCells>
  <pageMargins left="0.7" right="0.7" top="0.75" bottom="0.75" header="0.3" footer="0.3"/>
  <pageSetup paperSize="9" scale="43" fitToHeight="2" orientation="landscape" verticalDpi="0" r:id="rId1"/>
  <rowBreaks count="1" manualBreakCount="1">
    <brk id="66" max="16383"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budget création-tournée</vt:lpstr>
      <vt:lpstr>'budget création-tournée'!Zone_d_impression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Zäch Laurence</cp:lastModifiedBy>
  <cp:lastPrinted>2024-03-20T08:57:35Z</cp:lastPrinted>
  <dcterms:created xsi:type="dcterms:W3CDTF">2023-02-23T17:36:05Z</dcterms:created>
  <dcterms:modified xsi:type="dcterms:W3CDTF">2024-03-20T08:57:41Z</dcterms:modified>
</cp:coreProperties>
</file>