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L:\SCOM\PÉRÉQUATION\00. Péréquation LPFI\1 Résultats annuels\Péréquation 2023\Site internet\"/>
    </mc:Choice>
  </mc:AlternateContent>
  <xr:revisionPtr revIDLastSave="0" documentId="13_ncr:1_{E9ECC5E3-D25C-4742-BF48-71A6B8A9F9C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PF-ISB-montants 2023" sheetId="3" r:id="rId1"/>
  </sheets>
  <definedNames>
    <definedName name="_xlnm.Print_Titles" localSheetId="0">'IPF-ISB-montants 2023'!$1:$13</definedName>
    <definedName name="Print_Titles" localSheetId="0">'IPF-ISB-montants 2023'!$A:$B,'IPF-ISB-montants 2023'!$1:$13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0" i="3" l="1"/>
</calcChain>
</file>

<file path=xl/sharedStrings.xml><?xml version="1.0" encoding="utf-8"?>
<sst xmlns="http://schemas.openxmlformats.org/spreadsheetml/2006/main" count="163" uniqueCount="157">
  <si>
    <t>—</t>
  </si>
  <si>
    <t>IPF - ISB - Montants / StPI - SBI - Beträge</t>
  </si>
  <si>
    <t>POP</t>
  </si>
  <si>
    <t>pop. légale</t>
  </si>
  <si>
    <t>BEV</t>
  </si>
  <si>
    <t>montant</t>
  </si>
  <si>
    <t>par habitant</t>
  </si>
  <si>
    <t>Betrag</t>
  </si>
  <si>
    <t>pro Einwohner</t>
  </si>
  <si>
    <t>ISB</t>
  </si>
  <si>
    <t>SBI</t>
  </si>
  <si>
    <t>RESSOURCES / RESSOURCEN</t>
  </si>
  <si>
    <t>BESOINS / BEDARF</t>
  </si>
  <si>
    <t>zivilrecht. Bev.</t>
  </si>
  <si>
    <t>Châtillon (FR)</t>
  </si>
  <si>
    <t>Cugy (FR)</t>
  </si>
  <si>
    <t>Fétigny</t>
  </si>
  <si>
    <t>Gletterens</t>
  </si>
  <si>
    <t>Lully (FR)</t>
  </si>
  <si>
    <t>Ménières</t>
  </si>
  <si>
    <t>Montagny (FR)</t>
  </si>
  <si>
    <t>Nuvilly</t>
  </si>
  <si>
    <t>Prévondavaux</t>
  </si>
  <si>
    <t>Saint-Aubin (FR)</t>
  </si>
  <si>
    <t>Sévaz</t>
  </si>
  <si>
    <t>Surpierre</t>
  </si>
  <si>
    <t>Vallon</t>
  </si>
  <si>
    <t>Les Montets</t>
  </si>
  <si>
    <t>Delley-Portalban</t>
  </si>
  <si>
    <t>Belmont-Broye</t>
  </si>
  <si>
    <t>Estavayer</t>
  </si>
  <si>
    <t>Cheyres-Châbles</t>
  </si>
  <si>
    <t>Auboranges</t>
  </si>
  <si>
    <t>Billens-Hennens</t>
  </si>
  <si>
    <t>Chapelle (Glâne)</t>
  </si>
  <si>
    <t>Le Châtelard</t>
  </si>
  <si>
    <t>Châtonnaye</t>
  </si>
  <si>
    <t>Ecublens (FR)</t>
  </si>
  <si>
    <t>Grangettes</t>
  </si>
  <si>
    <t>Massonnens</t>
  </si>
  <si>
    <t>Mézières (FR)</t>
  </si>
  <si>
    <t>Montet (Glâne)</t>
  </si>
  <si>
    <t>Romont (FR)</t>
  </si>
  <si>
    <t>Rue</t>
  </si>
  <si>
    <t>Siviriez</t>
  </si>
  <si>
    <t>Ursy</t>
  </si>
  <si>
    <t>Vuisternens-devant-Romont</t>
  </si>
  <si>
    <t>Villorsonnens</t>
  </si>
  <si>
    <t>Torny</t>
  </si>
  <si>
    <t>Haut-Intyamon</t>
  </si>
  <si>
    <t>Pont-en-Ogoz</t>
  </si>
  <si>
    <t>Botterens</t>
  </si>
  <si>
    <t>Broc</t>
  </si>
  <si>
    <t>Bulle</t>
  </si>
  <si>
    <t>Châtel-sur-Montsalvens</t>
  </si>
  <si>
    <t>Corbières</t>
  </si>
  <si>
    <t>Crésuz</t>
  </si>
  <si>
    <t>Echarlens</t>
  </si>
  <si>
    <t>Grandvillard</t>
  </si>
  <si>
    <t>Gruyères</t>
  </si>
  <si>
    <t>Hauteville</t>
  </si>
  <si>
    <t>Jaun</t>
  </si>
  <si>
    <t>Marsens</t>
  </si>
  <si>
    <t>Morlon</t>
  </si>
  <si>
    <t>Le Pâquier (FR)</t>
  </si>
  <si>
    <t>Pont-la-Ville</t>
  </si>
  <si>
    <t>Riaz</t>
  </si>
  <si>
    <t>La Roche</t>
  </si>
  <si>
    <t>Sâles</t>
  </si>
  <si>
    <t>Sorens</t>
  </si>
  <si>
    <t>Vaulruz</t>
  </si>
  <si>
    <t>Vuadens</t>
  </si>
  <si>
    <t>Bas-Intyamon</t>
  </si>
  <si>
    <t>Val-de-Charmey</t>
  </si>
  <si>
    <t>Autigny</t>
  </si>
  <si>
    <t>Avry</t>
  </si>
  <si>
    <t>Belfaux</t>
  </si>
  <si>
    <t>Chénens</t>
  </si>
  <si>
    <t>Corminboeuf</t>
  </si>
  <si>
    <t>Cottens (FR)</t>
  </si>
  <si>
    <t>Ferpicloz</t>
  </si>
  <si>
    <t>Givisiez</t>
  </si>
  <si>
    <t>Granges-Paccot</t>
  </si>
  <si>
    <t>Grolley</t>
  </si>
  <si>
    <t>Marly</t>
  </si>
  <si>
    <t>Matran</t>
  </si>
  <si>
    <t>Neyruz (FR)</t>
  </si>
  <si>
    <t>Pierrafortscha</t>
  </si>
  <si>
    <t>Ponthaux</t>
  </si>
  <si>
    <t>Le Mouret</t>
  </si>
  <si>
    <t>Treyvaux</t>
  </si>
  <si>
    <t>Villars-sur-Glâne</t>
  </si>
  <si>
    <t>Villarsel-sur-Marly</t>
  </si>
  <si>
    <t>Hauterive (FR)</t>
  </si>
  <si>
    <t>La Brillaz</t>
  </si>
  <si>
    <t>La Sonnaz</t>
  </si>
  <si>
    <t>Gibloux</t>
  </si>
  <si>
    <t>Courgevaux</t>
  </si>
  <si>
    <t>Courtepin</t>
  </si>
  <si>
    <t>Cressier (FR)</t>
  </si>
  <si>
    <t>Fräschels</t>
  </si>
  <si>
    <t>Greng</t>
  </si>
  <si>
    <t>Gurmels</t>
  </si>
  <si>
    <t>Kerzers</t>
  </si>
  <si>
    <t>Kleinbösingen</t>
  </si>
  <si>
    <t>Meyriez</t>
  </si>
  <si>
    <t>Misery-Courtion</t>
  </si>
  <si>
    <t>Muntelier</t>
  </si>
  <si>
    <t>Ried bei Kerzers</t>
  </si>
  <si>
    <t>Ulmiz</t>
  </si>
  <si>
    <t>Mont-Vully</t>
  </si>
  <si>
    <t>Brünisried</t>
  </si>
  <si>
    <t>Düdingen</t>
  </si>
  <si>
    <t>Giffers</t>
  </si>
  <si>
    <t>Bösingen</t>
  </si>
  <si>
    <t>Heitenried</t>
  </si>
  <si>
    <t>Plaffeien</t>
  </si>
  <si>
    <t>Plasselb</t>
  </si>
  <si>
    <t>Rechthalten</t>
  </si>
  <si>
    <t>St. Silvester</t>
  </si>
  <si>
    <t>St. Ursen</t>
  </si>
  <si>
    <t>Schmitten (FR)</t>
  </si>
  <si>
    <t>Tafers</t>
  </si>
  <si>
    <t>Tentlingen</t>
  </si>
  <si>
    <t>Ueberstorf</t>
  </si>
  <si>
    <t>Wünnewil-Flamatt</t>
  </si>
  <si>
    <t>Attalens</t>
  </si>
  <si>
    <t>Bossonnens</t>
  </si>
  <si>
    <t>Châtel-Saint-Denis</t>
  </si>
  <si>
    <t>Granges (Veveyse)</t>
  </si>
  <si>
    <t>Remaufens</t>
  </si>
  <si>
    <t>Saint-Martin (FR)</t>
  </si>
  <si>
    <t>Semsales</t>
  </si>
  <si>
    <t>Le Flon</t>
  </si>
  <si>
    <t>La Verrerie</t>
  </si>
  <si>
    <t>Villaz</t>
  </si>
  <si>
    <t>Fribourg / Freiburg</t>
  </si>
  <si>
    <t>Prez</t>
  </si>
  <si>
    <t>Murten / Morat</t>
  </si>
  <si>
    <t>communes contributrices</t>
  </si>
  <si>
    <t>communes bénéficiaires</t>
  </si>
  <si>
    <t>begünstigte Gemeinden</t>
  </si>
  <si>
    <t>beitragende Gemeinden</t>
  </si>
  <si>
    <r>
      <rPr>
        <b/>
        <sz val="9"/>
        <rFont val="Arial"/>
        <family val="2"/>
      </rPr>
      <t>IPF</t>
    </r>
    <r>
      <rPr>
        <sz val="9"/>
        <rFont val="Arial"/>
        <family val="2"/>
      </rPr>
      <t xml:space="preserve"> &gt; 100</t>
    </r>
  </si>
  <si>
    <r>
      <rPr>
        <b/>
        <sz val="9"/>
        <rFont val="Arial"/>
        <family val="2"/>
      </rPr>
      <t>StPI</t>
    </r>
    <r>
      <rPr>
        <sz val="9"/>
        <rFont val="Arial"/>
        <family val="2"/>
      </rPr>
      <t xml:space="preserve"> &gt; 100</t>
    </r>
  </si>
  <si>
    <r>
      <rPr>
        <b/>
        <sz val="9"/>
        <rFont val="Arial"/>
        <family val="2"/>
      </rPr>
      <t>IPF</t>
    </r>
    <r>
      <rPr>
        <sz val="9"/>
        <rFont val="Arial"/>
        <family val="2"/>
      </rPr>
      <t xml:space="preserve"> &lt; 100</t>
    </r>
  </si>
  <si>
    <r>
      <rPr>
        <b/>
        <sz val="9"/>
        <rFont val="Arial"/>
        <family val="2"/>
      </rPr>
      <t>StPI</t>
    </r>
    <r>
      <rPr>
        <sz val="9"/>
        <rFont val="Arial"/>
        <family val="2"/>
      </rPr>
      <t xml:space="preserve"> &lt; 100</t>
    </r>
  </si>
  <si>
    <t>Bois-d'Amont</t>
  </si>
  <si>
    <t>Broye / Broye</t>
  </si>
  <si>
    <t>Glâne / Glane</t>
  </si>
  <si>
    <t>Gruyère / Greyerz</t>
  </si>
  <si>
    <t>Sarine / Saane</t>
  </si>
  <si>
    <t>Lac / See</t>
  </si>
  <si>
    <t>Singine / Sense</t>
  </si>
  <si>
    <t>Veveyse / Vivisbach</t>
  </si>
  <si>
    <t>Total</t>
  </si>
  <si>
    <t>Péréquation financière intercommunale / Interkomunaler Finanzausgleich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</si>
</sst>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#,##0.\-"/>
    <numFmt numFmtId="165" formatCode="_ * #,##0.\-_ ;_ * \-#,##0.\-_ ;_ * &quot;-&quot;_ ;_ @_ 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name val="Arial"/>
      <family val="2"/>
    </font>
    <font>
      <sz val="14"/>
      <color theme="1"/>
      <name val="Arial"/>
      <family val="2"/>
    </font>
    <font>
      <b/>
      <sz val="14"/>
      <name val="Arial"/>
      <family val="2"/>
    </font>
    <font>
      <b/>
      <sz val="14"/>
      <color theme="1"/>
      <name val="Arial"/>
      <family val="2"/>
    </font>
    <font>
      <sz val="9"/>
      <color theme="1"/>
      <name val="Arial"/>
      <family val="2"/>
    </font>
    <font>
      <b/>
      <sz val="9"/>
      <color rgb="FF97233F"/>
      <name val="Arial"/>
      <family val="2"/>
    </font>
    <font>
      <b/>
      <sz val="9"/>
      <name val="Arial"/>
      <family val="2"/>
    </font>
    <font>
      <b/>
      <sz val="9"/>
      <color theme="0"/>
      <name val="Arial"/>
      <family val="2"/>
    </font>
    <font>
      <sz val="10"/>
      <name val="Arial"/>
      <family val="2"/>
    </font>
    <font>
      <i/>
      <sz val="9"/>
      <name val="Arial"/>
      <family val="2"/>
    </font>
    <font>
      <sz val="9"/>
      <name val="Arial"/>
      <family val="2"/>
    </font>
    <font>
      <b/>
      <sz val="9"/>
      <color theme="1"/>
      <name val="Arial"/>
      <family val="2"/>
    </font>
    <font>
      <b/>
      <i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7233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9E7EB"/>
        <bgColor indexed="64"/>
      </patternFill>
    </fill>
  </fills>
  <borders count="19">
    <border>
      <left/>
      <right/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thin">
        <color rgb="FF97233F"/>
      </right>
      <top style="thin">
        <color rgb="FF97233F"/>
      </top>
      <bottom style="thin">
        <color rgb="FF97233F"/>
      </bottom>
      <diagonal/>
    </border>
    <border>
      <left style="thin">
        <color rgb="FF97233F"/>
      </left>
      <right/>
      <top style="thin">
        <color rgb="FF97233F"/>
      </top>
      <bottom style="thin">
        <color rgb="FF97233F"/>
      </bottom>
      <diagonal/>
    </border>
    <border>
      <left/>
      <right/>
      <top style="thin">
        <color rgb="FF97233F"/>
      </top>
      <bottom style="thin">
        <color rgb="FF97233F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thin">
        <color rgb="FF97233F"/>
      </top>
      <bottom/>
      <diagonal/>
    </border>
    <border>
      <left/>
      <right style="hair">
        <color auto="1"/>
      </right>
      <top style="thin">
        <color rgb="FF97233F"/>
      </top>
      <bottom/>
      <diagonal/>
    </border>
    <border>
      <left/>
      <right/>
      <top style="thin">
        <color rgb="FF97233F"/>
      </top>
      <bottom/>
      <diagonal/>
    </border>
    <border>
      <left/>
      <right style="thin">
        <color rgb="FF97233F"/>
      </right>
      <top style="thin">
        <color rgb="FF97233F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</borders>
  <cellStyleXfs count="5">
    <xf numFmtId="0" fontId="0" fillId="0" borderId="0"/>
    <xf numFmtId="0" fontId="1" fillId="0" borderId="0"/>
    <xf numFmtId="0" fontId="10" fillId="0" borderId="0"/>
    <xf numFmtId="0" fontId="10" fillId="0" borderId="0"/>
    <xf numFmtId="0" fontId="10" fillId="0" borderId="0"/>
  </cellStyleXfs>
  <cellXfs count="109">
    <xf numFmtId="0" fontId="0" fillId="0" borderId="0" xfId="0"/>
    <xf numFmtId="0" fontId="3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2" fillId="0" borderId="0" xfId="1" applyFont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Border="1" applyAlignment="1">
      <alignment horizontal="right" vertical="center"/>
    </xf>
    <xf numFmtId="0" fontId="7" fillId="0" borderId="0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Border="1" applyAlignment="1">
      <alignment horizontal="left" vertical="center"/>
    </xf>
    <xf numFmtId="3" fontId="8" fillId="0" borderId="0" xfId="0" applyNumberFormat="1" applyFont="1" applyBorder="1" applyAlignment="1">
      <alignment vertical="center"/>
    </xf>
    <xf numFmtId="3" fontId="8" fillId="0" borderId="4" xfId="0" applyNumberFormat="1" applyFont="1" applyBorder="1" applyAlignment="1">
      <alignment vertical="center"/>
    </xf>
    <xf numFmtId="3" fontId="8" fillId="0" borderId="1" xfId="0" applyNumberFormat="1" applyFont="1" applyBorder="1" applyAlignment="1">
      <alignment vertical="center"/>
    </xf>
    <xf numFmtId="4" fontId="8" fillId="0" borderId="5" xfId="0" applyNumberFormat="1" applyFont="1" applyBorder="1" applyAlignment="1">
      <alignment vertical="center"/>
    </xf>
    <xf numFmtId="2" fontId="8" fillId="0" borderId="0" xfId="0" applyNumberFormat="1" applyFont="1" applyBorder="1" applyAlignment="1">
      <alignment vertical="center"/>
    </xf>
    <xf numFmtId="2" fontId="8" fillId="0" borderId="1" xfId="0" applyNumberFormat="1" applyFont="1" applyBorder="1" applyAlignment="1">
      <alignment horizontal="right" vertical="center"/>
    </xf>
    <xf numFmtId="4" fontId="11" fillId="0" borderId="1" xfId="0" applyNumberFormat="1" applyFont="1" applyFill="1" applyBorder="1" applyAlignment="1">
      <alignment horizontal="right" vertical="center"/>
    </xf>
    <xf numFmtId="4" fontId="8" fillId="0" borderId="1" xfId="0" applyNumberFormat="1" applyFont="1" applyBorder="1" applyAlignment="1">
      <alignment vertical="center"/>
    </xf>
    <xf numFmtId="164" fontId="8" fillId="0" borderId="1" xfId="3" applyNumberFormat="1" applyFont="1" applyFill="1" applyBorder="1" applyAlignment="1">
      <alignment horizontal="right" vertical="center"/>
    </xf>
    <xf numFmtId="0" fontId="12" fillId="0" borderId="0" xfId="0" applyFont="1" applyFill="1" applyBorder="1" applyAlignment="1">
      <alignment horizontal="left" vertical="center"/>
    </xf>
    <xf numFmtId="0" fontId="12" fillId="0" borderId="0" xfId="0" applyFont="1" applyFill="1" applyBorder="1" applyAlignment="1">
      <alignment vertical="center"/>
    </xf>
    <xf numFmtId="3" fontId="12" fillId="0" borderId="4" xfId="0" applyNumberFormat="1" applyFont="1" applyFill="1" applyBorder="1" applyAlignment="1">
      <alignment vertical="center"/>
    </xf>
    <xf numFmtId="3" fontId="12" fillId="0" borderId="1" xfId="0" applyNumberFormat="1" applyFont="1" applyFill="1" applyBorder="1" applyAlignment="1">
      <alignment vertical="center"/>
    </xf>
    <xf numFmtId="4" fontId="8" fillId="0" borderId="5" xfId="4" applyNumberFormat="1" applyFont="1" applyFill="1" applyBorder="1" applyAlignment="1">
      <alignment vertical="center"/>
    </xf>
    <xf numFmtId="2" fontId="12" fillId="0" borderId="0" xfId="0" applyNumberFormat="1" applyFont="1" applyFill="1" applyBorder="1" applyAlignment="1">
      <alignment vertical="center"/>
    </xf>
    <xf numFmtId="4" fontId="8" fillId="0" borderId="1" xfId="0" applyNumberFormat="1" applyFont="1" applyFill="1" applyBorder="1" applyAlignment="1">
      <alignment vertical="center"/>
    </xf>
    <xf numFmtId="0" fontId="8" fillId="0" borderId="0" xfId="0" applyFont="1" applyBorder="1" applyAlignment="1">
      <alignment vertical="center"/>
    </xf>
    <xf numFmtId="3" fontId="12" fillId="0" borderId="0" xfId="0" applyNumberFormat="1" applyFont="1" applyBorder="1" applyAlignment="1">
      <alignment vertical="center"/>
    </xf>
    <xf numFmtId="4" fontId="12" fillId="0" borderId="0" xfId="0" applyNumberFormat="1" applyFont="1" applyBorder="1" applyAlignment="1">
      <alignment vertical="center"/>
    </xf>
    <xf numFmtId="3" fontId="8" fillId="0" borderId="3" xfId="2" applyNumberFormat="1" applyFont="1" applyFill="1" applyBorder="1" applyAlignment="1">
      <alignment horizontal="right" vertical="center"/>
    </xf>
    <xf numFmtId="4" fontId="11" fillId="0" borderId="3" xfId="0" applyNumberFormat="1" applyFont="1" applyFill="1" applyBorder="1" applyAlignment="1">
      <alignment vertical="center"/>
    </xf>
    <xf numFmtId="2" fontId="12" fillId="0" borderId="0" xfId="0" applyNumberFormat="1" applyFont="1" applyBorder="1" applyAlignment="1">
      <alignment vertical="center"/>
    </xf>
    <xf numFmtId="3" fontId="12" fillId="0" borderId="0" xfId="0" applyNumberFormat="1" applyFont="1" applyAlignment="1">
      <alignment vertical="center"/>
    </xf>
    <xf numFmtId="164" fontId="8" fillId="0" borderId="3" xfId="3" applyNumberFormat="1" applyFont="1" applyFill="1" applyBorder="1" applyAlignment="1">
      <alignment horizontal="right" vertical="center"/>
    </xf>
    <xf numFmtId="3" fontId="11" fillId="0" borderId="3" xfId="3" applyNumberFormat="1" applyFont="1" applyFill="1" applyBorder="1" applyAlignment="1">
      <alignment horizontal="right" vertical="center"/>
    </xf>
    <xf numFmtId="0" fontId="8" fillId="0" borderId="0" xfId="0" applyFont="1" applyBorder="1" applyAlignment="1">
      <alignment horizontal="right" vertical="center"/>
    </xf>
    <xf numFmtId="0" fontId="12" fillId="0" borderId="0" xfId="0" applyFont="1" applyBorder="1" applyAlignment="1">
      <alignment vertical="center"/>
    </xf>
    <xf numFmtId="0" fontId="12" fillId="0" borderId="0" xfId="0" applyFont="1" applyBorder="1" applyAlignment="1">
      <alignment horizontal="right" vertical="center"/>
    </xf>
    <xf numFmtId="0" fontId="11" fillId="0" borderId="0" xfId="0" applyFont="1" applyBorder="1" applyAlignment="1">
      <alignment horizontal="right" vertical="center"/>
    </xf>
    <xf numFmtId="164" fontId="8" fillId="3" borderId="1" xfId="3" applyNumberFormat="1" applyFont="1" applyFill="1" applyBorder="1" applyAlignment="1">
      <alignment horizontal="right" vertical="center"/>
    </xf>
    <xf numFmtId="4" fontId="11" fillId="3" borderId="5" xfId="3" applyNumberFormat="1" applyFont="1" applyFill="1" applyBorder="1" applyAlignment="1">
      <alignment horizontal="right" vertical="center"/>
    </xf>
    <xf numFmtId="0" fontId="8" fillId="0" borderId="12" xfId="0" applyFont="1" applyBorder="1" applyAlignment="1">
      <alignment horizontal="right" vertical="center"/>
    </xf>
    <xf numFmtId="0" fontId="12" fillId="0" borderId="1" xfId="0" applyFont="1" applyBorder="1" applyAlignment="1">
      <alignment horizontal="right" vertical="center"/>
    </xf>
    <xf numFmtId="0" fontId="8" fillId="0" borderId="1" xfId="0" applyFont="1" applyBorder="1" applyAlignment="1">
      <alignment horizontal="right" vertical="center"/>
    </xf>
    <xf numFmtId="0" fontId="11" fillId="0" borderId="1" xfId="0" applyFont="1" applyBorder="1" applyAlignment="1">
      <alignment horizontal="right" vertical="center"/>
    </xf>
    <xf numFmtId="0" fontId="12" fillId="0" borderId="2" xfId="0" applyFont="1" applyBorder="1" applyAlignment="1">
      <alignment horizontal="right" vertical="center"/>
    </xf>
    <xf numFmtId="0" fontId="8" fillId="0" borderId="4" xfId="0" applyFont="1" applyBorder="1" applyAlignment="1">
      <alignment horizontal="right" vertical="center"/>
    </xf>
    <xf numFmtId="0" fontId="11" fillId="0" borderId="4" xfId="0" applyFont="1" applyBorder="1" applyAlignment="1">
      <alignment horizontal="right" vertical="center"/>
    </xf>
    <xf numFmtId="0" fontId="12" fillId="0" borderId="6" xfId="0" applyFont="1" applyBorder="1" applyAlignment="1">
      <alignment horizontal="right" vertical="center"/>
    </xf>
    <xf numFmtId="0" fontId="11" fillId="0" borderId="6" xfId="0" applyFont="1" applyBorder="1" applyAlignment="1">
      <alignment horizontal="right" vertical="center"/>
    </xf>
    <xf numFmtId="3" fontId="12" fillId="0" borderId="2" xfId="0" applyNumberFormat="1" applyFont="1" applyFill="1" applyBorder="1" applyAlignment="1">
      <alignment vertical="center"/>
    </xf>
    <xf numFmtId="0" fontId="8" fillId="0" borderId="4" xfId="0" applyFont="1" applyFill="1" applyBorder="1" applyAlignment="1">
      <alignment horizontal="right" vertical="center"/>
    </xf>
    <xf numFmtId="0" fontId="8" fillId="0" borderId="6" xfId="0" applyFont="1" applyFill="1" applyBorder="1" applyAlignment="1">
      <alignment horizontal="right" vertical="center"/>
    </xf>
    <xf numFmtId="4" fontId="11" fillId="0" borderId="5" xfId="3" applyNumberFormat="1" applyFont="1" applyFill="1" applyBorder="1" applyAlignment="1">
      <alignment horizontal="right" vertical="center"/>
    </xf>
    <xf numFmtId="0" fontId="11" fillId="0" borderId="1" xfId="0" applyFont="1" applyFill="1" applyBorder="1" applyAlignment="1">
      <alignment horizontal="right" vertical="center"/>
    </xf>
    <xf numFmtId="0" fontId="11" fillId="0" borderId="2" xfId="0" applyFont="1" applyFill="1" applyBorder="1" applyAlignment="1">
      <alignment horizontal="right" vertical="center"/>
    </xf>
    <xf numFmtId="3" fontId="8" fillId="0" borderId="4" xfId="2" applyNumberFormat="1" applyFont="1" applyFill="1" applyBorder="1" applyAlignment="1">
      <alignment horizontal="right" vertical="center"/>
    </xf>
    <xf numFmtId="0" fontId="8" fillId="0" borderId="5" xfId="3" applyNumberFormat="1" applyFont="1" applyFill="1" applyBorder="1" applyAlignment="1">
      <alignment horizontal="right" vertical="center"/>
    </xf>
    <xf numFmtId="4" fontId="8" fillId="0" borderId="1" xfId="0" applyNumberFormat="1" applyFont="1" applyFill="1" applyBorder="1" applyAlignment="1">
      <alignment horizontal="right" vertical="center"/>
    </xf>
    <xf numFmtId="0" fontId="13" fillId="0" borderId="0" xfId="0" applyFont="1" applyAlignment="1">
      <alignment vertical="center"/>
    </xf>
    <xf numFmtId="165" fontId="8" fillId="3" borderId="4" xfId="2" applyNumberFormat="1" applyFont="1" applyFill="1" applyBorder="1" applyAlignment="1">
      <alignment horizontal="right" vertical="center"/>
    </xf>
    <xf numFmtId="43" fontId="11" fillId="3" borderId="1" xfId="0" applyNumberFormat="1" applyFont="1" applyFill="1" applyBorder="1" applyAlignment="1">
      <alignment horizontal="right" vertical="center"/>
    </xf>
    <xf numFmtId="165" fontId="8" fillId="4" borderId="4" xfId="2" applyNumberFormat="1" applyFont="1" applyFill="1" applyBorder="1" applyAlignment="1">
      <alignment horizontal="right" vertical="center"/>
    </xf>
    <xf numFmtId="43" fontId="11" fillId="4" borderId="1" xfId="0" applyNumberFormat="1" applyFont="1" applyFill="1" applyBorder="1" applyAlignment="1">
      <alignment horizontal="right" vertical="center"/>
    </xf>
    <xf numFmtId="0" fontId="8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vertical="center"/>
    </xf>
    <xf numFmtId="3" fontId="8" fillId="0" borderId="4" xfId="0" applyNumberFormat="1" applyFont="1" applyFill="1" applyBorder="1" applyAlignment="1">
      <alignment vertical="center"/>
    </xf>
    <xf numFmtId="3" fontId="8" fillId="0" borderId="1" xfId="0" applyNumberFormat="1" applyFont="1" applyFill="1" applyBorder="1" applyAlignment="1">
      <alignment vertical="center"/>
    </xf>
    <xf numFmtId="2" fontId="8" fillId="0" borderId="0" xfId="0" applyNumberFormat="1" applyFont="1" applyFill="1" applyBorder="1" applyAlignment="1">
      <alignment vertical="center"/>
    </xf>
    <xf numFmtId="165" fontId="8" fillId="0" borderId="4" xfId="2" applyNumberFormat="1" applyFont="1" applyFill="1" applyBorder="1" applyAlignment="1">
      <alignment horizontal="right" vertical="center"/>
    </xf>
    <xf numFmtId="43" fontId="11" fillId="0" borderId="1" xfId="0" applyNumberFormat="1" applyFont="1" applyFill="1" applyBorder="1" applyAlignment="1">
      <alignment horizontal="right" vertical="center"/>
    </xf>
    <xf numFmtId="43" fontId="14" fillId="0" borderId="1" xfId="0" applyNumberFormat="1" applyFont="1" applyFill="1" applyBorder="1" applyAlignment="1">
      <alignment horizontal="right" vertical="center"/>
    </xf>
    <xf numFmtId="4" fontId="14" fillId="0" borderId="5" xfId="3" applyNumberFormat="1" applyFont="1" applyFill="1" applyBorder="1" applyAlignment="1">
      <alignment horizontal="right" vertical="center"/>
    </xf>
    <xf numFmtId="0" fontId="6" fillId="0" borderId="0" xfId="0" applyFont="1" applyFill="1" applyAlignment="1">
      <alignment vertical="center"/>
    </xf>
    <xf numFmtId="0" fontId="13" fillId="0" borderId="0" xfId="0" applyFont="1" applyFill="1" applyAlignment="1">
      <alignment vertical="center"/>
    </xf>
    <xf numFmtId="0" fontId="8" fillId="3" borderId="4" xfId="0" applyFont="1" applyFill="1" applyBorder="1" applyAlignment="1">
      <alignment horizontal="right" vertical="center"/>
    </xf>
    <xf numFmtId="0" fontId="8" fillId="3" borderId="4" xfId="0" applyFont="1" applyFill="1" applyBorder="1" applyAlignment="1">
      <alignment horizontal="right" vertical="center"/>
    </xf>
    <xf numFmtId="0" fontId="8" fillId="3" borderId="5" xfId="0" applyFont="1" applyFill="1" applyBorder="1" applyAlignment="1">
      <alignment horizontal="right" vertical="center"/>
    </xf>
    <xf numFmtId="0" fontId="8" fillId="3" borderId="6" xfId="0" applyFont="1" applyFill="1" applyBorder="1" applyAlignment="1">
      <alignment horizontal="right" vertical="center"/>
    </xf>
    <xf numFmtId="0" fontId="8" fillId="3" borderId="8" xfId="0" applyFont="1" applyFill="1" applyBorder="1" applyAlignment="1">
      <alignment horizontal="right" vertical="center"/>
    </xf>
    <xf numFmtId="0" fontId="8" fillId="3" borderId="17" xfId="0" applyFont="1" applyFill="1" applyBorder="1" applyAlignment="1">
      <alignment horizontal="right" vertical="center"/>
    </xf>
    <xf numFmtId="0" fontId="8" fillId="3" borderId="18" xfId="0" applyFont="1" applyFill="1" applyBorder="1" applyAlignment="1">
      <alignment horizontal="right" vertical="center"/>
    </xf>
    <xf numFmtId="0" fontId="2" fillId="0" borderId="0" xfId="1" applyFont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right" vertical="center"/>
    </xf>
    <xf numFmtId="0" fontId="8" fillId="0" borderId="5" xfId="0" applyFont="1" applyFill="1" applyBorder="1" applyAlignment="1">
      <alignment horizontal="right" vertical="center"/>
    </xf>
    <xf numFmtId="0" fontId="8" fillId="0" borderId="7" xfId="0" applyFont="1" applyFill="1" applyBorder="1" applyAlignment="1">
      <alignment horizontal="right" vertical="center"/>
    </xf>
    <xf numFmtId="0" fontId="8" fillId="0" borderId="8" xfId="0" applyFont="1" applyFill="1" applyBorder="1" applyAlignment="1">
      <alignment horizontal="right" vertical="center"/>
    </xf>
    <xf numFmtId="0" fontId="8" fillId="4" borderId="13" xfId="0" applyFont="1" applyFill="1" applyBorder="1" applyAlignment="1">
      <alignment horizontal="right" vertical="center"/>
    </xf>
    <xf numFmtId="0" fontId="8" fillId="4" borderId="14" xfId="0" applyFont="1" applyFill="1" applyBorder="1" applyAlignment="1">
      <alignment horizontal="right" vertical="center"/>
    </xf>
    <xf numFmtId="0" fontId="8" fillId="4" borderId="6" xfId="0" applyFont="1" applyFill="1" applyBorder="1" applyAlignment="1">
      <alignment horizontal="right" vertical="center"/>
    </xf>
    <xf numFmtId="0" fontId="8" fillId="4" borderId="8" xfId="0" applyFont="1" applyFill="1" applyBorder="1" applyAlignment="1">
      <alignment horizontal="right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horizontal="center" vertical="center"/>
    </xf>
    <xf numFmtId="4" fontId="8" fillId="4" borderId="5" xfId="4" applyNumberFormat="1" applyFont="1" applyFill="1" applyBorder="1" applyAlignment="1">
      <alignment vertical="center"/>
    </xf>
    <xf numFmtId="0" fontId="12" fillId="4" borderId="4" xfId="0" applyFont="1" applyFill="1" applyBorder="1" applyAlignment="1">
      <alignment horizontal="right" vertical="center"/>
    </xf>
    <xf numFmtId="0" fontId="12" fillId="4" borderId="1" xfId="0" applyFont="1" applyFill="1" applyBorder="1" applyAlignment="1">
      <alignment horizontal="right" vertical="center"/>
    </xf>
    <xf numFmtId="0" fontId="12" fillId="3" borderId="4" xfId="0" applyFont="1" applyFill="1" applyBorder="1" applyAlignment="1">
      <alignment horizontal="right" vertical="center"/>
    </xf>
    <xf numFmtId="4" fontId="8" fillId="3" borderId="5" xfId="4" applyNumberFormat="1" applyFont="1" applyFill="1" applyBorder="1" applyAlignment="1">
      <alignment vertical="center"/>
    </xf>
    <xf numFmtId="4" fontId="8" fillId="3" borderId="2" xfId="4" applyNumberFormat="1" applyFont="1" applyFill="1" applyBorder="1" applyAlignment="1">
      <alignment vertical="center"/>
    </xf>
    <xf numFmtId="4" fontId="8" fillId="3" borderId="1" xfId="0" applyNumberFormat="1" applyFont="1" applyFill="1" applyBorder="1" applyAlignment="1">
      <alignment vertical="center"/>
    </xf>
    <xf numFmtId="4" fontId="8" fillId="3" borderId="2" xfId="0" applyNumberFormat="1" applyFont="1" applyFill="1" applyBorder="1" applyAlignment="1">
      <alignment vertical="center"/>
    </xf>
    <xf numFmtId="3" fontId="6" fillId="0" borderId="0" xfId="0" applyNumberFormat="1" applyFont="1" applyAlignment="1">
      <alignment horizontal="right" vertical="center"/>
    </xf>
  </cellXfs>
  <cellStyles count="5">
    <cellStyle name="Normal" xfId="0" builtinId="0"/>
    <cellStyle name="Normal 2" xfId="1" xr:uid="{00000000-0005-0000-0000-000001000000}"/>
    <cellStyle name="Normal_1 - calcul IPF 2005" xfId="4" xr:uid="{00000000-0005-0000-0000-000002000000}"/>
    <cellStyle name="Normal_Série Péréquation des besoins" xfId="3" xr:uid="{00000000-0005-0000-0000-000003000000}"/>
    <cellStyle name="Normal_Série Péréquation des ressources" xfId="2" xr:uid="{00000000-0005-0000-0000-000004000000}"/>
  </cellStyles>
  <dxfs count="0"/>
  <tableStyles count="0" defaultTableStyle="TableStyleMedium9" defaultPivotStyle="PivotStyleLight16"/>
  <colors>
    <mruColors>
      <color rgb="FFF9E7EB"/>
      <color rgb="FF97233F"/>
      <color rgb="FFF1C5CF"/>
      <color rgb="FFE3899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54"/>
  <sheetViews>
    <sheetView showGridLines="0" tabSelected="1" zoomScaleNormal="100" workbookViewId="0">
      <pane ySplit="13" topLeftCell="A14" activePane="bottomLeft" state="frozen"/>
      <selection pane="bottomLeft"/>
    </sheetView>
  </sheetViews>
  <sheetFormatPr baseColWidth="10" defaultColWidth="15.7109375" defaultRowHeight="14.1" customHeight="1" x14ac:dyDescent="0.25"/>
  <cols>
    <col min="1" max="1" width="4.7109375" style="3" customWidth="1"/>
    <col min="2" max="2" width="22.7109375" style="3" customWidth="1"/>
    <col min="3" max="3" width="12.7109375" style="7" customWidth="1"/>
    <col min="4" max="4" width="1.7109375" style="7" customWidth="1"/>
    <col min="5" max="5" width="8.7109375" style="7" customWidth="1"/>
    <col min="6" max="7" width="12.7109375" style="7" customWidth="1"/>
    <col min="8" max="8" width="1.7109375" style="7" customWidth="1"/>
    <col min="9" max="9" width="8.7109375" style="7" customWidth="1"/>
    <col min="10" max="11" width="12.7109375" style="7" customWidth="1"/>
    <col min="12" max="16384" width="15.7109375" style="3"/>
  </cols>
  <sheetData>
    <row r="1" spans="1:12" s="1" customFormat="1" ht="20.100000000000001" customHeight="1" x14ac:dyDescent="0.25">
      <c r="A1" s="4"/>
      <c r="B1" s="4"/>
      <c r="C1" s="84" t="s">
        <v>156</v>
      </c>
      <c r="D1" s="84"/>
      <c r="E1" s="84"/>
      <c r="F1" s="84"/>
      <c r="G1" s="84"/>
      <c r="H1" s="84"/>
      <c r="I1" s="84"/>
      <c r="J1" s="84"/>
      <c r="K1" s="84"/>
      <c r="L1" s="84"/>
    </row>
    <row r="2" spans="1:12" s="1" customFormat="1" ht="9.9499999999999993" customHeight="1" x14ac:dyDescent="0.25">
      <c r="A2" s="5"/>
      <c r="B2" s="5"/>
      <c r="C2" s="85" t="s">
        <v>0</v>
      </c>
      <c r="D2" s="85"/>
      <c r="E2" s="85"/>
      <c r="F2" s="85"/>
      <c r="G2" s="85"/>
      <c r="H2" s="85"/>
      <c r="I2" s="85"/>
      <c r="J2" s="85"/>
      <c r="K2" s="85"/>
      <c r="L2" s="85"/>
    </row>
    <row r="3" spans="1:12" s="2" customFormat="1" ht="20.100000000000001" customHeight="1" x14ac:dyDescent="0.25">
      <c r="A3" s="6"/>
      <c r="B3" s="6"/>
      <c r="C3" s="86" t="s">
        <v>1</v>
      </c>
      <c r="D3" s="86"/>
      <c r="E3" s="86"/>
      <c r="F3" s="86"/>
      <c r="G3" s="86"/>
      <c r="H3" s="86"/>
      <c r="I3" s="86"/>
      <c r="J3" s="86"/>
      <c r="K3" s="86"/>
      <c r="L3" s="86"/>
    </row>
    <row r="5" spans="1:12" s="9" customFormat="1" ht="14.1" customHeight="1" x14ac:dyDescent="0.25">
      <c r="C5" s="8"/>
      <c r="D5" s="8"/>
      <c r="E5" s="95" t="s">
        <v>11</v>
      </c>
      <c r="F5" s="96"/>
      <c r="G5" s="97"/>
      <c r="H5" s="8"/>
      <c r="I5" s="95" t="s">
        <v>12</v>
      </c>
      <c r="J5" s="98"/>
      <c r="K5" s="99"/>
    </row>
    <row r="6" spans="1:12" s="28" customFormat="1" ht="14.1" customHeight="1" x14ac:dyDescent="0.25">
      <c r="C6" s="43" t="s">
        <v>2</v>
      </c>
      <c r="D6" s="37"/>
      <c r="E6" s="101" t="s">
        <v>143</v>
      </c>
      <c r="F6" s="91" t="s">
        <v>139</v>
      </c>
      <c r="G6" s="92"/>
      <c r="H6" s="37"/>
      <c r="I6" s="48"/>
      <c r="J6" s="87"/>
      <c r="K6" s="88"/>
    </row>
    <row r="7" spans="1:12" s="38" customFormat="1" ht="14.1" customHeight="1" x14ac:dyDescent="0.25">
      <c r="C7" s="44" t="s">
        <v>3</v>
      </c>
      <c r="D7" s="39"/>
      <c r="E7" s="102" t="s">
        <v>144</v>
      </c>
      <c r="F7" s="93" t="s">
        <v>142</v>
      </c>
      <c r="G7" s="94"/>
      <c r="H7" s="39"/>
      <c r="I7" s="48"/>
      <c r="J7" s="89"/>
      <c r="K7" s="90"/>
    </row>
    <row r="8" spans="1:12" s="28" customFormat="1" ht="14.1" customHeight="1" x14ac:dyDescent="0.25">
      <c r="C8" s="45" t="s">
        <v>4</v>
      </c>
      <c r="D8" s="37"/>
      <c r="E8" s="103" t="s">
        <v>145</v>
      </c>
      <c r="F8" s="78" t="s">
        <v>140</v>
      </c>
      <c r="G8" s="79"/>
      <c r="H8" s="37"/>
      <c r="I8" s="77" t="s">
        <v>9</v>
      </c>
      <c r="J8" s="82" t="s">
        <v>140</v>
      </c>
      <c r="K8" s="83"/>
    </row>
    <row r="9" spans="1:12" s="38" customFormat="1" ht="14.1" customHeight="1" x14ac:dyDescent="0.25">
      <c r="C9" s="44" t="s">
        <v>13</v>
      </c>
      <c r="D9" s="39"/>
      <c r="E9" s="103" t="s">
        <v>146</v>
      </c>
      <c r="F9" s="80" t="s">
        <v>141</v>
      </c>
      <c r="G9" s="81"/>
      <c r="H9" s="39"/>
      <c r="I9" s="77" t="s">
        <v>10</v>
      </c>
      <c r="J9" s="80" t="s">
        <v>141</v>
      </c>
      <c r="K9" s="81"/>
    </row>
    <row r="10" spans="1:12" s="38" customFormat="1" ht="14.1" customHeight="1" x14ac:dyDescent="0.25">
      <c r="C10" s="46">
        <v>2021</v>
      </c>
      <c r="D10" s="40"/>
      <c r="E10" s="49">
        <v>2023</v>
      </c>
      <c r="F10" s="53" t="s">
        <v>5</v>
      </c>
      <c r="G10" s="56" t="s">
        <v>6</v>
      </c>
      <c r="H10" s="40"/>
      <c r="I10" s="49">
        <f>E10</f>
        <v>2023</v>
      </c>
      <c r="J10" s="53" t="s">
        <v>5</v>
      </c>
      <c r="K10" s="56" t="s">
        <v>6</v>
      </c>
    </row>
    <row r="11" spans="1:12" s="38" customFormat="1" ht="14.1" customHeight="1" x14ac:dyDescent="0.25">
      <c r="C11" s="47"/>
      <c r="D11" s="39"/>
      <c r="E11" s="50"/>
      <c r="F11" s="54" t="s">
        <v>7</v>
      </c>
      <c r="G11" s="57" t="s">
        <v>8</v>
      </c>
      <c r="H11" s="40"/>
      <c r="I11" s="51"/>
      <c r="J11" s="54" t="s">
        <v>7</v>
      </c>
      <c r="K11" s="57" t="s">
        <v>8</v>
      </c>
    </row>
    <row r="12" spans="1:12" s="10" customFormat="1" ht="14.1" customHeight="1" x14ac:dyDescent="0.25">
      <c r="A12" s="11"/>
      <c r="B12" s="12" t="s">
        <v>155</v>
      </c>
      <c r="C12" s="13">
        <v>329716</v>
      </c>
      <c r="D12" s="14"/>
      <c r="E12" s="15"/>
      <c r="F12" s="20">
        <v>32060113</v>
      </c>
      <c r="G12" s="18"/>
      <c r="H12" s="16"/>
      <c r="I12" s="17"/>
      <c r="J12" s="20">
        <v>16030057</v>
      </c>
      <c r="K12" s="55"/>
    </row>
    <row r="13" spans="1:12" s="61" customFormat="1" ht="14.1" customHeight="1" x14ac:dyDescent="0.25">
      <c r="A13" s="11"/>
      <c r="B13" s="12"/>
      <c r="C13" s="13"/>
      <c r="D13" s="14"/>
      <c r="E13" s="15"/>
      <c r="F13" s="58"/>
      <c r="G13" s="60"/>
      <c r="H13" s="16"/>
      <c r="I13" s="19"/>
      <c r="J13" s="20"/>
      <c r="K13" s="59"/>
    </row>
    <row r="14" spans="1:12" s="61" customFormat="1" ht="14.1" customHeight="1" x14ac:dyDescent="0.25">
      <c r="A14" s="11"/>
      <c r="B14" s="12" t="s">
        <v>148</v>
      </c>
      <c r="C14" s="13"/>
      <c r="D14" s="14"/>
      <c r="E14" s="15"/>
      <c r="F14" s="58"/>
      <c r="G14" s="60"/>
      <c r="H14" s="16"/>
      <c r="I14" s="19"/>
      <c r="J14" s="20"/>
      <c r="K14" s="59"/>
    </row>
    <row r="15" spans="1:12" ht="14.1" customHeight="1" x14ac:dyDescent="0.25">
      <c r="A15" s="21">
        <v>2008</v>
      </c>
      <c r="B15" s="22" t="s">
        <v>14</v>
      </c>
      <c r="C15" s="23">
        <v>513</v>
      </c>
      <c r="D15" s="24"/>
      <c r="E15" s="104">
        <v>93.66</v>
      </c>
      <c r="F15" s="62">
        <v>34430</v>
      </c>
      <c r="G15" s="63">
        <v>67.115977287346368</v>
      </c>
      <c r="H15" s="26"/>
      <c r="I15" s="106">
        <v>99.87</v>
      </c>
      <c r="J15" s="41">
        <v>23118.174368013999</v>
      </c>
      <c r="K15" s="42">
        <v>45.064667384042885</v>
      </c>
    </row>
    <row r="16" spans="1:12" ht="14.1" customHeight="1" x14ac:dyDescent="0.25">
      <c r="A16" s="21">
        <v>2011</v>
      </c>
      <c r="B16" s="22" t="s">
        <v>15</v>
      </c>
      <c r="C16" s="23">
        <v>1874</v>
      </c>
      <c r="D16" s="24"/>
      <c r="E16" s="104">
        <v>77.23</v>
      </c>
      <c r="F16" s="62">
        <v>451720</v>
      </c>
      <c r="G16" s="63">
        <v>241.04586795471226</v>
      </c>
      <c r="H16" s="26"/>
      <c r="I16" s="106">
        <v>98.74</v>
      </c>
      <c r="J16" s="41">
        <v>80693.406273972374</v>
      </c>
      <c r="K16" s="42">
        <v>43.059448385257404</v>
      </c>
    </row>
    <row r="17" spans="1:11" ht="14.1" customHeight="1" x14ac:dyDescent="0.25">
      <c r="A17" s="21">
        <v>2016</v>
      </c>
      <c r="B17" s="22" t="s">
        <v>16</v>
      </c>
      <c r="C17" s="23">
        <v>1147</v>
      </c>
      <c r="D17" s="24"/>
      <c r="E17" s="104">
        <v>72.34</v>
      </c>
      <c r="F17" s="62">
        <v>335855</v>
      </c>
      <c r="G17" s="63">
        <v>292.81197661955821</v>
      </c>
      <c r="H17" s="26"/>
      <c r="I17" s="106">
        <v>101.15</v>
      </c>
      <c r="J17" s="41">
        <v>54390.48566808943</v>
      </c>
      <c r="K17" s="42">
        <v>47.419778263373523</v>
      </c>
    </row>
    <row r="18" spans="1:11" ht="14.1" customHeight="1" x14ac:dyDescent="0.25">
      <c r="A18" s="21">
        <v>2022</v>
      </c>
      <c r="B18" s="22" t="s">
        <v>17</v>
      </c>
      <c r="C18" s="23">
        <v>1093</v>
      </c>
      <c r="D18" s="24"/>
      <c r="E18" s="104">
        <v>89.46</v>
      </c>
      <c r="F18" s="62">
        <v>121954</v>
      </c>
      <c r="G18" s="63">
        <v>111.57766571114048</v>
      </c>
      <c r="H18" s="26"/>
      <c r="I18" s="106">
        <v>107.57</v>
      </c>
      <c r="J18" s="41">
        <v>66295.00487664617</v>
      </c>
      <c r="K18" s="42">
        <v>60.654167316236204</v>
      </c>
    </row>
    <row r="19" spans="1:11" ht="14.1" customHeight="1" x14ac:dyDescent="0.25">
      <c r="A19" s="21">
        <v>2025</v>
      </c>
      <c r="B19" s="22" t="s">
        <v>18</v>
      </c>
      <c r="C19" s="23">
        <v>1203</v>
      </c>
      <c r="D19" s="24"/>
      <c r="E19" s="104">
        <v>72.760000000000005</v>
      </c>
      <c r="F19" s="62">
        <v>346904</v>
      </c>
      <c r="G19" s="63">
        <v>288.36580777717882</v>
      </c>
      <c r="H19" s="26"/>
      <c r="I19" s="106">
        <v>108.33</v>
      </c>
      <c r="J19" s="41">
        <v>75051.015050563103</v>
      </c>
      <c r="K19" s="42">
        <v>62.386546176694182</v>
      </c>
    </row>
    <row r="20" spans="1:11" ht="14.1" customHeight="1" x14ac:dyDescent="0.25">
      <c r="A20" s="21">
        <v>2027</v>
      </c>
      <c r="B20" s="22" t="s">
        <v>19</v>
      </c>
      <c r="C20" s="23">
        <v>438</v>
      </c>
      <c r="D20" s="24"/>
      <c r="E20" s="104">
        <v>78.44</v>
      </c>
      <c r="F20" s="62">
        <v>99968</v>
      </c>
      <c r="G20" s="63">
        <v>228.23666724214303</v>
      </c>
      <c r="H20" s="26"/>
      <c r="I20" s="106">
        <v>122.23</v>
      </c>
      <c r="J20" s="41">
        <v>44287.51658637225</v>
      </c>
      <c r="K20" s="42">
        <v>101.11305156705993</v>
      </c>
    </row>
    <row r="21" spans="1:11" ht="14.1" customHeight="1" x14ac:dyDescent="0.25">
      <c r="A21" s="21">
        <v>2029</v>
      </c>
      <c r="B21" s="22" t="s">
        <v>20</v>
      </c>
      <c r="C21" s="23">
        <v>2865</v>
      </c>
      <c r="D21" s="24"/>
      <c r="E21" s="104">
        <v>71.88</v>
      </c>
      <c r="F21" s="62">
        <v>852858</v>
      </c>
      <c r="G21" s="63">
        <v>297.68159011359285</v>
      </c>
      <c r="H21" s="26"/>
      <c r="I21" s="106">
        <v>100.65</v>
      </c>
      <c r="J21" s="41">
        <v>133191.25578162519</v>
      </c>
      <c r="K21" s="42">
        <v>46.489094513656262</v>
      </c>
    </row>
    <row r="22" spans="1:11" ht="14.1" customHeight="1" x14ac:dyDescent="0.25">
      <c r="A22" s="21">
        <v>2035</v>
      </c>
      <c r="B22" s="22" t="s">
        <v>21</v>
      </c>
      <c r="C22" s="23">
        <v>456</v>
      </c>
      <c r="D22" s="24"/>
      <c r="E22" s="104">
        <v>67.56</v>
      </c>
      <c r="F22" s="62">
        <v>156597</v>
      </c>
      <c r="G22" s="63">
        <v>343.41361249235246</v>
      </c>
      <c r="H22" s="26"/>
      <c r="I22" s="106">
        <v>108.37</v>
      </c>
      <c r="J22" s="41">
        <v>28490.305526075081</v>
      </c>
      <c r="K22" s="42">
        <v>62.478740188761144</v>
      </c>
    </row>
    <row r="23" spans="1:11" ht="14.1" customHeight="1" x14ac:dyDescent="0.25">
      <c r="A23" s="21">
        <v>2038</v>
      </c>
      <c r="B23" s="22" t="s">
        <v>22</v>
      </c>
      <c r="C23" s="23">
        <v>94</v>
      </c>
      <c r="D23" s="24"/>
      <c r="E23" s="104">
        <v>59.78</v>
      </c>
      <c r="F23" s="62">
        <v>40023</v>
      </c>
      <c r="G23" s="63">
        <v>425.77359723928532</v>
      </c>
      <c r="H23" s="26"/>
      <c r="I23" s="106">
        <v>56.97</v>
      </c>
      <c r="J23" s="41">
        <v>448.54776999002962</v>
      </c>
      <c r="K23" s="42">
        <v>4.7717847871279746</v>
      </c>
    </row>
    <row r="24" spans="1:11" ht="14.1" customHeight="1" x14ac:dyDescent="0.25">
      <c r="A24" s="21">
        <v>2041</v>
      </c>
      <c r="B24" s="22" t="s">
        <v>23</v>
      </c>
      <c r="C24" s="23">
        <v>1864</v>
      </c>
      <c r="D24" s="24"/>
      <c r="E24" s="104">
        <v>84.56</v>
      </c>
      <c r="F24" s="62">
        <v>304670</v>
      </c>
      <c r="G24" s="63">
        <v>163.44963553890017</v>
      </c>
      <c r="H24" s="26"/>
      <c r="I24" s="106">
        <v>100.45</v>
      </c>
      <c r="J24" s="41">
        <v>85968.954033206537</v>
      </c>
      <c r="K24" s="42">
        <v>46.120683494209516</v>
      </c>
    </row>
    <row r="25" spans="1:11" ht="14.1" customHeight="1" x14ac:dyDescent="0.25">
      <c r="A25" s="21">
        <v>2043</v>
      </c>
      <c r="B25" s="22" t="s">
        <v>24</v>
      </c>
      <c r="C25" s="23">
        <v>319</v>
      </c>
      <c r="D25" s="24"/>
      <c r="E25" s="100">
        <v>170.88</v>
      </c>
      <c r="F25" s="64">
        <v>-244542</v>
      </c>
      <c r="G25" s="65">
        <v>-766.58866950491188</v>
      </c>
      <c r="H25" s="26"/>
      <c r="I25" s="106">
        <v>91.8</v>
      </c>
      <c r="J25" s="41">
        <v>10262.599440887943</v>
      </c>
      <c r="K25" s="42">
        <v>32.171158121905776</v>
      </c>
    </row>
    <row r="26" spans="1:11" ht="14.1" customHeight="1" x14ac:dyDescent="0.25">
      <c r="A26" s="21">
        <v>2044</v>
      </c>
      <c r="B26" s="22" t="s">
        <v>25</v>
      </c>
      <c r="C26" s="23">
        <v>1206</v>
      </c>
      <c r="D26" s="24"/>
      <c r="E26" s="104">
        <v>67.150000000000006</v>
      </c>
      <c r="F26" s="62">
        <v>419391</v>
      </c>
      <c r="G26" s="63">
        <v>347.75392017181804</v>
      </c>
      <c r="H26" s="26"/>
      <c r="I26" s="106">
        <v>94.64</v>
      </c>
      <c r="J26" s="41">
        <v>43827.046514647205</v>
      </c>
      <c r="K26" s="42">
        <v>36.340834589259707</v>
      </c>
    </row>
    <row r="27" spans="1:11" ht="14.1" customHeight="1" x14ac:dyDescent="0.25">
      <c r="A27" s="21">
        <v>2045</v>
      </c>
      <c r="B27" s="22" t="s">
        <v>26</v>
      </c>
      <c r="C27" s="23">
        <v>490</v>
      </c>
      <c r="D27" s="24"/>
      <c r="E27" s="104">
        <v>76.69</v>
      </c>
      <c r="F27" s="62">
        <v>120914</v>
      </c>
      <c r="G27" s="63">
        <v>246.76237075205728</v>
      </c>
      <c r="H27" s="26"/>
      <c r="I27" s="106">
        <v>88.66</v>
      </c>
      <c r="J27" s="41">
        <v>13715.225684335204</v>
      </c>
      <c r="K27" s="42">
        <v>27.990256498643273</v>
      </c>
    </row>
    <row r="28" spans="1:11" ht="14.1" customHeight="1" x14ac:dyDescent="0.25">
      <c r="A28" s="21">
        <v>2050</v>
      </c>
      <c r="B28" s="22" t="s">
        <v>27</v>
      </c>
      <c r="C28" s="23">
        <v>1556</v>
      </c>
      <c r="D28" s="24"/>
      <c r="E28" s="104">
        <v>75.459999999999994</v>
      </c>
      <c r="F28" s="62">
        <v>404223</v>
      </c>
      <c r="G28" s="63">
        <v>259.78329379045414</v>
      </c>
      <c r="H28" s="26"/>
      <c r="I28" s="106">
        <v>100.53</v>
      </c>
      <c r="J28" s="41">
        <v>71992.67210967053</v>
      </c>
      <c r="K28" s="42">
        <v>46.267784132179003</v>
      </c>
    </row>
    <row r="29" spans="1:11" ht="14.1" customHeight="1" x14ac:dyDescent="0.25">
      <c r="A29" s="21">
        <v>2051</v>
      </c>
      <c r="B29" s="22" t="s">
        <v>28</v>
      </c>
      <c r="C29" s="23">
        <v>1262</v>
      </c>
      <c r="D29" s="24"/>
      <c r="E29" s="104">
        <v>97.57</v>
      </c>
      <c r="F29" s="62">
        <v>32464</v>
      </c>
      <c r="G29" s="63">
        <v>25.724262588052369</v>
      </c>
      <c r="H29" s="26"/>
      <c r="I29" s="106">
        <v>97.67</v>
      </c>
      <c r="J29" s="41">
        <v>52023.560999727779</v>
      </c>
      <c r="K29" s="42">
        <v>41.223106972842928</v>
      </c>
    </row>
    <row r="30" spans="1:11" ht="14.1" customHeight="1" x14ac:dyDescent="0.25">
      <c r="A30" s="21">
        <v>2053</v>
      </c>
      <c r="B30" s="22" t="s">
        <v>29</v>
      </c>
      <c r="C30" s="23">
        <v>5757</v>
      </c>
      <c r="D30" s="24"/>
      <c r="E30" s="104">
        <v>86.26</v>
      </c>
      <c r="F30" s="62">
        <v>837374</v>
      </c>
      <c r="G30" s="63">
        <v>145.45323784355489</v>
      </c>
      <c r="H30" s="26"/>
      <c r="I30" s="106">
        <v>103.58</v>
      </c>
      <c r="J30" s="41">
        <v>300189.72752199741</v>
      </c>
      <c r="K30" s="42">
        <v>52.143430175785547</v>
      </c>
    </row>
    <row r="31" spans="1:11" ht="14.1" customHeight="1" x14ac:dyDescent="0.25">
      <c r="A31" s="21">
        <v>2054</v>
      </c>
      <c r="B31" s="22" t="s">
        <v>30</v>
      </c>
      <c r="C31" s="23">
        <v>10086</v>
      </c>
      <c r="D31" s="24"/>
      <c r="E31" s="104">
        <v>88.67</v>
      </c>
      <c r="F31" s="62">
        <v>1209722</v>
      </c>
      <c r="G31" s="63">
        <v>119.94069758133023</v>
      </c>
      <c r="H31" s="26"/>
      <c r="I31" s="106">
        <v>100.05</v>
      </c>
      <c r="J31" s="41">
        <v>457807.92477495072</v>
      </c>
      <c r="K31" s="42">
        <v>45.390434738741895</v>
      </c>
    </row>
    <row r="32" spans="1:11" ht="14.1" customHeight="1" x14ac:dyDescent="0.25">
      <c r="A32" s="21">
        <v>2055</v>
      </c>
      <c r="B32" s="22" t="s">
        <v>31</v>
      </c>
      <c r="C32" s="23">
        <v>2392</v>
      </c>
      <c r="D32" s="24"/>
      <c r="E32" s="104">
        <v>98.71</v>
      </c>
      <c r="F32" s="62">
        <v>32665</v>
      </c>
      <c r="G32" s="63">
        <v>13.656090015879679</v>
      </c>
      <c r="H32" s="26"/>
      <c r="I32" s="106">
        <v>98.37</v>
      </c>
      <c r="J32" s="41">
        <v>101463.03087918028</v>
      </c>
      <c r="K32" s="42">
        <v>42.417655049824532</v>
      </c>
    </row>
    <row r="33" spans="1:11" ht="14.1" customHeight="1" x14ac:dyDescent="0.25">
      <c r="A33" s="21"/>
      <c r="B33" s="22"/>
      <c r="C33" s="23"/>
      <c r="D33" s="24"/>
      <c r="E33" s="25"/>
      <c r="F33" s="71"/>
      <c r="G33" s="72"/>
      <c r="H33" s="26"/>
      <c r="I33" s="27"/>
      <c r="J33" s="20"/>
      <c r="K33" s="55"/>
    </row>
    <row r="34" spans="1:11" s="61" customFormat="1" ht="14.1" customHeight="1" x14ac:dyDescent="0.25">
      <c r="A34" s="66"/>
      <c r="B34" s="67" t="s">
        <v>149</v>
      </c>
      <c r="C34" s="68"/>
      <c r="D34" s="69"/>
      <c r="E34" s="25"/>
      <c r="F34" s="71"/>
      <c r="G34" s="73"/>
      <c r="H34" s="70"/>
      <c r="I34" s="27"/>
      <c r="J34" s="20"/>
      <c r="K34" s="74"/>
    </row>
    <row r="35" spans="1:11" ht="14.1" customHeight="1" x14ac:dyDescent="0.25">
      <c r="A35" s="21">
        <v>2061</v>
      </c>
      <c r="B35" s="22" t="s">
        <v>32</v>
      </c>
      <c r="C35" s="23">
        <v>289</v>
      </c>
      <c r="D35" s="24"/>
      <c r="E35" s="100">
        <v>175.7</v>
      </c>
      <c r="F35" s="64">
        <v>-236610</v>
      </c>
      <c r="G35" s="65">
        <v>-818.7184294797097</v>
      </c>
      <c r="H35" s="26"/>
      <c r="I35" s="106">
        <v>104.44</v>
      </c>
      <c r="J35" s="41">
        <v>15576.191064806975</v>
      </c>
      <c r="K35" s="42">
        <v>53.896854895525863</v>
      </c>
    </row>
    <row r="36" spans="1:11" ht="14.1" customHeight="1" x14ac:dyDescent="0.25">
      <c r="A36" s="21">
        <v>2063</v>
      </c>
      <c r="B36" s="22" t="s">
        <v>33</v>
      </c>
      <c r="C36" s="23">
        <v>848</v>
      </c>
      <c r="D36" s="24"/>
      <c r="E36" s="104">
        <v>74.91</v>
      </c>
      <c r="F36" s="62">
        <v>225234</v>
      </c>
      <c r="G36" s="63">
        <v>265.60565775071291</v>
      </c>
      <c r="H36" s="26"/>
      <c r="I36" s="106">
        <v>94.7</v>
      </c>
      <c r="J36" s="41">
        <v>30895.251771219897</v>
      </c>
      <c r="K36" s="42">
        <v>36.433079918891387</v>
      </c>
    </row>
    <row r="37" spans="1:11" ht="14.1" customHeight="1" x14ac:dyDescent="0.25">
      <c r="A37" s="21">
        <v>2066</v>
      </c>
      <c r="B37" s="22" t="s">
        <v>34</v>
      </c>
      <c r="C37" s="23">
        <v>337</v>
      </c>
      <c r="D37" s="24"/>
      <c r="E37" s="104">
        <v>78.89</v>
      </c>
      <c r="F37" s="62">
        <v>75310</v>
      </c>
      <c r="G37" s="63">
        <v>223.4729149110222</v>
      </c>
      <c r="H37" s="26"/>
      <c r="I37" s="106">
        <v>100.89</v>
      </c>
      <c r="J37" s="41">
        <v>15816.790398086323</v>
      </c>
      <c r="K37" s="42">
        <v>46.934096136754668</v>
      </c>
    </row>
    <row r="38" spans="1:11" ht="14.1" customHeight="1" x14ac:dyDescent="0.25">
      <c r="A38" s="21">
        <v>2067</v>
      </c>
      <c r="B38" s="22" t="s">
        <v>35</v>
      </c>
      <c r="C38" s="23">
        <v>346</v>
      </c>
      <c r="D38" s="24"/>
      <c r="E38" s="104">
        <v>68.52</v>
      </c>
      <c r="F38" s="62">
        <v>115305</v>
      </c>
      <c r="G38" s="63">
        <v>333.25094085262816</v>
      </c>
      <c r="H38" s="26"/>
      <c r="I38" s="106">
        <v>105.57</v>
      </c>
      <c r="J38" s="41">
        <v>19468.574592233206</v>
      </c>
      <c r="K38" s="42">
        <v>56.26755662495146</v>
      </c>
    </row>
    <row r="39" spans="1:11" ht="14.1" customHeight="1" x14ac:dyDescent="0.25">
      <c r="A39" s="21">
        <v>2068</v>
      </c>
      <c r="B39" s="22" t="s">
        <v>36</v>
      </c>
      <c r="C39" s="23">
        <v>866</v>
      </c>
      <c r="D39" s="24"/>
      <c r="E39" s="104">
        <v>71.16</v>
      </c>
      <c r="F39" s="62">
        <v>264393</v>
      </c>
      <c r="G39" s="63">
        <v>305.30359384338612</v>
      </c>
      <c r="H39" s="26"/>
      <c r="I39" s="106">
        <v>91.16</v>
      </c>
      <c r="J39" s="41">
        <v>27091.38003089359</v>
      </c>
      <c r="K39" s="42">
        <v>31.283348765466037</v>
      </c>
    </row>
    <row r="40" spans="1:11" ht="14.1" customHeight="1" x14ac:dyDescent="0.25">
      <c r="A40" s="21">
        <v>2072</v>
      </c>
      <c r="B40" s="22" t="s">
        <v>37</v>
      </c>
      <c r="C40" s="23">
        <v>370</v>
      </c>
      <c r="D40" s="24"/>
      <c r="E40" s="104">
        <v>87.25</v>
      </c>
      <c r="F40" s="62">
        <v>49940</v>
      </c>
      <c r="G40" s="63">
        <v>134.97298271508922</v>
      </c>
      <c r="H40" s="26"/>
      <c r="I40" s="106">
        <v>86.06</v>
      </c>
      <c r="J40" s="41">
        <v>9193.9695593629294</v>
      </c>
      <c r="K40" s="42">
        <v>24.848566376656567</v>
      </c>
    </row>
    <row r="41" spans="1:11" ht="14.1" customHeight="1" x14ac:dyDescent="0.25">
      <c r="A41" s="21">
        <v>2079</v>
      </c>
      <c r="B41" s="22" t="s">
        <v>38</v>
      </c>
      <c r="C41" s="23">
        <v>219</v>
      </c>
      <c r="D41" s="24"/>
      <c r="E41" s="104">
        <v>68.09</v>
      </c>
      <c r="F41" s="62">
        <v>73979</v>
      </c>
      <c r="G41" s="63">
        <v>337.80297085792125</v>
      </c>
      <c r="H41" s="26"/>
      <c r="I41" s="106">
        <v>115.13</v>
      </c>
      <c r="J41" s="41">
        <v>17429.868233203877</v>
      </c>
      <c r="K41" s="42">
        <v>79.588439421022272</v>
      </c>
    </row>
    <row r="42" spans="1:11" ht="14.1" customHeight="1" x14ac:dyDescent="0.25">
      <c r="A42" s="21">
        <v>2086</v>
      </c>
      <c r="B42" s="22" t="s">
        <v>39</v>
      </c>
      <c r="C42" s="23">
        <v>570</v>
      </c>
      <c r="D42" s="24"/>
      <c r="E42" s="104">
        <v>72.77</v>
      </c>
      <c r="F42" s="62">
        <v>164308</v>
      </c>
      <c r="G42" s="63">
        <v>288.25994661426506</v>
      </c>
      <c r="H42" s="26"/>
      <c r="I42" s="106">
        <v>108.6</v>
      </c>
      <c r="J42" s="41">
        <v>35916.178982216392</v>
      </c>
      <c r="K42" s="42">
        <v>63.010840319677882</v>
      </c>
    </row>
    <row r="43" spans="1:11" ht="14.1" customHeight="1" x14ac:dyDescent="0.25">
      <c r="A43" s="21">
        <v>2087</v>
      </c>
      <c r="B43" s="22" t="s">
        <v>40</v>
      </c>
      <c r="C43" s="23">
        <v>1075</v>
      </c>
      <c r="D43" s="24"/>
      <c r="E43" s="104">
        <v>75.77</v>
      </c>
      <c r="F43" s="62">
        <v>275739</v>
      </c>
      <c r="G43" s="63">
        <v>256.50159774012644</v>
      </c>
      <c r="H43" s="26"/>
      <c r="I43" s="106">
        <v>95.06</v>
      </c>
      <c r="J43" s="41">
        <v>39764.513600293918</v>
      </c>
      <c r="K43" s="42">
        <v>36.99024520957574</v>
      </c>
    </row>
    <row r="44" spans="1:11" ht="14.1" customHeight="1" x14ac:dyDescent="0.25">
      <c r="A44" s="21">
        <v>2089</v>
      </c>
      <c r="B44" s="22" t="s">
        <v>41</v>
      </c>
      <c r="C44" s="23">
        <v>471</v>
      </c>
      <c r="D44" s="24"/>
      <c r="E44" s="104">
        <v>80.58</v>
      </c>
      <c r="F44" s="62">
        <v>96829</v>
      </c>
      <c r="G44" s="63">
        <v>205.58237837859082</v>
      </c>
      <c r="H44" s="26"/>
      <c r="I44" s="106">
        <v>96.1</v>
      </c>
      <c r="J44" s="41">
        <v>18197.445536518106</v>
      </c>
      <c r="K44" s="42">
        <v>38.635765470314446</v>
      </c>
    </row>
    <row r="45" spans="1:11" ht="14.1" customHeight="1" x14ac:dyDescent="0.25">
      <c r="A45" s="21">
        <v>2096</v>
      </c>
      <c r="B45" s="22" t="s">
        <v>42</v>
      </c>
      <c r="C45" s="23">
        <v>5458</v>
      </c>
      <c r="D45" s="24"/>
      <c r="E45" s="104">
        <v>88.05</v>
      </c>
      <c r="F45" s="62">
        <v>690459</v>
      </c>
      <c r="G45" s="63">
        <v>126.50408968198562</v>
      </c>
      <c r="H45" s="26"/>
      <c r="I45" s="106">
        <v>107.05</v>
      </c>
      <c r="J45" s="41">
        <v>324695.43912585959</v>
      </c>
      <c r="K45" s="42">
        <v>59.489820286892559</v>
      </c>
    </row>
    <row r="46" spans="1:11" ht="14.1" customHeight="1" x14ac:dyDescent="0.25">
      <c r="A46" s="21">
        <v>2097</v>
      </c>
      <c r="B46" s="22" t="s">
        <v>43</v>
      </c>
      <c r="C46" s="23">
        <v>1525</v>
      </c>
      <c r="D46" s="24"/>
      <c r="E46" s="104">
        <v>78.36</v>
      </c>
      <c r="F46" s="62">
        <v>349352</v>
      </c>
      <c r="G46" s="63">
        <v>229.08355654545338</v>
      </c>
      <c r="H46" s="26"/>
      <c r="I46" s="106">
        <v>99.68</v>
      </c>
      <c r="J46" s="41">
        <v>68202.128931892279</v>
      </c>
      <c r="K46" s="42">
        <v>44.722707496322805</v>
      </c>
    </row>
    <row r="47" spans="1:11" ht="14.1" customHeight="1" x14ac:dyDescent="0.25">
      <c r="A47" s="21">
        <v>2099</v>
      </c>
      <c r="B47" s="22" t="s">
        <v>44</v>
      </c>
      <c r="C47" s="23">
        <v>2475</v>
      </c>
      <c r="D47" s="24"/>
      <c r="E47" s="104">
        <v>74.14</v>
      </c>
      <c r="F47" s="62">
        <v>677548</v>
      </c>
      <c r="G47" s="63">
        <v>273.75696729507501</v>
      </c>
      <c r="H47" s="26"/>
      <c r="I47" s="106">
        <v>103.21</v>
      </c>
      <c r="J47" s="41">
        <v>127220.84795437542</v>
      </c>
      <c r="K47" s="42">
        <v>51.402362809848654</v>
      </c>
    </row>
    <row r="48" spans="1:11" ht="14.1" customHeight="1" x14ac:dyDescent="0.25">
      <c r="A48" s="21">
        <v>2102</v>
      </c>
      <c r="B48" s="22" t="s">
        <v>45</v>
      </c>
      <c r="C48" s="23">
        <v>3392</v>
      </c>
      <c r="D48" s="24"/>
      <c r="E48" s="104">
        <v>82.34</v>
      </c>
      <c r="F48" s="62">
        <v>634137</v>
      </c>
      <c r="G48" s="63">
        <v>186.95081370576273</v>
      </c>
      <c r="H48" s="26"/>
      <c r="I48" s="106">
        <v>110.27</v>
      </c>
      <c r="J48" s="41">
        <v>227185.86776376946</v>
      </c>
      <c r="K48" s="42">
        <v>66.976965732243357</v>
      </c>
    </row>
    <row r="49" spans="1:11" ht="14.1" customHeight="1" x14ac:dyDescent="0.25">
      <c r="A49" s="21">
        <v>2113</v>
      </c>
      <c r="B49" s="22" t="s">
        <v>46</v>
      </c>
      <c r="C49" s="23">
        <v>2361</v>
      </c>
      <c r="D49" s="24"/>
      <c r="E49" s="104">
        <v>73.86</v>
      </c>
      <c r="F49" s="62">
        <v>653338</v>
      </c>
      <c r="G49" s="63">
        <v>276.72107985666133</v>
      </c>
      <c r="H49" s="26"/>
      <c r="I49" s="106">
        <v>104.69</v>
      </c>
      <c r="J49" s="41">
        <v>128473.2636344074</v>
      </c>
      <c r="K49" s="42">
        <v>54.414766469465228</v>
      </c>
    </row>
    <row r="50" spans="1:11" ht="14.1" customHeight="1" x14ac:dyDescent="0.25">
      <c r="A50" s="21">
        <v>2114</v>
      </c>
      <c r="B50" s="22" t="s">
        <v>47</v>
      </c>
      <c r="C50" s="23">
        <v>1534</v>
      </c>
      <c r="D50" s="24"/>
      <c r="E50" s="104">
        <v>73.33</v>
      </c>
      <c r="F50" s="62">
        <v>433097</v>
      </c>
      <c r="G50" s="63">
        <v>282.33172149109254</v>
      </c>
      <c r="H50" s="26"/>
      <c r="I50" s="106">
        <v>104.1</v>
      </c>
      <c r="J50" s="41">
        <v>81606.405330378126</v>
      </c>
      <c r="K50" s="42">
        <v>53.19843893766501</v>
      </c>
    </row>
    <row r="51" spans="1:11" ht="14.1" customHeight="1" x14ac:dyDescent="0.25">
      <c r="A51" s="21">
        <v>2115</v>
      </c>
      <c r="B51" s="22" t="s">
        <v>48</v>
      </c>
      <c r="C51" s="23">
        <v>1061</v>
      </c>
      <c r="D51" s="24"/>
      <c r="E51" s="104">
        <v>74.95</v>
      </c>
      <c r="F51" s="62">
        <v>281358</v>
      </c>
      <c r="G51" s="63">
        <v>265.18221309905755</v>
      </c>
      <c r="H51" s="26"/>
      <c r="I51" s="106">
        <v>105.58</v>
      </c>
      <c r="J51" s="41">
        <v>59722.500809393023</v>
      </c>
      <c r="K51" s="42">
        <v>56.288879179446766</v>
      </c>
    </row>
    <row r="52" spans="1:11" ht="14.1" customHeight="1" x14ac:dyDescent="0.25">
      <c r="A52" s="21">
        <v>2117</v>
      </c>
      <c r="B52" s="22" t="s">
        <v>135</v>
      </c>
      <c r="C52" s="23">
        <v>2305</v>
      </c>
      <c r="D52" s="24"/>
      <c r="E52" s="104">
        <v>77.2</v>
      </c>
      <c r="F52" s="62">
        <v>556343</v>
      </c>
      <c r="G52" s="63">
        <v>241.36345144345364</v>
      </c>
      <c r="H52" s="26"/>
      <c r="I52" s="106">
        <v>106.16</v>
      </c>
      <c r="J52" s="41">
        <v>132620.46294541363</v>
      </c>
      <c r="K52" s="42">
        <v>57.535992601047127</v>
      </c>
    </row>
    <row r="53" spans="1:11" s="75" customFormat="1" ht="14.1" customHeight="1" x14ac:dyDescent="0.25">
      <c r="A53" s="21"/>
      <c r="B53" s="22"/>
      <c r="C53" s="23"/>
      <c r="D53" s="24"/>
      <c r="E53" s="25"/>
      <c r="F53" s="71"/>
      <c r="G53" s="72"/>
      <c r="H53" s="26"/>
      <c r="I53" s="27"/>
      <c r="J53" s="20"/>
      <c r="K53" s="55"/>
    </row>
    <row r="54" spans="1:11" s="76" customFormat="1" ht="14.1" customHeight="1" x14ac:dyDescent="0.25">
      <c r="A54" s="66"/>
      <c r="B54" s="67" t="s">
        <v>150</v>
      </c>
      <c r="C54" s="68"/>
      <c r="D54" s="69"/>
      <c r="E54" s="25"/>
      <c r="F54" s="71"/>
      <c r="G54" s="73"/>
      <c r="H54" s="70"/>
      <c r="I54" s="27"/>
      <c r="J54" s="20"/>
      <c r="K54" s="74"/>
    </row>
    <row r="55" spans="1:11" ht="14.1" customHeight="1" x14ac:dyDescent="0.25">
      <c r="A55" s="21">
        <v>2121</v>
      </c>
      <c r="B55" s="22" t="s">
        <v>49</v>
      </c>
      <c r="C55" s="23">
        <v>1653</v>
      </c>
      <c r="D55" s="24"/>
      <c r="E55" s="104">
        <v>66.569999999999993</v>
      </c>
      <c r="F55" s="62">
        <v>584987</v>
      </c>
      <c r="G55" s="63">
        <v>353.8938676208183</v>
      </c>
      <c r="H55" s="26"/>
      <c r="I55" s="106">
        <v>104.11</v>
      </c>
      <c r="J55" s="41">
        <v>87970.813873822204</v>
      </c>
      <c r="K55" s="42">
        <v>53.218883166256624</v>
      </c>
    </row>
    <row r="56" spans="1:11" ht="14.1" customHeight="1" x14ac:dyDescent="0.25">
      <c r="A56" s="21">
        <v>2122</v>
      </c>
      <c r="B56" s="22" t="s">
        <v>50</v>
      </c>
      <c r="C56" s="23">
        <v>1939</v>
      </c>
      <c r="D56" s="24"/>
      <c r="E56" s="104">
        <v>97.14</v>
      </c>
      <c r="F56" s="62">
        <v>58706</v>
      </c>
      <c r="G56" s="63">
        <v>30.276292593345495</v>
      </c>
      <c r="H56" s="26"/>
      <c r="I56" s="106">
        <v>97.17</v>
      </c>
      <c r="J56" s="41">
        <v>78307.361393661122</v>
      </c>
      <c r="K56" s="42">
        <v>40.385436510397689</v>
      </c>
    </row>
    <row r="57" spans="1:11" ht="14.1" customHeight="1" x14ac:dyDescent="0.25">
      <c r="A57" s="21">
        <v>2123</v>
      </c>
      <c r="B57" s="22" t="s">
        <v>51</v>
      </c>
      <c r="C57" s="23">
        <v>712</v>
      </c>
      <c r="D57" s="24"/>
      <c r="E57" s="104">
        <v>78.11</v>
      </c>
      <c r="F57" s="62">
        <v>164992</v>
      </c>
      <c r="G57" s="63">
        <v>231.73008561829826</v>
      </c>
      <c r="H57" s="26"/>
      <c r="I57" s="106">
        <v>100.57</v>
      </c>
      <c r="J57" s="41">
        <v>32995.123981466902</v>
      </c>
      <c r="K57" s="42">
        <v>46.341466266105201</v>
      </c>
    </row>
    <row r="58" spans="1:11" ht="14.1" customHeight="1" x14ac:dyDescent="0.25">
      <c r="A58" s="21">
        <v>2124</v>
      </c>
      <c r="B58" s="22" t="s">
        <v>52</v>
      </c>
      <c r="C58" s="23">
        <v>2716</v>
      </c>
      <c r="D58" s="24"/>
      <c r="E58" s="104">
        <v>81.430000000000007</v>
      </c>
      <c r="F58" s="62">
        <v>533923</v>
      </c>
      <c r="G58" s="63">
        <v>196.58417953091808</v>
      </c>
      <c r="H58" s="26"/>
      <c r="I58" s="106">
        <v>95.88</v>
      </c>
      <c r="J58" s="41">
        <v>103977.13280787866</v>
      </c>
      <c r="K58" s="42">
        <v>38.283185864461949</v>
      </c>
    </row>
    <row r="59" spans="1:11" ht="14.1" customHeight="1" x14ac:dyDescent="0.25">
      <c r="A59" s="21">
        <v>2125</v>
      </c>
      <c r="B59" s="22" t="s">
        <v>53</v>
      </c>
      <c r="C59" s="23">
        <v>25070</v>
      </c>
      <c r="D59" s="24"/>
      <c r="E59" s="100">
        <v>102.73</v>
      </c>
      <c r="F59" s="64">
        <v>-740211</v>
      </c>
      <c r="G59" s="65">
        <v>-29.525776915186409</v>
      </c>
      <c r="H59" s="26"/>
      <c r="I59" s="106">
        <v>104.21</v>
      </c>
      <c r="J59" s="41">
        <v>1339330.8979416194</v>
      </c>
      <c r="K59" s="42">
        <v>53.423649698508953</v>
      </c>
    </row>
    <row r="60" spans="1:11" ht="14.1" customHeight="1" x14ac:dyDescent="0.25">
      <c r="A60" s="21">
        <v>2128</v>
      </c>
      <c r="B60" s="22" t="s">
        <v>54</v>
      </c>
      <c r="C60" s="23">
        <v>328</v>
      </c>
      <c r="D60" s="24"/>
      <c r="E60" s="104">
        <v>92.62</v>
      </c>
      <c r="F60" s="62">
        <v>25625</v>
      </c>
      <c r="G60" s="63">
        <v>78.125538230380997</v>
      </c>
      <c r="H60" s="26"/>
      <c r="I60" s="106">
        <v>81.599999999999994</v>
      </c>
      <c r="J60" s="41">
        <v>6587.6489685845063</v>
      </c>
      <c r="K60" s="42">
        <v>20.084295635928374</v>
      </c>
    </row>
    <row r="61" spans="1:11" ht="14.1" customHeight="1" x14ac:dyDescent="0.25">
      <c r="A61" s="21">
        <v>2129</v>
      </c>
      <c r="B61" s="22" t="s">
        <v>55</v>
      </c>
      <c r="C61" s="23">
        <v>982</v>
      </c>
      <c r="D61" s="24"/>
      <c r="E61" s="104">
        <v>93.43</v>
      </c>
      <c r="F61" s="62">
        <v>68299</v>
      </c>
      <c r="G61" s="63">
        <v>69.550784034363545</v>
      </c>
      <c r="H61" s="26"/>
      <c r="I61" s="106">
        <v>96.9</v>
      </c>
      <c r="J61" s="41">
        <v>39219.546397728962</v>
      </c>
      <c r="K61" s="42">
        <v>39.938438286893039</v>
      </c>
    </row>
    <row r="62" spans="1:11" ht="14.1" customHeight="1" x14ac:dyDescent="0.25">
      <c r="A62" s="21">
        <v>2130</v>
      </c>
      <c r="B62" s="22" t="s">
        <v>56</v>
      </c>
      <c r="C62" s="23">
        <v>431</v>
      </c>
      <c r="D62" s="24"/>
      <c r="E62" s="100">
        <v>195.7</v>
      </c>
      <c r="F62" s="64">
        <v>-446096</v>
      </c>
      <c r="G62" s="65">
        <v>-1035.0244874664231</v>
      </c>
      <c r="H62" s="26"/>
      <c r="I62" s="106">
        <v>92.01</v>
      </c>
      <c r="J62" s="41">
        <v>13993.081493811475</v>
      </c>
      <c r="K62" s="42">
        <v>32.466546389353766</v>
      </c>
    </row>
    <row r="63" spans="1:11" ht="14.1" customHeight="1" x14ac:dyDescent="0.25">
      <c r="A63" s="21">
        <v>2131</v>
      </c>
      <c r="B63" s="22" t="s">
        <v>57</v>
      </c>
      <c r="C63" s="23">
        <v>862</v>
      </c>
      <c r="D63" s="24"/>
      <c r="E63" s="104">
        <v>90.47</v>
      </c>
      <c r="F63" s="62">
        <v>86963</v>
      </c>
      <c r="G63" s="63">
        <v>100.88568825684709</v>
      </c>
      <c r="H63" s="26"/>
      <c r="I63" s="106">
        <v>87.48</v>
      </c>
      <c r="J63" s="41">
        <v>22868.534469606922</v>
      </c>
      <c r="K63" s="42">
        <v>26.529622354532393</v>
      </c>
    </row>
    <row r="64" spans="1:11" ht="14.1" customHeight="1" x14ac:dyDescent="0.25">
      <c r="A64" s="21">
        <v>2134</v>
      </c>
      <c r="B64" s="22" t="s">
        <v>58</v>
      </c>
      <c r="C64" s="23">
        <v>869</v>
      </c>
      <c r="D64" s="24"/>
      <c r="E64" s="104">
        <v>86.44</v>
      </c>
      <c r="F64" s="62">
        <v>124743</v>
      </c>
      <c r="G64" s="63">
        <v>143.54773691110665</v>
      </c>
      <c r="H64" s="26"/>
      <c r="I64" s="106">
        <v>103.9</v>
      </c>
      <c r="J64" s="41">
        <v>45875.196459450213</v>
      </c>
      <c r="K64" s="42">
        <v>52.790789941829935</v>
      </c>
    </row>
    <row r="65" spans="1:11" ht="14.1" customHeight="1" x14ac:dyDescent="0.25">
      <c r="A65" s="21">
        <v>2135</v>
      </c>
      <c r="B65" s="22" t="s">
        <v>59</v>
      </c>
      <c r="C65" s="23">
        <v>2241</v>
      </c>
      <c r="D65" s="24"/>
      <c r="E65" s="104">
        <v>92.37</v>
      </c>
      <c r="F65" s="62">
        <v>181010</v>
      </c>
      <c r="G65" s="63">
        <v>80.772067303225896</v>
      </c>
      <c r="H65" s="26"/>
      <c r="I65" s="106">
        <v>97.01</v>
      </c>
      <c r="J65" s="41">
        <v>89909.140363027022</v>
      </c>
      <c r="K65" s="42">
        <v>40.120098332452933</v>
      </c>
    </row>
    <row r="66" spans="1:11" ht="14.1" customHeight="1" x14ac:dyDescent="0.25">
      <c r="A66" s="21">
        <v>2137</v>
      </c>
      <c r="B66" s="22" t="s">
        <v>60</v>
      </c>
      <c r="C66" s="23">
        <v>676</v>
      </c>
      <c r="D66" s="24"/>
      <c r="E66" s="104">
        <v>77.83</v>
      </c>
      <c r="F66" s="62">
        <v>158653</v>
      </c>
      <c r="G66" s="63">
        <v>234.69419817988458</v>
      </c>
      <c r="H66" s="26"/>
      <c r="I66" s="106">
        <v>102.08</v>
      </c>
      <c r="J66" s="41">
        <v>33251.046011620885</v>
      </c>
      <c r="K66" s="42">
        <v>49.187937887013142</v>
      </c>
    </row>
    <row r="67" spans="1:11" ht="14.1" customHeight="1" x14ac:dyDescent="0.25">
      <c r="A67" s="21">
        <v>2138</v>
      </c>
      <c r="B67" s="22" t="s">
        <v>61</v>
      </c>
      <c r="C67" s="23">
        <v>644</v>
      </c>
      <c r="D67" s="24"/>
      <c r="E67" s="104">
        <v>63.27</v>
      </c>
      <c r="F67" s="62">
        <v>250405</v>
      </c>
      <c r="G67" s="63">
        <v>388.82805138237069</v>
      </c>
      <c r="H67" s="26"/>
      <c r="I67" s="106">
        <v>102.8</v>
      </c>
      <c r="J67" s="41">
        <v>32580.241294530719</v>
      </c>
      <c r="K67" s="42">
        <v>50.590436792749564</v>
      </c>
    </row>
    <row r="68" spans="1:11" ht="14.1" customHeight="1" x14ac:dyDescent="0.25">
      <c r="A68" s="21">
        <v>2140</v>
      </c>
      <c r="B68" s="22" t="s">
        <v>62</v>
      </c>
      <c r="C68" s="23">
        <v>2051</v>
      </c>
      <c r="D68" s="24"/>
      <c r="E68" s="104">
        <v>90.57</v>
      </c>
      <c r="F68" s="62">
        <v>204745</v>
      </c>
      <c r="G68" s="63">
        <v>99.827076627709189</v>
      </c>
      <c r="H68" s="26"/>
      <c r="I68" s="106">
        <v>103.64</v>
      </c>
      <c r="J68" s="41">
        <v>107194.19028037015</v>
      </c>
      <c r="K68" s="42">
        <v>52.264354110370626</v>
      </c>
    </row>
    <row r="69" spans="1:11" ht="14.1" customHeight="1" x14ac:dyDescent="0.25">
      <c r="A69" s="21">
        <v>2143</v>
      </c>
      <c r="B69" s="22" t="s">
        <v>63</v>
      </c>
      <c r="C69" s="23">
        <v>649</v>
      </c>
      <c r="D69" s="24"/>
      <c r="E69" s="104">
        <v>99.64</v>
      </c>
      <c r="F69" s="62">
        <v>2473</v>
      </c>
      <c r="G69" s="63">
        <v>3.8110018648966304</v>
      </c>
      <c r="H69" s="26"/>
      <c r="I69" s="106">
        <v>86.85</v>
      </c>
      <c r="J69" s="41">
        <v>16727.073235933356</v>
      </c>
      <c r="K69" s="42">
        <v>25.773610533025202</v>
      </c>
    </row>
    <row r="70" spans="1:11" ht="14.1" customHeight="1" x14ac:dyDescent="0.25">
      <c r="A70" s="21">
        <v>2145</v>
      </c>
      <c r="B70" s="22" t="s">
        <v>64</v>
      </c>
      <c r="C70" s="23">
        <v>1364</v>
      </c>
      <c r="D70" s="24"/>
      <c r="E70" s="104">
        <v>90.96</v>
      </c>
      <c r="F70" s="62">
        <v>130533</v>
      </c>
      <c r="G70" s="63">
        <v>95.698491274071159</v>
      </c>
      <c r="H70" s="26"/>
      <c r="I70" s="106">
        <v>99.05</v>
      </c>
      <c r="J70" s="41">
        <v>59474.152247423277</v>
      </c>
      <c r="K70" s="42">
        <v>43.602750914533196</v>
      </c>
    </row>
    <row r="71" spans="1:11" ht="14.1" customHeight="1" x14ac:dyDescent="0.25">
      <c r="A71" s="21">
        <v>2147</v>
      </c>
      <c r="B71" s="22" t="s">
        <v>65</v>
      </c>
      <c r="C71" s="23">
        <v>622</v>
      </c>
      <c r="D71" s="24"/>
      <c r="E71" s="100">
        <v>105.68</v>
      </c>
      <c r="F71" s="64">
        <v>-38210</v>
      </c>
      <c r="G71" s="65">
        <v>-61.430920468226645</v>
      </c>
      <c r="H71" s="26"/>
      <c r="I71" s="106">
        <v>89.41</v>
      </c>
      <c r="J71" s="41">
        <v>18006.559260929691</v>
      </c>
      <c r="K71" s="42">
        <v>28.949452187989856</v>
      </c>
    </row>
    <row r="72" spans="1:11" ht="14.1" customHeight="1" x14ac:dyDescent="0.25">
      <c r="A72" s="21">
        <v>2148</v>
      </c>
      <c r="B72" s="22" t="s">
        <v>66</v>
      </c>
      <c r="C72" s="23">
        <v>2871</v>
      </c>
      <c r="D72" s="24"/>
      <c r="E72" s="104">
        <v>91.88</v>
      </c>
      <c r="F72" s="62">
        <v>246789</v>
      </c>
      <c r="G72" s="63">
        <v>85.959264286001954</v>
      </c>
      <c r="H72" s="26"/>
      <c r="I72" s="106">
        <v>104.82</v>
      </c>
      <c r="J72" s="41">
        <v>157002.21676821794</v>
      </c>
      <c r="K72" s="42">
        <v>54.685550946784375</v>
      </c>
    </row>
    <row r="73" spans="1:11" ht="14.1" customHeight="1" x14ac:dyDescent="0.25">
      <c r="A73" s="21">
        <v>2149</v>
      </c>
      <c r="B73" s="22" t="s">
        <v>67</v>
      </c>
      <c r="C73" s="23">
        <v>1801</v>
      </c>
      <c r="D73" s="24"/>
      <c r="E73" s="104">
        <v>82.28</v>
      </c>
      <c r="F73" s="62">
        <v>337842</v>
      </c>
      <c r="G73" s="63">
        <v>187.58598068324554</v>
      </c>
      <c r="H73" s="26"/>
      <c r="I73" s="106">
        <v>101.47</v>
      </c>
      <c r="J73" s="41">
        <v>86488.890270861928</v>
      </c>
      <c r="K73" s="42">
        <v>48.022704203699014</v>
      </c>
    </row>
    <row r="74" spans="1:11" ht="14.1" customHeight="1" x14ac:dyDescent="0.25">
      <c r="A74" s="21">
        <v>2152</v>
      </c>
      <c r="B74" s="22" t="s">
        <v>68</v>
      </c>
      <c r="C74" s="23">
        <v>1442</v>
      </c>
      <c r="D74" s="24"/>
      <c r="E74" s="104">
        <v>77.89</v>
      </c>
      <c r="F74" s="62">
        <v>337513</v>
      </c>
      <c r="G74" s="63">
        <v>234.05903120240174</v>
      </c>
      <c r="H74" s="26"/>
      <c r="I74" s="106">
        <v>100.16</v>
      </c>
      <c r="J74" s="41">
        <v>65741.331260985957</v>
      </c>
      <c r="K74" s="42">
        <v>45.590382289171956</v>
      </c>
    </row>
    <row r="75" spans="1:11" ht="14.1" customHeight="1" x14ac:dyDescent="0.25">
      <c r="A75" s="21">
        <v>2153</v>
      </c>
      <c r="B75" s="22" t="s">
        <v>69</v>
      </c>
      <c r="C75" s="23">
        <v>1106</v>
      </c>
      <c r="D75" s="24"/>
      <c r="E75" s="100">
        <v>116.76</v>
      </c>
      <c r="F75" s="64">
        <v>-200479</v>
      </c>
      <c r="G75" s="65">
        <v>-181.2644765928658</v>
      </c>
      <c r="H75" s="26"/>
      <c r="I75" s="106">
        <v>101.2</v>
      </c>
      <c r="J75" s="41">
        <v>52550.051674913091</v>
      </c>
      <c r="K75" s="42">
        <v>47.513609109324676</v>
      </c>
    </row>
    <row r="76" spans="1:11" ht="14.1" customHeight="1" x14ac:dyDescent="0.25">
      <c r="A76" s="21">
        <v>2155</v>
      </c>
      <c r="B76" s="22" t="s">
        <v>70</v>
      </c>
      <c r="C76" s="23">
        <v>1089</v>
      </c>
      <c r="D76" s="24"/>
      <c r="E76" s="104">
        <v>80.16</v>
      </c>
      <c r="F76" s="62">
        <v>228721</v>
      </c>
      <c r="G76" s="63">
        <v>210.02854722097018</v>
      </c>
      <c r="H76" s="26"/>
      <c r="I76" s="106">
        <v>94.74</v>
      </c>
      <c r="J76" s="41">
        <v>39742.700304165963</v>
      </c>
      <c r="K76" s="42">
        <v>36.494674292163417</v>
      </c>
    </row>
    <row r="77" spans="1:11" ht="14.1" customHeight="1" x14ac:dyDescent="0.25">
      <c r="A77" s="21">
        <v>2160</v>
      </c>
      <c r="B77" s="22" t="s">
        <v>71</v>
      </c>
      <c r="C77" s="23">
        <v>2487</v>
      </c>
      <c r="D77" s="24"/>
      <c r="E77" s="104">
        <v>88.2</v>
      </c>
      <c r="F77" s="62">
        <v>310667</v>
      </c>
      <c r="G77" s="63">
        <v>124.91617223827861</v>
      </c>
      <c r="H77" s="26"/>
      <c r="I77" s="106">
        <v>104.94</v>
      </c>
      <c r="J77" s="41">
        <v>136626.83099428841</v>
      </c>
      <c r="K77" s="42">
        <v>54.936401686485084</v>
      </c>
    </row>
    <row r="78" spans="1:11" ht="14.1" customHeight="1" x14ac:dyDescent="0.25">
      <c r="A78" s="21">
        <v>2162</v>
      </c>
      <c r="B78" s="22" t="s">
        <v>72</v>
      </c>
      <c r="C78" s="23">
        <v>1596</v>
      </c>
      <c r="D78" s="24"/>
      <c r="E78" s="104">
        <v>76.87</v>
      </c>
      <c r="F78" s="62">
        <v>390792</v>
      </c>
      <c r="G78" s="63">
        <v>244.85686981960887</v>
      </c>
      <c r="H78" s="26"/>
      <c r="I78" s="106">
        <v>104.05</v>
      </c>
      <c r="J78" s="41">
        <v>84741.704591410642</v>
      </c>
      <c r="K78" s="42">
        <v>53.096306134969076</v>
      </c>
    </row>
    <row r="79" spans="1:11" ht="14.1" customHeight="1" x14ac:dyDescent="0.25">
      <c r="A79" s="21">
        <v>2163</v>
      </c>
      <c r="B79" s="22" t="s">
        <v>73</v>
      </c>
      <c r="C79" s="23">
        <v>2587</v>
      </c>
      <c r="D79" s="24"/>
      <c r="E79" s="100">
        <v>104.79</v>
      </c>
      <c r="F79" s="64">
        <v>-134020</v>
      </c>
      <c r="G79" s="65">
        <v>-51.805300887817914</v>
      </c>
      <c r="H79" s="26"/>
      <c r="I79" s="106">
        <v>94.75</v>
      </c>
      <c r="J79" s="41">
        <v>94451.590103968279</v>
      </c>
      <c r="K79" s="42">
        <v>36.5100850807763</v>
      </c>
    </row>
    <row r="80" spans="1:11" s="75" customFormat="1" ht="14.1" customHeight="1" x14ac:dyDescent="0.25">
      <c r="A80" s="21"/>
      <c r="B80" s="22"/>
      <c r="C80" s="23"/>
      <c r="D80" s="24"/>
      <c r="E80" s="25"/>
      <c r="F80" s="71"/>
      <c r="G80" s="72"/>
      <c r="H80" s="26"/>
      <c r="I80" s="27"/>
      <c r="J80" s="20"/>
      <c r="K80" s="55"/>
    </row>
    <row r="81" spans="1:11" s="76" customFormat="1" ht="14.1" customHeight="1" x14ac:dyDescent="0.25">
      <c r="A81" s="66"/>
      <c r="B81" s="67" t="s">
        <v>151</v>
      </c>
      <c r="C81" s="68"/>
      <c r="D81" s="69"/>
      <c r="E81" s="25"/>
      <c r="F81" s="71"/>
      <c r="G81" s="73"/>
      <c r="H81" s="70"/>
      <c r="I81" s="27"/>
      <c r="J81" s="20"/>
      <c r="K81" s="74"/>
    </row>
    <row r="82" spans="1:11" ht="14.1" customHeight="1" x14ac:dyDescent="0.25">
      <c r="A82" s="21">
        <v>2173</v>
      </c>
      <c r="B82" s="22" t="s">
        <v>74</v>
      </c>
      <c r="C82" s="23">
        <v>788</v>
      </c>
      <c r="D82" s="24"/>
      <c r="E82" s="104">
        <v>77.8</v>
      </c>
      <c r="F82" s="62">
        <v>185189</v>
      </c>
      <c r="G82" s="63">
        <v>235.01178166862593</v>
      </c>
      <c r="H82" s="26"/>
      <c r="I82" s="106">
        <v>87.6</v>
      </c>
      <c r="J82" s="41">
        <v>21020.285608094709</v>
      </c>
      <c r="K82" s="42">
        <v>26.675489350373997</v>
      </c>
    </row>
    <row r="83" spans="1:11" ht="14.1" customHeight="1" x14ac:dyDescent="0.25">
      <c r="A83" s="21">
        <v>2174</v>
      </c>
      <c r="B83" s="22" t="s">
        <v>75</v>
      </c>
      <c r="C83" s="23">
        <v>1909</v>
      </c>
      <c r="D83" s="24"/>
      <c r="E83" s="100">
        <v>139.72999999999999</v>
      </c>
      <c r="F83" s="64">
        <v>-820282</v>
      </c>
      <c r="G83" s="65">
        <v>-429.69198419060581</v>
      </c>
      <c r="H83" s="26"/>
      <c r="I83" s="106">
        <v>98.5</v>
      </c>
      <c r="J83" s="41">
        <v>81404.201537170491</v>
      </c>
      <c r="K83" s="42">
        <v>42.642326630262176</v>
      </c>
    </row>
    <row r="84" spans="1:11" ht="14.1" customHeight="1" x14ac:dyDescent="0.25">
      <c r="A84" s="21">
        <v>2175</v>
      </c>
      <c r="B84" s="22" t="s">
        <v>76</v>
      </c>
      <c r="C84" s="23">
        <v>3356</v>
      </c>
      <c r="D84" s="24"/>
      <c r="E84" s="104">
        <v>80.86</v>
      </c>
      <c r="F84" s="62">
        <v>679987</v>
      </c>
      <c r="G84" s="63">
        <v>202.61826581700453</v>
      </c>
      <c r="H84" s="26"/>
      <c r="I84" s="106">
        <v>106.78</v>
      </c>
      <c r="J84" s="41">
        <v>197641.24851004986</v>
      </c>
      <c r="K84" s="42">
        <v>58.891909567952879</v>
      </c>
    </row>
    <row r="85" spans="1:11" ht="14.1" customHeight="1" x14ac:dyDescent="0.25">
      <c r="A85" s="21">
        <v>2177</v>
      </c>
      <c r="B85" s="22" t="s">
        <v>77</v>
      </c>
      <c r="C85" s="23">
        <v>838</v>
      </c>
      <c r="D85" s="24"/>
      <c r="E85" s="104">
        <v>76.91</v>
      </c>
      <c r="F85" s="62">
        <v>204835</v>
      </c>
      <c r="G85" s="63">
        <v>244.43342516795377</v>
      </c>
      <c r="H85" s="26"/>
      <c r="I85" s="106">
        <v>114.62</v>
      </c>
      <c r="J85" s="41">
        <v>65521.164209402254</v>
      </c>
      <c r="K85" s="42">
        <v>78.187546789262839</v>
      </c>
    </row>
    <row r="86" spans="1:11" ht="14.1" customHeight="1" x14ac:dyDescent="0.25">
      <c r="A86" s="21">
        <v>2183</v>
      </c>
      <c r="B86" s="22" t="s">
        <v>78</v>
      </c>
      <c r="C86" s="23">
        <v>2873</v>
      </c>
      <c r="D86" s="24"/>
      <c r="E86" s="100">
        <v>125.89</v>
      </c>
      <c r="F86" s="64">
        <v>-804464</v>
      </c>
      <c r="G86" s="65">
        <v>-280.00819206380038</v>
      </c>
      <c r="H86" s="26"/>
      <c r="I86" s="106">
        <v>103.02</v>
      </c>
      <c r="J86" s="41">
        <v>146594.53445084862</v>
      </c>
      <c r="K86" s="42">
        <v>51.02489886907366</v>
      </c>
    </row>
    <row r="87" spans="1:11" ht="14.1" customHeight="1" x14ac:dyDescent="0.25">
      <c r="A87" s="21">
        <v>2186</v>
      </c>
      <c r="B87" s="22" t="s">
        <v>79</v>
      </c>
      <c r="C87" s="23">
        <v>1494</v>
      </c>
      <c r="D87" s="24"/>
      <c r="E87" s="104">
        <v>83.02</v>
      </c>
      <c r="F87" s="62">
        <v>268550</v>
      </c>
      <c r="G87" s="63">
        <v>179.75225462762472</v>
      </c>
      <c r="H87" s="26"/>
      <c r="I87" s="106">
        <v>111.37</v>
      </c>
      <c r="J87" s="41">
        <v>104116.47271994506</v>
      </c>
      <c r="K87" s="42">
        <v>69.689740776402317</v>
      </c>
    </row>
    <row r="88" spans="1:11" ht="14.1" customHeight="1" x14ac:dyDescent="0.25">
      <c r="A88" s="21">
        <v>2194</v>
      </c>
      <c r="B88" s="22" t="s">
        <v>80</v>
      </c>
      <c r="C88" s="23">
        <v>259</v>
      </c>
      <c r="D88" s="24"/>
      <c r="E88" s="100">
        <v>122.18</v>
      </c>
      <c r="F88" s="64">
        <v>-62130</v>
      </c>
      <c r="G88" s="65">
        <v>-239.88341830726512</v>
      </c>
      <c r="H88" s="26"/>
      <c r="I88" s="106">
        <v>92.05</v>
      </c>
      <c r="J88" s="41">
        <v>8423.4675253308378</v>
      </c>
      <c r="K88" s="42">
        <v>32.523040638343005</v>
      </c>
    </row>
    <row r="89" spans="1:11" ht="14.1" customHeight="1" x14ac:dyDescent="0.25">
      <c r="A89" s="21">
        <v>2196</v>
      </c>
      <c r="B89" s="22" t="s">
        <v>136</v>
      </c>
      <c r="C89" s="23">
        <v>37555</v>
      </c>
      <c r="D89" s="24"/>
      <c r="E89" s="100">
        <v>130.93</v>
      </c>
      <c r="F89" s="64">
        <v>-12562798</v>
      </c>
      <c r="G89" s="65">
        <v>-334.51731867645225</v>
      </c>
      <c r="H89" s="26"/>
      <c r="I89" s="106">
        <v>105.36</v>
      </c>
      <c r="J89" s="41">
        <v>2096364.4413879889</v>
      </c>
      <c r="K89" s="42">
        <v>55.82118070531191</v>
      </c>
    </row>
    <row r="90" spans="1:11" ht="14.1" customHeight="1" x14ac:dyDescent="0.25">
      <c r="A90" s="21">
        <v>2197</v>
      </c>
      <c r="B90" s="22" t="s">
        <v>81</v>
      </c>
      <c r="C90" s="23">
        <v>3172</v>
      </c>
      <c r="D90" s="24"/>
      <c r="E90" s="100">
        <v>121.05</v>
      </c>
      <c r="F90" s="64">
        <v>-722144</v>
      </c>
      <c r="G90" s="65">
        <v>-227.66212603101573</v>
      </c>
      <c r="H90" s="26"/>
      <c r="I90" s="106">
        <v>104.38</v>
      </c>
      <c r="J90" s="41">
        <v>170568.29927842785</v>
      </c>
      <c r="K90" s="42">
        <v>53.773108221446357</v>
      </c>
    </row>
    <row r="91" spans="1:11" ht="14.1" customHeight="1" x14ac:dyDescent="0.25">
      <c r="A91" s="21">
        <v>2198</v>
      </c>
      <c r="B91" s="22" t="s">
        <v>82</v>
      </c>
      <c r="C91" s="23">
        <v>3837</v>
      </c>
      <c r="D91" s="24"/>
      <c r="E91" s="100">
        <v>117.63</v>
      </c>
      <c r="F91" s="64">
        <v>-731615</v>
      </c>
      <c r="G91" s="65">
        <v>-190.67379011528774</v>
      </c>
      <c r="H91" s="26"/>
      <c r="I91" s="106">
        <v>102.67</v>
      </c>
      <c r="J91" s="41">
        <v>193135.45974257155</v>
      </c>
      <c r="K91" s="42">
        <v>50.335016873226884</v>
      </c>
    </row>
    <row r="92" spans="1:11" ht="14.1" customHeight="1" x14ac:dyDescent="0.25">
      <c r="A92" s="21">
        <v>2200</v>
      </c>
      <c r="B92" s="22" t="s">
        <v>83</v>
      </c>
      <c r="C92" s="23">
        <v>2098</v>
      </c>
      <c r="D92" s="24"/>
      <c r="E92" s="104">
        <v>82.97</v>
      </c>
      <c r="F92" s="62">
        <v>378231</v>
      </c>
      <c r="G92" s="63">
        <v>180.28156044219367</v>
      </c>
      <c r="H92" s="26"/>
      <c r="I92" s="106">
        <v>87.25</v>
      </c>
      <c r="J92" s="41">
        <v>55076.102159384987</v>
      </c>
      <c r="K92" s="42">
        <v>26.251716949182548</v>
      </c>
    </row>
    <row r="93" spans="1:11" ht="14.1" customHeight="1" x14ac:dyDescent="0.25">
      <c r="A93" s="21">
        <v>2206</v>
      </c>
      <c r="B93" s="22" t="s">
        <v>84</v>
      </c>
      <c r="C93" s="23">
        <v>8299</v>
      </c>
      <c r="D93" s="24"/>
      <c r="E93" s="104">
        <v>90.2</v>
      </c>
      <c r="F93" s="62">
        <v>860971</v>
      </c>
      <c r="G93" s="63">
        <v>103.74393965551954</v>
      </c>
      <c r="H93" s="26"/>
      <c r="I93" s="106">
        <v>107.05</v>
      </c>
      <c r="J93" s="41">
        <v>493706.01856092125</v>
      </c>
      <c r="K93" s="42">
        <v>59.489820286892545</v>
      </c>
    </row>
    <row r="94" spans="1:11" ht="14.1" customHeight="1" x14ac:dyDescent="0.25">
      <c r="A94" s="21">
        <v>2208</v>
      </c>
      <c r="B94" s="22" t="s">
        <v>85</v>
      </c>
      <c r="C94" s="23">
        <v>1637</v>
      </c>
      <c r="D94" s="24"/>
      <c r="E94" s="100">
        <v>119.95</v>
      </c>
      <c r="F94" s="64">
        <v>-353208</v>
      </c>
      <c r="G94" s="65">
        <v>-215.76529284174657</v>
      </c>
      <c r="H94" s="26"/>
      <c r="I94" s="106">
        <v>99.34</v>
      </c>
      <c r="J94" s="41">
        <v>72217.304179756567</v>
      </c>
      <c r="K94" s="42">
        <v>44.115640916161617</v>
      </c>
    </row>
    <row r="95" spans="1:11" ht="14.1" customHeight="1" x14ac:dyDescent="0.25">
      <c r="A95" s="21">
        <v>2211</v>
      </c>
      <c r="B95" s="22" t="s">
        <v>86</v>
      </c>
      <c r="C95" s="23">
        <v>2805</v>
      </c>
      <c r="D95" s="24"/>
      <c r="E95" s="104">
        <v>95.26</v>
      </c>
      <c r="F95" s="62">
        <v>140750</v>
      </c>
      <c r="G95" s="63">
        <v>50.178191221138995</v>
      </c>
      <c r="H95" s="26"/>
      <c r="I95" s="106">
        <v>105.62</v>
      </c>
      <c r="J95" s="41">
        <v>158129.71516242588</v>
      </c>
      <c r="K95" s="42">
        <v>56.374230004429904</v>
      </c>
    </row>
    <row r="96" spans="1:11" ht="14.1" customHeight="1" x14ac:dyDescent="0.25">
      <c r="A96" s="21">
        <v>2216</v>
      </c>
      <c r="B96" s="22" t="s">
        <v>87</v>
      </c>
      <c r="C96" s="23">
        <v>157</v>
      </c>
      <c r="D96" s="24"/>
      <c r="E96" s="100">
        <v>145.88999999999999</v>
      </c>
      <c r="F96" s="64">
        <v>-77921</v>
      </c>
      <c r="G96" s="65">
        <v>-496.31425005051358</v>
      </c>
      <c r="H96" s="26"/>
      <c r="I96" s="106">
        <v>70.28</v>
      </c>
      <c r="J96" s="41">
        <v>1735.0925064188955</v>
      </c>
      <c r="K96" s="42">
        <v>11.051544626871946</v>
      </c>
    </row>
    <row r="97" spans="1:11" ht="14.1" customHeight="1" x14ac:dyDescent="0.25">
      <c r="A97" s="21">
        <v>2217</v>
      </c>
      <c r="B97" s="22" t="s">
        <v>88</v>
      </c>
      <c r="C97" s="23">
        <v>767</v>
      </c>
      <c r="D97" s="24"/>
      <c r="E97" s="104">
        <v>71.709999999999994</v>
      </c>
      <c r="F97" s="62">
        <v>229702</v>
      </c>
      <c r="G97" s="63">
        <v>299.48122988312736</v>
      </c>
      <c r="H97" s="26"/>
      <c r="I97" s="106">
        <v>107.21</v>
      </c>
      <c r="J97" s="41">
        <v>45902.096160758163</v>
      </c>
      <c r="K97" s="42">
        <v>59.8462792187199</v>
      </c>
    </row>
    <row r="98" spans="1:11" ht="14.1" customHeight="1" x14ac:dyDescent="0.25">
      <c r="A98" s="21">
        <v>2220</v>
      </c>
      <c r="B98" s="22" t="s">
        <v>89</v>
      </c>
      <c r="C98" s="23">
        <v>3194</v>
      </c>
      <c r="D98" s="24"/>
      <c r="E98" s="104">
        <v>82.67</v>
      </c>
      <c r="F98" s="62">
        <v>585963</v>
      </c>
      <c r="G98" s="63">
        <v>183.45739532960755</v>
      </c>
      <c r="H98" s="26"/>
      <c r="I98" s="106">
        <v>92.84</v>
      </c>
      <c r="J98" s="41">
        <v>107490.82827697473</v>
      </c>
      <c r="K98" s="42">
        <v>33.653985058539362</v>
      </c>
    </row>
    <row r="99" spans="1:11" ht="14.1" customHeight="1" x14ac:dyDescent="0.25">
      <c r="A99" s="21">
        <v>2226</v>
      </c>
      <c r="B99" s="22" t="s">
        <v>90</v>
      </c>
      <c r="C99" s="23">
        <v>1534</v>
      </c>
      <c r="D99" s="24"/>
      <c r="E99" s="104">
        <v>74.459999999999994</v>
      </c>
      <c r="F99" s="62">
        <v>414747</v>
      </c>
      <c r="G99" s="63">
        <v>270.36941008183362</v>
      </c>
      <c r="H99" s="26"/>
      <c r="I99" s="106">
        <v>101.99</v>
      </c>
      <c r="J99" s="41">
        <v>75188.547851600975</v>
      </c>
      <c r="K99" s="42">
        <v>49.014698729857223</v>
      </c>
    </row>
    <row r="100" spans="1:11" ht="14.1" customHeight="1" x14ac:dyDescent="0.25">
      <c r="A100" s="21">
        <v>2228</v>
      </c>
      <c r="B100" s="22" t="s">
        <v>91</v>
      </c>
      <c r="C100" s="23">
        <v>12297</v>
      </c>
      <c r="D100" s="24"/>
      <c r="E100" s="100">
        <v>157.99</v>
      </c>
      <c r="F100" s="64">
        <v>-7712425</v>
      </c>
      <c r="G100" s="65">
        <v>-627.17941513247536</v>
      </c>
      <c r="H100" s="26"/>
      <c r="I100" s="106">
        <v>108.67</v>
      </c>
      <c r="J100" s="41">
        <v>776843.99272588338</v>
      </c>
      <c r="K100" s="42">
        <v>63.173456349181379</v>
      </c>
    </row>
    <row r="101" spans="1:11" ht="14.1" customHeight="1" x14ac:dyDescent="0.25">
      <c r="A101" s="21">
        <v>2230</v>
      </c>
      <c r="B101" s="22" t="s">
        <v>92</v>
      </c>
      <c r="C101" s="23">
        <v>71</v>
      </c>
      <c r="D101" s="24"/>
      <c r="E101" s="100">
        <v>102</v>
      </c>
      <c r="F101" s="64">
        <v>-1536</v>
      </c>
      <c r="G101" s="65">
        <v>-21.630605798671329</v>
      </c>
      <c r="H101" s="26"/>
      <c r="I101" s="106">
        <v>57.77</v>
      </c>
      <c r="J101" s="41">
        <v>358.23151465589126</v>
      </c>
      <c r="K101" s="42">
        <v>5.0455142909280459</v>
      </c>
    </row>
    <row r="102" spans="1:11" ht="14.1" customHeight="1" x14ac:dyDescent="0.25">
      <c r="A102" s="21">
        <v>2233</v>
      </c>
      <c r="B102" s="22" t="s">
        <v>93</v>
      </c>
      <c r="C102" s="23">
        <v>2686</v>
      </c>
      <c r="D102" s="24"/>
      <c r="E102" s="104">
        <v>88.53</v>
      </c>
      <c r="F102" s="62">
        <v>326142</v>
      </c>
      <c r="G102" s="63">
        <v>121.42275386212339</v>
      </c>
      <c r="H102" s="26"/>
      <c r="I102" s="106">
        <v>102.62</v>
      </c>
      <c r="J102" s="41">
        <v>134936.67985745522</v>
      </c>
      <c r="K102" s="42">
        <v>50.237036432410733</v>
      </c>
    </row>
    <row r="103" spans="1:11" ht="14.1" customHeight="1" x14ac:dyDescent="0.25">
      <c r="A103" s="21">
        <v>2234</v>
      </c>
      <c r="B103" s="22" t="s">
        <v>94</v>
      </c>
      <c r="C103" s="23">
        <v>2110</v>
      </c>
      <c r="D103" s="24"/>
      <c r="E103" s="104">
        <v>82.48</v>
      </c>
      <c r="F103" s="62">
        <v>391339</v>
      </c>
      <c r="G103" s="63">
        <v>185.4687574249696</v>
      </c>
      <c r="H103" s="26"/>
      <c r="I103" s="106">
        <v>97.85</v>
      </c>
      <c r="J103" s="41">
        <v>87623.731870206218</v>
      </c>
      <c r="K103" s="42">
        <v>41.527835009576407</v>
      </c>
    </row>
    <row r="104" spans="1:11" ht="14.1" customHeight="1" x14ac:dyDescent="0.25">
      <c r="A104" s="21">
        <v>2235</v>
      </c>
      <c r="B104" s="22" t="s">
        <v>95</v>
      </c>
      <c r="C104" s="23">
        <v>1318</v>
      </c>
      <c r="D104" s="24"/>
      <c r="E104" s="104">
        <v>88.34</v>
      </c>
      <c r="F104" s="62">
        <v>162686</v>
      </c>
      <c r="G104" s="63">
        <v>123.43411595748546</v>
      </c>
      <c r="H104" s="26"/>
      <c r="I104" s="106">
        <v>96.78</v>
      </c>
      <c r="J104" s="41">
        <v>52378.595848143879</v>
      </c>
      <c r="K104" s="42">
        <v>39.740968018318576</v>
      </c>
    </row>
    <row r="105" spans="1:11" ht="14.1" customHeight="1" x14ac:dyDescent="0.25">
      <c r="A105" s="21">
        <v>2236</v>
      </c>
      <c r="B105" s="22" t="s">
        <v>96</v>
      </c>
      <c r="C105" s="23">
        <v>7677</v>
      </c>
      <c r="D105" s="24"/>
      <c r="E105" s="104">
        <v>86.62</v>
      </c>
      <c r="F105" s="62">
        <v>1087387</v>
      </c>
      <c r="G105" s="63">
        <v>141.64223597865828</v>
      </c>
      <c r="H105" s="26"/>
      <c r="I105" s="106">
        <v>99.8</v>
      </c>
      <c r="J105" s="41">
        <v>344992.51780410361</v>
      </c>
      <c r="K105" s="42">
        <v>44.938454839664402</v>
      </c>
    </row>
    <row r="106" spans="1:11" ht="14.1" customHeight="1" x14ac:dyDescent="0.25">
      <c r="A106" s="21">
        <v>2237</v>
      </c>
      <c r="B106" s="22" t="s">
        <v>137</v>
      </c>
      <c r="C106" s="23">
        <v>2412</v>
      </c>
      <c r="D106" s="24"/>
      <c r="E106" s="104">
        <v>85.57</v>
      </c>
      <c r="F106" s="62">
        <v>368451</v>
      </c>
      <c r="G106" s="63">
        <v>152.75765808460693</v>
      </c>
      <c r="H106" s="26"/>
      <c r="I106" s="106">
        <v>106.11</v>
      </c>
      <c r="J106" s="41">
        <v>138515.55039754181</v>
      </c>
      <c r="K106" s="42">
        <v>57.427674294171567</v>
      </c>
    </row>
    <row r="107" spans="1:11" ht="14.1" customHeight="1" x14ac:dyDescent="0.25">
      <c r="A107" s="21">
        <v>2238</v>
      </c>
      <c r="B107" s="22" t="s">
        <v>147</v>
      </c>
      <c r="C107" s="23">
        <v>2315</v>
      </c>
      <c r="D107" s="24"/>
      <c r="E107" s="104">
        <v>80.98</v>
      </c>
      <c r="F107" s="62">
        <v>466120</v>
      </c>
      <c r="G107" s="63">
        <v>201.34793186203891</v>
      </c>
      <c r="H107" s="26"/>
      <c r="I107" s="106">
        <v>102.15</v>
      </c>
      <c r="J107" s="41">
        <v>114182.73718009051</v>
      </c>
      <c r="K107" s="42">
        <v>49.322996622069333</v>
      </c>
    </row>
    <row r="108" spans="1:11" s="75" customFormat="1" ht="14.1" customHeight="1" x14ac:dyDescent="0.25">
      <c r="A108" s="21"/>
      <c r="B108" s="22"/>
      <c r="C108" s="23"/>
      <c r="D108" s="24"/>
      <c r="E108" s="25"/>
      <c r="F108" s="71"/>
      <c r="G108" s="72"/>
      <c r="H108" s="26"/>
      <c r="I108" s="27"/>
      <c r="J108" s="20"/>
      <c r="K108" s="55"/>
    </row>
    <row r="109" spans="1:11" s="76" customFormat="1" ht="14.1" customHeight="1" x14ac:dyDescent="0.25">
      <c r="A109" s="66"/>
      <c r="B109" s="67" t="s">
        <v>152</v>
      </c>
      <c r="C109" s="68"/>
      <c r="D109" s="69"/>
      <c r="E109" s="25"/>
      <c r="F109" s="71"/>
      <c r="G109" s="73"/>
      <c r="H109" s="70"/>
      <c r="I109" s="27"/>
      <c r="J109" s="20"/>
      <c r="K109" s="74"/>
    </row>
    <row r="110" spans="1:11" ht="14.1" customHeight="1" x14ac:dyDescent="0.25">
      <c r="A110" s="21">
        <v>2250</v>
      </c>
      <c r="B110" s="22" t="s">
        <v>97</v>
      </c>
      <c r="C110" s="23">
        <v>1405</v>
      </c>
      <c r="D110" s="24"/>
      <c r="E110" s="100">
        <v>106.54</v>
      </c>
      <c r="F110" s="64">
        <v>-99379</v>
      </c>
      <c r="G110" s="65">
        <v>-70.732080961655328</v>
      </c>
      <c r="H110" s="26"/>
      <c r="I110" s="106">
        <v>103.62</v>
      </c>
      <c r="J110" s="41">
        <v>73374.752017897932</v>
      </c>
      <c r="K110" s="42">
        <v>52.22402278853945</v>
      </c>
    </row>
    <row r="111" spans="1:11" ht="14.1" customHeight="1" x14ac:dyDescent="0.25">
      <c r="A111" s="21">
        <v>2254</v>
      </c>
      <c r="B111" s="22" t="s">
        <v>98</v>
      </c>
      <c r="C111" s="23">
        <v>5514</v>
      </c>
      <c r="D111" s="24"/>
      <c r="E111" s="104">
        <v>78.709999999999994</v>
      </c>
      <c r="F111" s="62">
        <v>1242737</v>
      </c>
      <c r="G111" s="63">
        <v>225.37841584347061</v>
      </c>
      <c r="H111" s="26"/>
      <c r="I111" s="106">
        <v>105.19</v>
      </c>
      <c r="J111" s="41">
        <v>305816.24583260849</v>
      </c>
      <c r="K111" s="42">
        <v>55.461778351942051</v>
      </c>
    </row>
    <row r="112" spans="1:11" ht="14.1" customHeight="1" x14ac:dyDescent="0.25">
      <c r="A112" s="21">
        <v>2257</v>
      </c>
      <c r="B112" s="22" t="s">
        <v>99</v>
      </c>
      <c r="C112" s="23">
        <v>1015</v>
      </c>
      <c r="D112" s="24"/>
      <c r="E112" s="100">
        <v>117.54</v>
      </c>
      <c r="F112" s="64">
        <v>-192546</v>
      </c>
      <c r="G112" s="65">
        <v>-189.70041285434763</v>
      </c>
      <c r="H112" s="26"/>
      <c r="I112" s="106">
        <v>104.1</v>
      </c>
      <c r="J112" s="41">
        <v>53996.415521729985</v>
      </c>
      <c r="K112" s="42">
        <v>53.19843893766501</v>
      </c>
    </row>
    <row r="113" spans="1:11" ht="14.1" customHeight="1" x14ac:dyDescent="0.25">
      <c r="A113" s="21">
        <v>2258</v>
      </c>
      <c r="B113" s="22" t="s">
        <v>100</v>
      </c>
      <c r="C113" s="23">
        <v>451</v>
      </c>
      <c r="D113" s="24"/>
      <c r="E113" s="104">
        <v>99.69</v>
      </c>
      <c r="F113" s="62">
        <v>1480</v>
      </c>
      <c r="G113" s="63">
        <v>3.2816960503276835</v>
      </c>
      <c r="H113" s="26"/>
      <c r="I113" s="106">
        <v>87.82</v>
      </c>
      <c r="J113" s="41">
        <v>12151.957539986859</v>
      </c>
      <c r="K113" s="42">
        <v>26.944473481123858</v>
      </c>
    </row>
    <row r="114" spans="1:11" ht="14.1" customHeight="1" x14ac:dyDescent="0.25">
      <c r="A114" s="21">
        <v>2261</v>
      </c>
      <c r="B114" s="22" t="s">
        <v>101</v>
      </c>
      <c r="C114" s="23">
        <v>173</v>
      </c>
      <c r="D114" s="24"/>
      <c r="E114" s="100">
        <v>440.83</v>
      </c>
      <c r="F114" s="64">
        <v>-637709</v>
      </c>
      <c r="G114" s="65">
        <v>-3686.1796871805745</v>
      </c>
      <c r="H114" s="26"/>
      <c r="I114" s="106">
        <v>89.74</v>
      </c>
      <c r="J114" s="41">
        <v>5082.6047074045346</v>
      </c>
      <c r="K114" s="42">
        <v>29.379217961875923</v>
      </c>
    </row>
    <row r="115" spans="1:11" ht="14.1" customHeight="1" x14ac:dyDescent="0.25">
      <c r="A115" s="21">
        <v>2262</v>
      </c>
      <c r="B115" s="22" t="s">
        <v>102</v>
      </c>
      <c r="C115" s="23">
        <v>4491</v>
      </c>
      <c r="D115" s="24"/>
      <c r="E115" s="104">
        <v>82.28</v>
      </c>
      <c r="F115" s="62">
        <v>842449</v>
      </c>
      <c r="G115" s="63">
        <v>187.58598068324554</v>
      </c>
      <c r="H115" s="26"/>
      <c r="I115" s="106">
        <v>98.57</v>
      </c>
      <c r="J115" s="41">
        <v>192051.6539761927</v>
      </c>
      <c r="K115" s="42">
        <v>42.7636726733896</v>
      </c>
    </row>
    <row r="116" spans="1:11" ht="14.1" customHeight="1" x14ac:dyDescent="0.25">
      <c r="A116" s="21">
        <v>2265</v>
      </c>
      <c r="B116" s="22" t="s">
        <v>103</v>
      </c>
      <c r="C116" s="23">
        <v>5160</v>
      </c>
      <c r="D116" s="24"/>
      <c r="E116" s="104">
        <v>94.7</v>
      </c>
      <c r="F116" s="62">
        <v>289509</v>
      </c>
      <c r="G116" s="63">
        <v>56.106416344311569</v>
      </c>
      <c r="H116" s="26"/>
      <c r="I116" s="106">
        <v>92.99</v>
      </c>
      <c r="J116" s="41">
        <v>174779.56854053083</v>
      </c>
      <c r="K116" s="42">
        <v>33.872009407079616</v>
      </c>
    </row>
    <row r="117" spans="1:11" ht="14.1" customHeight="1" x14ac:dyDescent="0.25">
      <c r="A117" s="21">
        <v>2266</v>
      </c>
      <c r="B117" s="22" t="s">
        <v>104</v>
      </c>
      <c r="C117" s="23">
        <v>705</v>
      </c>
      <c r="D117" s="24"/>
      <c r="E117" s="100">
        <v>108.62</v>
      </c>
      <c r="F117" s="64">
        <v>-65726</v>
      </c>
      <c r="G117" s="65">
        <v>-93.227910992273493</v>
      </c>
      <c r="H117" s="26"/>
      <c r="I117" s="106">
        <v>94.59</v>
      </c>
      <c r="J117" s="41">
        <v>25566.188655815597</v>
      </c>
      <c r="K117" s="42">
        <v>36.264097384135596</v>
      </c>
    </row>
    <row r="118" spans="1:11" ht="14.1" customHeight="1" x14ac:dyDescent="0.25">
      <c r="A118" s="21">
        <v>2271</v>
      </c>
      <c r="B118" s="22" t="s">
        <v>105</v>
      </c>
      <c r="C118" s="23">
        <v>578</v>
      </c>
      <c r="D118" s="24"/>
      <c r="E118" s="100">
        <v>140.81</v>
      </c>
      <c r="F118" s="64">
        <v>-255113</v>
      </c>
      <c r="G118" s="65">
        <v>-441.37251132188845</v>
      </c>
      <c r="H118" s="26"/>
      <c r="I118" s="106">
        <v>91.61</v>
      </c>
      <c r="J118" s="41">
        <v>18441.461719775274</v>
      </c>
      <c r="K118" s="42">
        <v>31.905643113798053</v>
      </c>
    </row>
    <row r="119" spans="1:11" ht="14.1" customHeight="1" x14ac:dyDescent="0.25">
      <c r="A119" s="21">
        <v>2272</v>
      </c>
      <c r="B119" s="22" t="s">
        <v>106</v>
      </c>
      <c r="C119" s="23">
        <v>2276</v>
      </c>
      <c r="D119" s="24"/>
      <c r="E119" s="104">
        <v>68.44</v>
      </c>
      <c r="F119" s="62">
        <v>760407</v>
      </c>
      <c r="G119" s="63">
        <v>334.09783015593854</v>
      </c>
      <c r="H119" s="26"/>
      <c r="I119" s="106">
        <v>104.25</v>
      </c>
      <c r="J119" s="41">
        <v>121779.02222691166</v>
      </c>
      <c r="K119" s="42">
        <v>53.50572154082235</v>
      </c>
    </row>
    <row r="120" spans="1:11" ht="14.1" customHeight="1" x14ac:dyDescent="0.25">
      <c r="A120" s="21">
        <v>2274</v>
      </c>
      <c r="B120" s="22" t="s">
        <v>107</v>
      </c>
      <c r="C120" s="23">
        <v>957</v>
      </c>
      <c r="D120" s="24"/>
      <c r="E120" s="100">
        <v>168.96</v>
      </c>
      <c r="F120" s="64">
        <v>-713753</v>
      </c>
      <c r="G120" s="65">
        <v>-745.8232879381876</v>
      </c>
      <c r="H120" s="26"/>
      <c r="I120" s="106">
        <v>99.02</v>
      </c>
      <c r="J120" s="41">
        <v>41677.301928997396</v>
      </c>
      <c r="K120" s="42">
        <v>43.54994976906729</v>
      </c>
    </row>
    <row r="121" spans="1:11" ht="14.1" customHeight="1" x14ac:dyDescent="0.25">
      <c r="A121" s="21">
        <v>2275</v>
      </c>
      <c r="B121" s="22" t="s">
        <v>138</v>
      </c>
      <c r="C121" s="23">
        <v>9371</v>
      </c>
      <c r="D121" s="24"/>
      <c r="E121" s="100">
        <v>108.93</v>
      </c>
      <c r="F121" s="64">
        <v>-905057</v>
      </c>
      <c r="G121" s="65">
        <v>-96.580654891067553</v>
      </c>
      <c r="H121" s="26"/>
      <c r="I121" s="106">
        <v>102.9</v>
      </c>
      <c r="J121" s="41">
        <v>475930.35745422903</v>
      </c>
      <c r="K121" s="42">
        <v>50.787574160092738</v>
      </c>
    </row>
    <row r="122" spans="1:11" ht="14.1" customHeight="1" x14ac:dyDescent="0.25">
      <c r="A122" s="21">
        <v>2276</v>
      </c>
      <c r="B122" s="22" t="s">
        <v>108</v>
      </c>
      <c r="C122" s="23">
        <v>1224</v>
      </c>
      <c r="D122" s="24"/>
      <c r="E122" s="100">
        <v>106.09</v>
      </c>
      <c r="F122" s="64">
        <v>-80619</v>
      </c>
      <c r="G122" s="65">
        <v>-65.865194656954245</v>
      </c>
      <c r="H122" s="26"/>
      <c r="I122" s="106">
        <v>89.98</v>
      </c>
      <c r="J122" s="41">
        <v>36346.395128221535</v>
      </c>
      <c r="K122" s="42">
        <v>29.6947672616189</v>
      </c>
    </row>
    <row r="123" spans="1:11" ht="14.1" customHeight="1" x14ac:dyDescent="0.25">
      <c r="A123" s="21">
        <v>2278</v>
      </c>
      <c r="B123" s="22" t="s">
        <v>109</v>
      </c>
      <c r="C123" s="23">
        <v>437</v>
      </c>
      <c r="D123" s="24"/>
      <c r="E123" s="104">
        <v>87.58</v>
      </c>
      <c r="F123" s="62">
        <v>57457</v>
      </c>
      <c r="G123" s="63">
        <v>131.47956433893398</v>
      </c>
      <c r="H123" s="26"/>
      <c r="I123" s="106">
        <v>87.07</v>
      </c>
      <c r="J123" s="41">
        <v>11377.624205697302</v>
      </c>
      <c r="K123" s="42">
        <v>26.03575333111511</v>
      </c>
    </row>
    <row r="124" spans="1:11" ht="14.1" customHeight="1" x14ac:dyDescent="0.25">
      <c r="A124" s="21">
        <v>2284</v>
      </c>
      <c r="B124" s="22" t="s">
        <v>110</v>
      </c>
      <c r="C124" s="23">
        <v>4344</v>
      </c>
      <c r="D124" s="24"/>
      <c r="E124" s="100">
        <v>135.87</v>
      </c>
      <c r="F124" s="64">
        <v>-1685233</v>
      </c>
      <c r="G124" s="65">
        <v>-387.94491499917041</v>
      </c>
      <c r="H124" s="26"/>
      <c r="I124" s="106">
        <v>92.29</v>
      </c>
      <c r="J124" s="41">
        <v>142759.28724050484</v>
      </c>
      <c r="K124" s="42">
        <v>32.863555994591351</v>
      </c>
    </row>
    <row r="125" spans="1:11" s="75" customFormat="1" ht="14.1" customHeight="1" x14ac:dyDescent="0.25">
      <c r="A125" s="21"/>
      <c r="B125" s="22"/>
      <c r="C125" s="23"/>
      <c r="D125" s="24"/>
      <c r="E125" s="25"/>
      <c r="F125" s="71"/>
      <c r="G125" s="72"/>
      <c r="H125" s="26"/>
      <c r="I125" s="27"/>
      <c r="J125" s="20"/>
      <c r="K125" s="55"/>
    </row>
    <row r="126" spans="1:11" s="76" customFormat="1" ht="14.1" customHeight="1" x14ac:dyDescent="0.25">
      <c r="A126" s="66"/>
      <c r="B126" s="67" t="s">
        <v>153</v>
      </c>
      <c r="C126" s="68"/>
      <c r="D126" s="69"/>
      <c r="E126" s="25"/>
      <c r="F126" s="71"/>
      <c r="G126" s="73"/>
      <c r="H126" s="70"/>
      <c r="I126" s="27"/>
      <c r="J126" s="20"/>
      <c r="K126" s="74"/>
    </row>
    <row r="127" spans="1:11" ht="14.1" customHeight="1" x14ac:dyDescent="0.25">
      <c r="A127" s="21">
        <v>2292</v>
      </c>
      <c r="B127" s="22" t="s">
        <v>111</v>
      </c>
      <c r="C127" s="23">
        <v>679</v>
      </c>
      <c r="D127" s="24"/>
      <c r="E127" s="104">
        <v>76.209999999999994</v>
      </c>
      <c r="F127" s="62">
        <v>171002</v>
      </c>
      <c r="G127" s="63">
        <v>251.84370657191948</v>
      </c>
      <c r="H127" s="26"/>
      <c r="I127" s="106">
        <v>85.98</v>
      </c>
      <c r="J127" s="41">
        <v>16809.527571422328</v>
      </c>
      <c r="K127" s="42">
        <v>24.756299810636712</v>
      </c>
    </row>
    <row r="128" spans="1:11" ht="14.1" customHeight="1" x14ac:dyDescent="0.25">
      <c r="A128" s="21">
        <v>2293</v>
      </c>
      <c r="B128" s="22" t="s">
        <v>112</v>
      </c>
      <c r="C128" s="23">
        <v>8580</v>
      </c>
      <c r="D128" s="24"/>
      <c r="E128" s="100">
        <v>103.61</v>
      </c>
      <c r="F128" s="64">
        <v>-334991</v>
      </c>
      <c r="G128" s="65">
        <v>-39.043243466601751</v>
      </c>
      <c r="H128" s="26"/>
      <c r="I128" s="106">
        <v>96.38</v>
      </c>
      <c r="J128" s="41">
        <v>335375.20114431524</v>
      </c>
      <c r="K128" s="42">
        <v>39.088018781388726</v>
      </c>
    </row>
    <row r="129" spans="1:11" ht="14.1" customHeight="1" x14ac:dyDescent="0.25">
      <c r="A129" s="21">
        <v>2294</v>
      </c>
      <c r="B129" s="22" t="s">
        <v>113</v>
      </c>
      <c r="C129" s="23">
        <v>1684</v>
      </c>
      <c r="D129" s="24"/>
      <c r="E129" s="104">
        <v>77.2</v>
      </c>
      <c r="F129" s="62">
        <v>406456</v>
      </c>
      <c r="G129" s="63">
        <v>241.36345144345361</v>
      </c>
      <c r="H129" s="26"/>
      <c r="I129" s="106">
        <v>99.39</v>
      </c>
      <c r="J129" s="41">
        <v>74440.42089404288</v>
      </c>
      <c r="K129" s="42">
        <v>44.204525471521897</v>
      </c>
    </row>
    <row r="130" spans="1:11" ht="14.1" customHeight="1" x14ac:dyDescent="0.25">
      <c r="A130" s="21">
        <v>2295</v>
      </c>
      <c r="B130" s="22" t="s">
        <v>114</v>
      </c>
      <c r="C130" s="23">
        <v>3398</v>
      </c>
      <c r="D130" s="24"/>
      <c r="E130" s="104">
        <v>98.4</v>
      </c>
      <c r="F130" s="62">
        <v>57555</v>
      </c>
      <c r="G130" s="63">
        <v>16.937786066207213</v>
      </c>
      <c r="H130" s="26"/>
      <c r="I130" s="106">
        <v>94</v>
      </c>
      <c r="J130" s="41">
        <v>120179.60143335148</v>
      </c>
      <c r="K130" s="42">
        <v>35.367746154606081</v>
      </c>
    </row>
    <row r="131" spans="1:11" ht="14.1" customHeight="1" x14ac:dyDescent="0.25">
      <c r="A131" s="21">
        <v>2296</v>
      </c>
      <c r="B131" s="22" t="s">
        <v>115</v>
      </c>
      <c r="C131" s="23">
        <v>1427</v>
      </c>
      <c r="D131" s="24"/>
      <c r="E131" s="104">
        <v>76.489999999999995</v>
      </c>
      <c r="F131" s="62">
        <v>355151</v>
      </c>
      <c r="G131" s="63">
        <v>248.87959401033316</v>
      </c>
      <c r="H131" s="26"/>
      <c r="I131" s="106">
        <v>98.57</v>
      </c>
      <c r="J131" s="41">
        <v>61023.760904926974</v>
      </c>
      <c r="K131" s="42">
        <v>42.763672673389607</v>
      </c>
    </row>
    <row r="132" spans="1:11" ht="14.1" customHeight="1" x14ac:dyDescent="0.25">
      <c r="A132" s="21">
        <v>2299</v>
      </c>
      <c r="B132" s="22" t="s">
        <v>116</v>
      </c>
      <c r="C132" s="23">
        <v>3597</v>
      </c>
      <c r="D132" s="24"/>
      <c r="E132" s="104">
        <v>87.25</v>
      </c>
      <c r="F132" s="62">
        <v>485498</v>
      </c>
      <c r="G132" s="63">
        <v>134.97298271508922</v>
      </c>
      <c r="H132" s="26"/>
      <c r="I132" s="106">
        <v>89.82</v>
      </c>
      <c r="J132" s="41">
        <v>106054.38043243281</v>
      </c>
      <c r="K132" s="42">
        <v>29.484120220303812</v>
      </c>
    </row>
    <row r="133" spans="1:11" ht="14.1" customHeight="1" x14ac:dyDescent="0.25">
      <c r="A133" s="21">
        <v>2300</v>
      </c>
      <c r="B133" s="22" t="s">
        <v>117</v>
      </c>
      <c r="C133" s="23">
        <v>1026</v>
      </c>
      <c r="D133" s="24"/>
      <c r="E133" s="104">
        <v>73.81</v>
      </c>
      <c r="F133" s="62">
        <v>284459</v>
      </c>
      <c r="G133" s="63">
        <v>277.25038567123028</v>
      </c>
      <c r="H133" s="26"/>
      <c r="I133" s="106">
        <v>80.5</v>
      </c>
      <c r="J133" s="41">
        <v>19517.61975175983</v>
      </c>
      <c r="K133" s="42">
        <v>19.023021200545642</v>
      </c>
    </row>
    <row r="134" spans="1:11" ht="14.1" customHeight="1" x14ac:dyDescent="0.25">
      <c r="A134" s="21">
        <v>2301</v>
      </c>
      <c r="B134" s="22" t="s">
        <v>118</v>
      </c>
      <c r="C134" s="23">
        <v>1113</v>
      </c>
      <c r="D134" s="24"/>
      <c r="E134" s="104">
        <v>81.900000000000006</v>
      </c>
      <c r="F134" s="62">
        <v>213260</v>
      </c>
      <c r="G134" s="63">
        <v>191.60870487396971</v>
      </c>
      <c r="H134" s="26"/>
      <c r="I134" s="106">
        <v>92.96</v>
      </c>
      <c r="J134" s="41">
        <v>37650.920200524823</v>
      </c>
      <c r="K134" s="42">
        <v>33.828320036410446</v>
      </c>
    </row>
    <row r="135" spans="1:11" ht="14.1" customHeight="1" x14ac:dyDescent="0.25">
      <c r="A135" s="21">
        <v>2303</v>
      </c>
      <c r="B135" s="22" t="s">
        <v>119</v>
      </c>
      <c r="C135" s="23">
        <v>989</v>
      </c>
      <c r="D135" s="24"/>
      <c r="E135" s="104">
        <v>65.819999999999993</v>
      </c>
      <c r="F135" s="62">
        <v>357853</v>
      </c>
      <c r="G135" s="63">
        <v>361.83345483935295</v>
      </c>
      <c r="H135" s="26"/>
      <c r="I135" s="106">
        <v>84.41</v>
      </c>
      <c r="J135" s="41">
        <v>22744.053230820424</v>
      </c>
      <c r="K135" s="42">
        <v>22.997020455834605</v>
      </c>
    </row>
    <row r="136" spans="1:11" ht="14.1" customHeight="1" x14ac:dyDescent="0.25">
      <c r="A136" s="21">
        <v>2304</v>
      </c>
      <c r="B136" s="22" t="s">
        <v>120</v>
      </c>
      <c r="C136" s="23">
        <v>1404</v>
      </c>
      <c r="D136" s="24"/>
      <c r="E136" s="104">
        <v>80.91</v>
      </c>
      <c r="F136" s="62">
        <v>283733</v>
      </c>
      <c r="G136" s="63">
        <v>202.08896000243558</v>
      </c>
      <c r="H136" s="26"/>
      <c r="I136" s="106">
        <v>100.28</v>
      </c>
      <c r="J136" s="41">
        <v>64316.200347111175</v>
      </c>
      <c r="K136" s="42">
        <v>45.80925950648944</v>
      </c>
    </row>
    <row r="137" spans="1:11" ht="14.1" customHeight="1" x14ac:dyDescent="0.25">
      <c r="A137" s="21">
        <v>2305</v>
      </c>
      <c r="B137" s="22" t="s">
        <v>121</v>
      </c>
      <c r="C137" s="23">
        <v>4179</v>
      </c>
      <c r="D137" s="24"/>
      <c r="E137" s="100">
        <v>102.79</v>
      </c>
      <c r="F137" s="64">
        <v>-126100</v>
      </c>
      <c r="G137" s="65">
        <v>-30.174695089146571</v>
      </c>
      <c r="H137" s="26"/>
      <c r="I137" s="106">
        <v>101.94</v>
      </c>
      <c r="J137" s="41">
        <v>204431.04968386659</v>
      </c>
      <c r="K137" s="42">
        <v>48.918652712100162</v>
      </c>
    </row>
    <row r="138" spans="1:11" ht="14.1" customHeight="1" x14ac:dyDescent="0.25">
      <c r="A138" s="21">
        <v>2306</v>
      </c>
      <c r="B138" s="22" t="s">
        <v>122</v>
      </c>
      <c r="C138" s="23">
        <v>7719</v>
      </c>
      <c r="D138" s="24"/>
      <c r="E138" s="104">
        <v>87.91</v>
      </c>
      <c r="F138" s="62">
        <v>987925</v>
      </c>
      <c r="G138" s="63">
        <v>127.98614596277872</v>
      </c>
      <c r="H138" s="26"/>
      <c r="I138" s="106">
        <v>99.18</v>
      </c>
      <c r="J138" s="41">
        <v>338340.06405485049</v>
      </c>
      <c r="K138" s="42">
        <v>43.832110902299583</v>
      </c>
    </row>
    <row r="139" spans="1:11" ht="14.1" customHeight="1" x14ac:dyDescent="0.25">
      <c r="A139" s="21">
        <v>2307</v>
      </c>
      <c r="B139" s="22" t="s">
        <v>123</v>
      </c>
      <c r="C139" s="23">
        <v>1348</v>
      </c>
      <c r="D139" s="24"/>
      <c r="E139" s="104">
        <v>81.02</v>
      </c>
      <c r="F139" s="62">
        <v>270846</v>
      </c>
      <c r="G139" s="63">
        <v>200.92448721038383</v>
      </c>
      <c r="H139" s="26"/>
      <c r="I139" s="106">
        <v>92.2</v>
      </c>
      <c r="J139" s="41">
        <v>44127.522682618473</v>
      </c>
      <c r="K139" s="42">
        <v>32.73555095149738</v>
      </c>
    </row>
    <row r="140" spans="1:11" ht="14.1" customHeight="1" x14ac:dyDescent="0.25">
      <c r="A140" s="21">
        <v>2308</v>
      </c>
      <c r="B140" s="22" t="s">
        <v>124</v>
      </c>
      <c r="C140" s="23">
        <v>2400</v>
      </c>
      <c r="D140" s="24"/>
      <c r="E140" s="104">
        <v>91.6</v>
      </c>
      <c r="F140" s="62">
        <v>213416</v>
      </c>
      <c r="G140" s="63">
        <v>88.923376847588244</v>
      </c>
      <c r="H140" s="26"/>
      <c r="I140" s="106">
        <v>91.27</v>
      </c>
      <c r="J140" s="41">
        <v>75443.08067795074</v>
      </c>
      <c r="K140" s="42">
        <v>31.434616949146143</v>
      </c>
    </row>
    <row r="141" spans="1:11" ht="14.1" customHeight="1" x14ac:dyDescent="0.25">
      <c r="A141" s="21">
        <v>2309</v>
      </c>
      <c r="B141" s="22" t="s">
        <v>125</v>
      </c>
      <c r="C141" s="23">
        <v>5592</v>
      </c>
      <c r="D141" s="24"/>
      <c r="E141" s="104">
        <v>95.09</v>
      </c>
      <c r="F141" s="62">
        <v>290660</v>
      </c>
      <c r="G141" s="63">
        <v>51.977830990673532</v>
      </c>
      <c r="H141" s="26"/>
      <c r="I141" s="106">
        <v>100.55</v>
      </c>
      <c r="J141" s="41">
        <v>258935.40264709655</v>
      </c>
      <c r="K141" s="42">
        <v>46.304614207277638</v>
      </c>
    </row>
    <row r="142" spans="1:11" s="75" customFormat="1" ht="14.1" customHeight="1" x14ac:dyDescent="0.25">
      <c r="A142" s="21"/>
      <c r="B142" s="22"/>
      <c r="C142" s="23"/>
      <c r="D142" s="24"/>
      <c r="E142" s="25"/>
      <c r="F142" s="71"/>
      <c r="G142" s="72"/>
      <c r="H142" s="26"/>
      <c r="I142" s="27"/>
      <c r="J142" s="20"/>
      <c r="K142" s="55"/>
    </row>
    <row r="143" spans="1:11" s="76" customFormat="1" ht="14.1" customHeight="1" x14ac:dyDescent="0.25">
      <c r="A143" s="66"/>
      <c r="B143" s="67" t="s">
        <v>154</v>
      </c>
      <c r="C143" s="68"/>
      <c r="D143" s="69"/>
      <c r="E143" s="25"/>
      <c r="F143" s="71"/>
      <c r="G143" s="73"/>
      <c r="H143" s="70"/>
      <c r="I143" s="27"/>
      <c r="J143" s="20"/>
      <c r="K143" s="74"/>
    </row>
    <row r="144" spans="1:11" ht="14.1" customHeight="1" x14ac:dyDescent="0.25">
      <c r="A144" s="21">
        <v>2321</v>
      </c>
      <c r="B144" s="22" t="s">
        <v>126</v>
      </c>
      <c r="C144" s="23">
        <v>3611</v>
      </c>
      <c r="D144" s="24"/>
      <c r="E144" s="104">
        <v>97.59</v>
      </c>
      <c r="F144" s="62">
        <v>92126</v>
      </c>
      <c r="G144" s="63">
        <v>25.512540262224665</v>
      </c>
      <c r="H144" s="26"/>
      <c r="I144" s="106">
        <v>107.16</v>
      </c>
      <c r="J144" s="41">
        <v>215702.05299108766</v>
      </c>
      <c r="K144" s="42">
        <v>59.734714204122866</v>
      </c>
    </row>
    <row r="145" spans="1:11" ht="14.1" customHeight="1" x14ac:dyDescent="0.25">
      <c r="A145" s="21">
        <v>2323</v>
      </c>
      <c r="B145" s="22" t="s">
        <v>127</v>
      </c>
      <c r="C145" s="23">
        <v>1555</v>
      </c>
      <c r="D145" s="24"/>
      <c r="E145" s="104">
        <v>80.05</v>
      </c>
      <c r="F145" s="62">
        <v>328405</v>
      </c>
      <c r="G145" s="63">
        <v>211.19302001302199</v>
      </c>
      <c r="H145" s="26"/>
      <c r="I145" s="106">
        <v>104.81</v>
      </c>
      <c r="J145" s="41">
        <v>85003.586057822788</v>
      </c>
      <c r="K145" s="42">
        <v>54.664685567731695</v>
      </c>
    </row>
    <row r="146" spans="1:11" ht="14.1" customHeight="1" x14ac:dyDescent="0.25">
      <c r="A146" s="21">
        <v>2325</v>
      </c>
      <c r="B146" s="22" t="s">
        <v>128</v>
      </c>
      <c r="C146" s="23">
        <v>7785</v>
      </c>
      <c r="D146" s="24"/>
      <c r="E146" s="100">
        <v>112.77</v>
      </c>
      <c r="F146" s="64">
        <v>-1075197</v>
      </c>
      <c r="G146" s="65">
        <v>-138.11141802451644</v>
      </c>
      <c r="H146" s="26"/>
      <c r="I146" s="106">
        <v>97.29</v>
      </c>
      <c r="J146" s="41">
        <v>315956.5775699896</v>
      </c>
      <c r="K146" s="42">
        <v>40.585302192676892</v>
      </c>
    </row>
    <row r="147" spans="1:11" ht="14.1" customHeight="1" x14ac:dyDescent="0.25">
      <c r="A147" s="21">
        <v>2328</v>
      </c>
      <c r="B147" s="22" t="s">
        <v>129</v>
      </c>
      <c r="C147" s="23">
        <v>885</v>
      </c>
      <c r="D147" s="24"/>
      <c r="E147" s="104">
        <v>98.25</v>
      </c>
      <c r="F147" s="62">
        <v>16395</v>
      </c>
      <c r="G147" s="63">
        <v>18.525703509914205</v>
      </c>
      <c r="H147" s="26"/>
      <c r="I147" s="106">
        <v>90.8</v>
      </c>
      <c r="J147" s="41">
        <v>27251.012015719618</v>
      </c>
      <c r="K147" s="42">
        <v>30.79210397256454</v>
      </c>
    </row>
    <row r="148" spans="1:11" ht="14.1" customHeight="1" x14ac:dyDescent="0.25">
      <c r="A148" s="21">
        <v>2333</v>
      </c>
      <c r="B148" s="22" t="s">
        <v>130</v>
      </c>
      <c r="C148" s="23">
        <v>1261</v>
      </c>
      <c r="D148" s="24"/>
      <c r="E148" s="104">
        <v>93.73</v>
      </c>
      <c r="F148" s="62">
        <v>83699</v>
      </c>
      <c r="G148" s="63">
        <v>66.374949146949717</v>
      </c>
      <c r="H148" s="26"/>
      <c r="I148" s="106">
        <v>101.7</v>
      </c>
      <c r="J148" s="41">
        <v>61107.549565656511</v>
      </c>
      <c r="K148" s="42">
        <v>48.459595214636408</v>
      </c>
    </row>
    <row r="149" spans="1:11" ht="14.1" customHeight="1" x14ac:dyDescent="0.25">
      <c r="A149" s="21">
        <v>2335</v>
      </c>
      <c r="B149" s="22" t="s">
        <v>131</v>
      </c>
      <c r="C149" s="23">
        <v>1018</v>
      </c>
      <c r="D149" s="24"/>
      <c r="E149" s="104">
        <v>74.19</v>
      </c>
      <c r="F149" s="62">
        <v>278146</v>
      </c>
      <c r="G149" s="63">
        <v>273.22766148050607</v>
      </c>
      <c r="H149" s="26"/>
      <c r="I149" s="106">
        <v>101.41</v>
      </c>
      <c r="J149" s="41">
        <v>48771.586077808475</v>
      </c>
      <c r="K149" s="42">
        <v>47.909220115725418</v>
      </c>
    </row>
    <row r="150" spans="1:11" ht="14.1" customHeight="1" x14ac:dyDescent="0.25">
      <c r="A150" s="21">
        <v>2336</v>
      </c>
      <c r="B150" s="22" t="s">
        <v>132</v>
      </c>
      <c r="C150" s="23">
        <v>1469</v>
      </c>
      <c r="D150" s="24"/>
      <c r="E150" s="104">
        <v>85.53</v>
      </c>
      <c r="F150" s="62">
        <v>225023</v>
      </c>
      <c r="G150" s="63">
        <v>153.18110273626201</v>
      </c>
      <c r="H150" s="26"/>
      <c r="I150" s="106">
        <v>97.24</v>
      </c>
      <c r="J150" s="41">
        <v>59497.34234835692</v>
      </c>
      <c r="K150" s="42">
        <v>40.501934886560193</v>
      </c>
    </row>
    <row r="151" spans="1:11" ht="14.1" customHeight="1" x14ac:dyDescent="0.25">
      <c r="A151" s="21">
        <v>2337</v>
      </c>
      <c r="B151" s="22" t="s">
        <v>133</v>
      </c>
      <c r="C151" s="23">
        <v>1223</v>
      </c>
      <c r="D151" s="24"/>
      <c r="E151" s="104">
        <v>67.209999999999994</v>
      </c>
      <c r="F151" s="62">
        <v>424526</v>
      </c>
      <c r="G151" s="63">
        <v>347.11875319433534</v>
      </c>
      <c r="H151" s="26"/>
      <c r="I151" s="106">
        <v>106.7</v>
      </c>
      <c r="J151" s="41">
        <v>71809.202767654759</v>
      </c>
      <c r="K151" s="42">
        <v>58.715619597428258</v>
      </c>
    </row>
    <row r="152" spans="1:11" ht="14.1" customHeight="1" x14ac:dyDescent="0.25">
      <c r="A152" s="21">
        <v>2338</v>
      </c>
      <c r="B152" s="22" t="s">
        <v>134</v>
      </c>
      <c r="C152" s="52">
        <v>1310</v>
      </c>
      <c r="D152" s="24"/>
      <c r="E152" s="105">
        <v>68.12</v>
      </c>
      <c r="F152" s="62">
        <v>442106</v>
      </c>
      <c r="G152" s="63">
        <v>337.48538736917988</v>
      </c>
      <c r="H152" s="26"/>
      <c r="I152" s="107">
        <v>101.29</v>
      </c>
      <c r="J152" s="41">
        <v>62464.54065160048</v>
      </c>
      <c r="K152" s="42">
        <v>47.682855459237011</v>
      </c>
    </row>
    <row r="153" spans="1:11" ht="14.1" customHeight="1" x14ac:dyDescent="0.25">
      <c r="A153" s="11"/>
      <c r="B153" s="28"/>
      <c r="C153" s="29"/>
      <c r="D153" s="29"/>
      <c r="E153" s="30"/>
      <c r="F153" s="31"/>
      <c r="G153" s="32"/>
      <c r="H153" s="33"/>
      <c r="I153" s="34"/>
      <c r="J153" s="35"/>
      <c r="K153" s="36"/>
    </row>
    <row r="154" spans="1:11" ht="14.1" customHeight="1" x14ac:dyDescent="0.25">
      <c r="C154" s="108"/>
      <c r="D154" s="108"/>
      <c r="E154" s="108"/>
      <c r="F154" s="108"/>
      <c r="G154" s="108"/>
      <c r="H154" s="108"/>
      <c r="I154" s="108"/>
      <c r="J154" s="108"/>
      <c r="K154" s="108"/>
    </row>
  </sheetData>
  <sortState xmlns:xlrd2="http://schemas.microsoft.com/office/spreadsheetml/2017/richdata2" ref="A14:M144">
    <sortCondition ref="A14:A144"/>
  </sortState>
  <mergeCells count="13">
    <mergeCell ref="F8:G8"/>
    <mergeCell ref="F9:G9"/>
    <mergeCell ref="J8:K8"/>
    <mergeCell ref="J9:K9"/>
    <mergeCell ref="C1:L1"/>
    <mergeCell ref="C2:L2"/>
    <mergeCell ref="C3:L3"/>
    <mergeCell ref="J6:K6"/>
    <mergeCell ref="J7:K7"/>
    <mergeCell ref="F6:G6"/>
    <mergeCell ref="F7:G7"/>
    <mergeCell ref="E5:G5"/>
    <mergeCell ref="I5:K5"/>
  </mergeCells>
  <pageMargins left="0.19685039370078741" right="0.19685039370078741" top="0.39370078740157483" bottom="0.78740157480314965" header="0.31496062992125984" footer="0.35433070866141736"/>
  <pageSetup paperSize="9" orientation="landscape" r:id="rId1"/>
  <headerFooter differentFirst="1">
    <oddHeader>&amp;L&amp;"Arial,Gras"&amp;8&amp;G Service des communes &amp;"Arial,Normal"SCom&amp;"Arial,Gras"
        Amt für Gemeinden&amp;"Arial,Normal" GemA&amp;R&amp;"Arial,Normal"&amp;8       Page &amp;P de &amp;N
  Seite &amp;P von &amp;N</oddHeader>
    <firstHeader>&amp;L&amp;G&amp;R&amp;"Arial,Gras"&amp;8Service des communes &amp;"Arial,Normal"SCom&amp;"Arial,Gras"
Amt für Gemeinden &amp;"Arial,Normal"GemA</firstHeader>
    <firstFooter>&amp;L&amp;"Arial,Normal"&amp;10—&amp;8
Direction des institutions, de l'agriculture et des forêts &amp;"Arial,Gras"DIAF&amp;"Arial,Normal"
Direktion der Institutionen und der Land- und Forstwirtschaft &amp;"Arial,Gras"ILFD</firstFooter>
  </headerFooter>
  <rowBreaks count="1" manualBreakCount="1">
    <brk id="108" max="16383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IPF-ISB-montants 2023</vt:lpstr>
      <vt:lpstr>'IPF-ISB-montants 2023'!Impression_des_titres</vt:lpstr>
      <vt:lpstr>'IPF-ISB-montants 2023'!Print_Titles</vt:lpstr>
    </vt:vector>
  </TitlesOfParts>
  <Company>Sitel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Ballaman Gilles</dc:creator>
  <cp:lastModifiedBy>Ballaman Gilles</cp:lastModifiedBy>
  <cp:lastPrinted>2021-09-01T13:42:14Z</cp:lastPrinted>
  <dcterms:created xsi:type="dcterms:W3CDTF">2010-10-19T07:39:27Z</dcterms:created>
  <dcterms:modified xsi:type="dcterms:W3CDTF">2022-08-26T08:57:38Z</dcterms:modified>
</cp:coreProperties>
</file>