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COM\PÉRÉQUATION\00. Péréquation LPFI\1 Résultats annuels\Péréquation 2022\Site internet\"/>
    </mc:Choice>
  </mc:AlternateContent>
  <xr:revisionPtr revIDLastSave="0" documentId="13_ncr:1_{CA5BCAD6-CE93-4E08-B96A-BD1C28B4C6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F-ISB-montants 2022" sheetId="3" r:id="rId1"/>
  </sheets>
  <definedNames>
    <definedName name="_xlnm.Print_Titles" localSheetId="0">'IPF-ISB-montants 2022'!$1:$13</definedName>
    <definedName name="Print_Titles" localSheetId="0">'IPF-ISB-montants 2022'!$A:$B,'IPF-ISB-montants 2022'!$1:$13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" l="1"/>
</calcChain>
</file>

<file path=xl/sharedStrings.xml><?xml version="1.0" encoding="utf-8"?>
<sst xmlns="http://schemas.openxmlformats.org/spreadsheetml/2006/main" count="163" uniqueCount="157">
  <si>
    <t>—</t>
  </si>
  <si>
    <t>IPF - ISB - Montants / StPI - SBI - Beträge</t>
  </si>
  <si>
    <t>POP</t>
  </si>
  <si>
    <t>pop. légale</t>
  </si>
  <si>
    <t>BEV</t>
  </si>
  <si>
    <t>montant</t>
  </si>
  <si>
    <t>par habitant</t>
  </si>
  <si>
    <t>Betrag</t>
  </si>
  <si>
    <t>pro Einwohner</t>
  </si>
  <si>
    <t>ISB</t>
  </si>
  <si>
    <t>SBI</t>
  </si>
  <si>
    <t>RESSOURCES / RESSOURCEN</t>
  </si>
  <si>
    <t>BESOINS / BEDARF</t>
  </si>
  <si>
    <t>zivilrecht. Bev.</t>
  </si>
  <si>
    <t>Châtillon (FR)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</si>
  <si>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</si>
  <si>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</si>
  <si>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</si>
  <si>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</si>
  <si>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</si>
  <si>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</si>
  <si>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</si>
  <si>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</si>
  <si>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</si>
  <si>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</si>
  <si>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</si>
  <si>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</si>
  <si>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</si>
  <si>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</si>
  <si>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</si>
  <si>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</si>
  <si>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</si>
  <si>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</si>
  <si>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</si>
  <si>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</si>
  <si>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</si>
  <si>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</si>
  <si>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</si>
  <si>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</si>
  <si>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</si>
  <si>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</si>
  <si>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</si>
  <si>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</si>
  <si>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</si>
  <si>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</si>
  <si>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</si>
  <si>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Vuisternens-devant-Romont</t>
  </si>
  <si>
    <t>Villorsonnens</t>
  </si>
  <si>
    <t>Torny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</si>
  <si>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</si>
  <si>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</si>
  <si>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</si>
  <si>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</si>
  <si>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</si>
  <si>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</si>
  <si>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</si>
  <si>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</si>
  <si>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</si>
  <si>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</si>
  <si>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</si>
  <si>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</si>
  <si>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</si>
  <si>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</si>
  <si>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</si>
  <si>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</si>
  <si>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</si>
  <si>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</si>
  <si>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</si>
  <si>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</si>
  <si>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</si>
  <si>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</si>
  <si>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</si>
  <si>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</si>
  <si>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</si>
  <si>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Autigny</t>
  </si>
  <si>
    <t>Avry</t>
  </si>
  <si>
    <t>Belfaux</t>
  </si>
  <si>
    <t>Chénens</t>
  </si>
  <si>
    <t>Corminboeuf</t>
  </si>
  <si>
    <t>Cottens (FR)</t>
  </si>
  <si>
    <t>Ferpicloz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</si>
  <si>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</si>
  <si>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</si>
  <si>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</si>
  <si>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</si>
  <si>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</si>
  <si>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</si>
  <si>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</si>
  <si>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</si>
  <si>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</si>
  <si>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</si>
  <si>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</si>
  <si>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</si>
  <si>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</si>
  <si>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</si>
  <si>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</si>
  <si>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</si>
  <si>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Courgevaux</t>
  </si>
  <si>
    <t>Courtepin</t>
  </si>
  <si>
    <t>Cressier (FR)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</si>
  <si>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</si>
  <si>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</si>
  <si>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</si>
  <si>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</si>
  <si>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</si>
  <si>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</si>
  <si>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</si>
  <si>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</si>
  <si>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Ried bei Kerzers</t>
  </si>
  <si>
    <t>Ulmiz</t>
  </si>
  <si>
    <t>Mont-Vully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</si>
  <si>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</si>
  <si>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</si>
  <si>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</si>
  <si>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</si>
  <si>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</si>
  <si>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</si>
  <si>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</si>
  <si>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</si>
  <si>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</si>
  <si>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</si>
  <si>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</si>
  <si>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</si>
  <si>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</si>
  <si>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</si>
  <si>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</si>
  <si>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</si>
  <si>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</si>
  <si>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</si>
  <si>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</si>
  <si>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</si>
  <si>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</si>
  <si>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</si>
  <si>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</si>
  <si>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</si>
  <si>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Villaz</t>
  </si>
  <si>
    <t>Fribourg / Freiburg</t>
  </si>
  <si>
    <t>Prez</t>
  </si>
  <si>
    <t>Murten / Morat</t>
  </si>
  <si>
    <t>communes contributrices</t>
  </si>
  <si>
    <t>communes bénéficiaires</t>
  </si>
  <si>
    <t>begünstigte Gemeinden</t>
  </si>
  <si>
    <t>beitragende Gemeinden</t>
  </si>
  <si>
    <r>
      <rPr>
        <b/>
        <sz val="9"/>
        <rFont val="Arial"/>
        <family val="2"/>
      </rPr>
      <t>IPF</t>
    </r>
    <r>
      <rPr>
        <sz val="9"/>
        <rFont val="Arial"/>
        <family val="2"/>
      </rPr>
      <t xml:space="preserve"> &gt; 100</t>
    </r>
  </si>
  <si>
    <r>
      <rPr>
        <b/>
        <sz val="9"/>
        <rFont val="Arial"/>
        <family val="2"/>
      </rPr>
      <t>StPI</t>
    </r>
    <r>
      <rPr>
        <sz val="9"/>
        <rFont val="Arial"/>
        <family val="2"/>
      </rPr>
      <t xml:space="preserve"> &gt; 100</t>
    </r>
  </si>
  <si>
    <r>
      <rPr>
        <b/>
        <sz val="9"/>
        <rFont val="Arial"/>
        <family val="2"/>
      </rPr>
      <t>IPF</t>
    </r>
    <r>
      <rPr>
        <sz val="9"/>
        <rFont val="Arial"/>
        <family val="2"/>
      </rPr>
      <t xml:space="preserve"> &lt; 100</t>
    </r>
  </si>
  <si>
    <r>
      <rPr>
        <b/>
        <sz val="9"/>
        <rFont val="Arial"/>
        <family val="2"/>
      </rPr>
      <t>StPI</t>
    </r>
    <r>
      <rPr>
        <sz val="9"/>
        <rFont val="Arial"/>
        <family val="2"/>
      </rPr>
      <t xml:space="preserve"> &lt; 100</t>
    </r>
  </si>
  <si>
    <t>Bois-d'Amont</t>
  </si>
  <si>
    <t>Broye / Broye</t>
  </si>
  <si>
    <t>Glâne / Glane</t>
  </si>
  <si>
    <t>Gruyère / Greyerz</t>
  </si>
  <si>
    <t>Sarine / Saane</t>
  </si>
  <si>
    <t>Lac / See</t>
  </si>
  <si>
    <t>Singine / Sense</t>
  </si>
  <si>
    <t>Veveyse / Vivisbach</t>
  </si>
  <si>
    <t>Péréquation financière intercommunale / Interkomunaler Finanzausgleich 2022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</si>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</sst>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0.\-"/>
    <numFmt numFmtId="166" formatCode="_ * #,##0.\-_ ;_ * \-#,##0.\-_ ;_ * &quot;-&quot;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rgb="FF97233F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7233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E7EB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rgb="FF97233F"/>
      </right>
      <top style="thin">
        <color rgb="FF97233F"/>
      </top>
      <bottom style="thin">
        <color rgb="FF97233F"/>
      </bottom>
      <diagonal/>
    </border>
    <border>
      <left style="thin">
        <color rgb="FF97233F"/>
      </left>
      <right/>
      <top style="thin">
        <color rgb="FF97233F"/>
      </top>
      <bottom style="thin">
        <color rgb="FF97233F"/>
      </bottom>
      <diagonal/>
    </border>
    <border>
      <left/>
      <right/>
      <top style="thin">
        <color rgb="FF97233F"/>
      </top>
      <bottom style="thin">
        <color rgb="FF9723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rgb="FF97233F"/>
      </top>
      <bottom/>
      <diagonal/>
    </border>
    <border>
      <left/>
      <right style="hair">
        <color auto="1"/>
      </right>
      <top style="thin">
        <color rgb="FF97233F"/>
      </top>
      <bottom/>
      <diagonal/>
    </border>
    <border>
      <left/>
      <right/>
      <top style="thin">
        <color rgb="FF97233F"/>
      </top>
      <bottom/>
      <diagonal/>
    </border>
    <border>
      <left/>
      <right style="thin">
        <color rgb="FF97233F"/>
      </right>
      <top style="thin">
        <color rgb="FF97233F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1" fillId="0" borderId="0"/>
    <xf numFmtId="0" fontId="10" fillId="0" borderId="0"/>
    <xf numFmtId="0" fontId="10" fillId="0" borderId="0"/>
    <xf numFmtId="0" fontId="10" fillId="0" borderId="0"/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3" fontId="8" fillId="0" borderId="4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vertical="center"/>
    </xf>
    <xf numFmtId="165" fontId="8" fillId="0" borderId="1" xfId="3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3" fontId="12" fillId="0" borderId="4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4" fontId="8" fillId="0" borderId="5" xfId="4" applyNumberFormat="1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3" fontId="8" fillId="0" borderId="3" xfId="2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vertical="center"/>
    </xf>
    <xf numFmtId="165" fontId="8" fillId="0" borderId="3" xfId="3" applyNumberFormat="1" applyFont="1" applyBorder="1" applyAlignment="1">
      <alignment horizontal="right" vertical="center"/>
    </xf>
    <xf numFmtId="3" fontId="11" fillId="0" borderId="3" xfId="3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5" fontId="8" fillId="3" borderId="1" xfId="3" applyNumberFormat="1" applyFont="1" applyFill="1" applyBorder="1" applyAlignment="1">
      <alignment horizontal="right" vertical="center"/>
    </xf>
    <xf numFmtId="4" fontId="11" fillId="3" borderId="5" xfId="3" applyNumberFormat="1" applyFont="1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4" fontId="8" fillId="0" borderId="2" xfId="4" applyNumberFormat="1" applyFont="1" applyBorder="1" applyAlignment="1">
      <alignment vertical="center"/>
    </xf>
    <xf numFmtId="4" fontId="8" fillId="0" borderId="2" xfId="0" applyNumberFormat="1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4" fontId="11" fillId="0" borderId="5" xfId="3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3" fontId="8" fillId="0" borderId="4" xfId="2" applyNumberFormat="1" applyFont="1" applyBorder="1" applyAlignment="1">
      <alignment horizontal="right" vertical="center"/>
    </xf>
    <xf numFmtId="0" fontId="8" fillId="0" borderId="5" xfId="3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166" fontId="8" fillId="3" borderId="4" xfId="2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166" fontId="8" fillId="4" borderId="4" xfId="2" applyNumberFormat="1" applyFont="1" applyFill="1" applyBorder="1" applyAlignment="1">
      <alignment horizontal="right" vertical="center"/>
    </xf>
    <xf numFmtId="164" fontId="11" fillId="4" borderId="1" xfId="0" applyNumberFormat="1" applyFont="1" applyFill="1" applyBorder="1" applyAlignment="1">
      <alignment horizontal="right" vertical="center"/>
    </xf>
    <xf numFmtId="166" fontId="8" fillId="0" borderId="4" xfId="2" applyNumberFormat="1" applyFont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4" fontId="14" fillId="0" borderId="5" xfId="3" applyNumberFormat="1" applyFont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0" fontId="8" fillId="3" borderId="17" xfId="0" applyFont="1" applyFill="1" applyBorder="1" applyAlignment="1">
      <alignment horizontal="right" vertical="center"/>
    </xf>
    <xf numFmtId="0" fontId="8" fillId="3" borderId="18" xfId="0" applyFont="1" applyFill="1" applyBorder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4" borderId="13" xfId="0" applyFont="1" applyFill="1" applyBorder="1" applyAlignment="1">
      <alignment horizontal="right" vertical="center"/>
    </xf>
    <xf numFmtId="0" fontId="8" fillId="4" borderId="14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_1 - calcul IPF 2005" xfId="4" xr:uid="{00000000-0005-0000-0000-000002000000}"/>
    <cellStyle name="Normal_Série Péréquation des besoins" xfId="3" xr:uid="{00000000-0005-0000-0000-000003000000}"/>
    <cellStyle name="Normal_Série Péréquation des ressources" xfId="2" xr:uid="{00000000-0005-0000-0000-000004000000}"/>
  </cellStyles>
  <dxfs count="0"/>
  <tableStyles count="0" defaultTableStyle="TableStyleMedium9" defaultPivotStyle="PivotStyleLight16"/>
  <colors>
    <mruColors>
      <color rgb="FFF9E7EB"/>
      <color rgb="FF97233F"/>
      <color rgb="FFF1C5CF"/>
      <color rgb="FFE38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4"/>
  <sheetViews>
    <sheetView showGridLines="0" tabSelected="1" zoomScaleNormal="100" workbookViewId="0">
      <pane ySplit="13" topLeftCell="A14" activePane="bottomLeft" state="frozen"/>
      <selection pane="bottomLeft"/>
    </sheetView>
  </sheetViews>
  <sheetFormatPr baseColWidth="10" defaultColWidth="15.7109375" defaultRowHeight="14.1" customHeight="1" x14ac:dyDescent="0.25"/>
  <cols>
    <col min="1" max="1" width="4.7109375" style="3" customWidth="1"/>
    <col min="2" max="2" width="22.7109375" style="3" customWidth="1"/>
    <col min="3" max="3" width="12.7109375" style="7" customWidth="1"/>
    <col min="4" max="4" width="1.7109375" style="7" customWidth="1"/>
    <col min="5" max="5" width="8.7109375" style="7" customWidth="1"/>
    <col min="6" max="7" width="12.7109375" style="7" customWidth="1"/>
    <col min="8" max="8" width="1.7109375" style="7" customWidth="1"/>
    <col min="9" max="9" width="8.7109375" style="7" customWidth="1"/>
    <col min="10" max="11" width="12.7109375" style="7" customWidth="1"/>
    <col min="12" max="16384" width="15.7109375" style="3"/>
  </cols>
  <sheetData>
    <row r="1" spans="1:12" s="1" customFormat="1" ht="20.100000000000001" customHeight="1" x14ac:dyDescent="0.25">
      <c r="A1" s="4"/>
      <c r="B1" s="4"/>
      <c r="C1" s="74" t="s">
        <v>155</v>
      </c>
      <c r="D1" s="74"/>
      <c r="E1" s="74"/>
      <c r="F1" s="74"/>
      <c r="G1" s="74"/>
      <c r="H1" s="74"/>
      <c r="I1" s="74"/>
      <c r="J1" s="74"/>
      <c r="K1" s="74"/>
      <c r="L1" s="74"/>
    </row>
    <row r="2" spans="1:12" s="1" customFormat="1" ht="9.9499999999999993" customHeight="1" x14ac:dyDescent="0.25">
      <c r="A2" s="5"/>
      <c r="B2" s="5"/>
      <c r="C2" s="75" t="s">
        <v>0</v>
      </c>
      <c r="D2" s="75"/>
      <c r="E2" s="75"/>
      <c r="F2" s="75"/>
      <c r="G2" s="75"/>
      <c r="H2" s="75"/>
      <c r="I2" s="75"/>
      <c r="J2" s="75"/>
      <c r="K2" s="75"/>
      <c r="L2" s="75"/>
    </row>
    <row r="3" spans="1:12" s="2" customFormat="1" ht="20.100000000000001" customHeight="1" x14ac:dyDescent="0.25">
      <c r="A3" s="6"/>
      <c r="B3" s="6"/>
      <c r="C3" s="76" t="s">
        <v>1</v>
      </c>
      <c r="D3" s="76"/>
      <c r="E3" s="76"/>
      <c r="F3" s="76"/>
      <c r="G3" s="76"/>
      <c r="H3" s="76"/>
      <c r="I3" s="76"/>
      <c r="J3" s="76"/>
      <c r="K3" s="76"/>
      <c r="L3" s="76"/>
    </row>
    <row r="5" spans="1:12" s="9" customFormat="1" ht="14.1" customHeight="1" x14ac:dyDescent="0.25">
      <c r="C5" s="8"/>
      <c r="D5" s="8"/>
      <c r="E5" s="85" t="s">
        <v>11</v>
      </c>
      <c r="F5" s="86"/>
      <c r="G5" s="87"/>
      <c r="H5" s="8"/>
      <c r="I5" s="85" t="s">
        <v>12</v>
      </c>
      <c r="J5" s="88"/>
      <c r="K5" s="89"/>
    </row>
    <row r="6" spans="1:12" s="10" customFormat="1" ht="14.1" customHeight="1" x14ac:dyDescent="0.25">
      <c r="C6" s="38" t="s">
        <v>2</v>
      </c>
      <c r="D6" s="33"/>
      <c r="E6" s="43" t="s">
        <v>143</v>
      </c>
      <c r="F6" s="81" t="s">
        <v>139</v>
      </c>
      <c r="G6" s="82"/>
      <c r="H6" s="33"/>
      <c r="I6" s="44"/>
      <c r="J6" s="77"/>
      <c r="K6" s="78"/>
    </row>
    <row r="7" spans="1:12" s="22" customFormat="1" ht="14.1" customHeight="1" x14ac:dyDescent="0.25">
      <c r="C7" s="39" t="s">
        <v>3</v>
      </c>
      <c r="D7" s="34"/>
      <c r="E7" s="39" t="s">
        <v>144</v>
      </c>
      <c r="F7" s="83" t="s">
        <v>142</v>
      </c>
      <c r="G7" s="84"/>
      <c r="H7" s="34"/>
      <c r="I7" s="44"/>
      <c r="J7" s="79"/>
      <c r="K7" s="80"/>
    </row>
    <row r="8" spans="1:12" s="10" customFormat="1" ht="14.1" customHeight="1" x14ac:dyDescent="0.25">
      <c r="C8" s="40" t="s">
        <v>4</v>
      </c>
      <c r="D8" s="33"/>
      <c r="E8" s="43" t="s">
        <v>145</v>
      </c>
      <c r="F8" s="68" t="s">
        <v>140</v>
      </c>
      <c r="G8" s="69"/>
      <c r="H8" s="33"/>
      <c r="I8" s="44" t="s">
        <v>9</v>
      </c>
      <c r="J8" s="72" t="s">
        <v>140</v>
      </c>
      <c r="K8" s="73"/>
    </row>
    <row r="9" spans="1:12" s="22" customFormat="1" ht="14.1" customHeight="1" x14ac:dyDescent="0.25">
      <c r="C9" s="39" t="s">
        <v>13</v>
      </c>
      <c r="D9" s="34"/>
      <c r="E9" s="43" t="s">
        <v>146</v>
      </c>
      <c r="F9" s="70" t="s">
        <v>141</v>
      </c>
      <c r="G9" s="71"/>
      <c r="H9" s="34"/>
      <c r="I9" s="44" t="s">
        <v>10</v>
      </c>
      <c r="J9" s="70" t="s">
        <v>141</v>
      </c>
      <c r="K9" s="71"/>
    </row>
    <row r="10" spans="1:12" s="22" customFormat="1" ht="14.1" customHeight="1" x14ac:dyDescent="0.25">
      <c r="C10" s="41">
        <v>2020</v>
      </c>
      <c r="D10" s="35"/>
      <c r="E10" s="45">
        <v>2022</v>
      </c>
      <c r="F10" s="44" t="s">
        <v>5</v>
      </c>
      <c r="G10" s="41" t="s">
        <v>6</v>
      </c>
      <c r="H10" s="35"/>
      <c r="I10" s="45">
        <f>E10</f>
        <v>2022</v>
      </c>
      <c r="J10" s="44" t="s">
        <v>5</v>
      </c>
      <c r="K10" s="41" t="s">
        <v>6</v>
      </c>
    </row>
    <row r="11" spans="1:12" s="22" customFormat="1" ht="14.1" customHeight="1" x14ac:dyDescent="0.25">
      <c r="C11" s="42"/>
      <c r="D11" s="34"/>
      <c r="E11" s="46"/>
      <c r="F11" s="51" t="s">
        <v>7</v>
      </c>
      <c r="G11" s="53" t="s">
        <v>8</v>
      </c>
      <c r="H11" s="35"/>
      <c r="I11" s="47"/>
      <c r="J11" s="51" t="s">
        <v>7</v>
      </c>
      <c r="K11" s="53" t="s">
        <v>8</v>
      </c>
    </row>
    <row r="12" spans="1:12" s="10" customFormat="1" ht="14.1" customHeight="1" x14ac:dyDescent="0.25">
      <c r="A12" s="11"/>
      <c r="B12" s="12" t="s">
        <v>156</v>
      </c>
      <c r="C12" s="13"/>
      <c r="D12" s="14"/>
      <c r="E12" s="15"/>
      <c r="F12" s="20">
        <v>33081965</v>
      </c>
      <c r="G12" s="18"/>
      <c r="H12" s="16"/>
      <c r="I12" s="17"/>
      <c r="J12" s="20">
        <v>16540983</v>
      </c>
      <c r="K12" s="52"/>
    </row>
    <row r="13" spans="1:12" s="59" customFormat="1" ht="14.1" customHeight="1" x14ac:dyDescent="0.25">
      <c r="A13" s="11"/>
      <c r="B13" s="12"/>
      <c r="C13" s="13"/>
      <c r="D13" s="14"/>
      <c r="E13" s="15"/>
      <c r="F13" s="56"/>
      <c r="G13" s="58"/>
      <c r="H13" s="16"/>
      <c r="I13" s="19"/>
      <c r="J13" s="20"/>
      <c r="K13" s="57"/>
    </row>
    <row r="14" spans="1:12" s="59" customFormat="1" ht="14.1" customHeight="1" x14ac:dyDescent="0.25">
      <c r="A14" s="11"/>
      <c r="B14" s="12" t="s">
        <v>148</v>
      </c>
      <c r="C14" s="13"/>
      <c r="D14" s="14"/>
      <c r="E14" s="15"/>
      <c r="F14" s="56"/>
      <c r="G14" s="58"/>
      <c r="H14" s="16"/>
      <c r="I14" s="19"/>
      <c r="J14" s="20"/>
      <c r="K14" s="57"/>
    </row>
    <row r="15" spans="1:12" ht="14.1" customHeight="1" x14ac:dyDescent="0.25">
      <c r="A15" s="21">
        <v>2008</v>
      </c>
      <c r="B15" s="22" t="s">
        <v>14</v>
      </c>
      <c r="C15" s="23">
        <v>520</v>
      </c>
      <c r="D15" s="24"/>
      <c r="E15" s="25">
        <v>94.81</v>
      </c>
      <c r="F15" s="60">
        <v>29184.143528878325</v>
      </c>
      <c r="G15" s="61">
        <v>56.123352940150625</v>
      </c>
      <c r="H15" s="26"/>
      <c r="I15" s="19">
        <v>99.83</v>
      </c>
      <c r="J15" s="36">
        <v>24356.841184141911</v>
      </c>
      <c r="K15" s="37">
        <v>46.840079200272903</v>
      </c>
    </row>
    <row r="16" spans="1:12" ht="14.1" customHeight="1" x14ac:dyDescent="0.25">
      <c r="A16" s="21">
        <v>2011</v>
      </c>
      <c r="B16" s="22" t="s">
        <v>15</v>
      </c>
      <c r="C16" s="23">
        <v>1847</v>
      </c>
      <c r="D16" s="24"/>
      <c r="E16" s="25">
        <v>76.27</v>
      </c>
      <c r="F16" s="60">
        <v>473959.12028001441</v>
      </c>
      <c r="G16" s="61">
        <v>256.61024378993744</v>
      </c>
      <c r="H16" s="26"/>
      <c r="I16" s="19">
        <v>98.82</v>
      </c>
      <c r="J16" s="36">
        <v>83065.298474027339</v>
      </c>
      <c r="K16" s="37">
        <v>44.973090673539438</v>
      </c>
    </row>
    <row r="17" spans="1:11" ht="14.1" customHeight="1" x14ac:dyDescent="0.25">
      <c r="A17" s="21">
        <v>2016</v>
      </c>
      <c r="B17" s="22" t="s">
        <v>16</v>
      </c>
      <c r="C17" s="23">
        <v>1080</v>
      </c>
      <c r="D17" s="24"/>
      <c r="E17" s="25">
        <v>72.569999999999993</v>
      </c>
      <c r="F17" s="60">
        <v>320350.80093260104</v>
      </c>
      <c r="G17" s="61">
        <v>296.62111197463059</v>
      </c>
      <c r="H17" s="26"/>
      <c r="I17" s="19">
        <v>103.71</v>
      </c>
      <c r="J17" s="36">
        <v>58922.291570119822</v>
      </c>
      <c r="K17" s="37">
        <v>54.557677379740575</v>
      </c>
    </row>
    <row r="18" spans="1:11" ht="14.1" customHeight="1" x14ac:dyDescent="0.25">
      <c r="A18" s="21">
        <v>2022</v>
      </c>
      <c r="B18" s="22" t="s">
        <v>17</v>
      </c>
      <c r="C18" s="23">
        <v>1094</v>
      </c>
      <c r="D18" s="24"/>
      <c r="E18" s="25">
        <v>88.3</v>
      </c>
      <c r="F18" s="60">
        <v>138413.81367309066</v>
      </c>
      <c r="G18" s="61">
        <v>126.52085344889457</v>
      </c>
      <c r="H18" s="26"/>
      <c r="I18" s="19">
        <v>105.82</v>
      </c>
      <c r="J18" s="36">
        <v>64693.654832775283</v>
      </c>
      <c r="K18" s="37">
        <v>59.134967854456384</v>
      </c>
    </row>
    <row r="19" spans="1:11" ht="14.1" customHeight="1" x14ac:dyDescent="0.25">
      <c r="A19" s="21">
        <v>2025</v>
      </c>
      <c r="B19" s="22" t="s">
        <v>18</v>
      </c>
      <c r="C19" s="23">
        <v>1156</v>
      </c>
      <c r="D19" s="24"/>
      <c r="E19" s="25">
        <v>73.180000000000007</v>
      </c>
      <c r="F19" s="60">
        <v>335268.58279155975</v>
      </c>
      <c r="G19" s="61">
        <v>290.02472559823508</v>
      </c>
      <c r="H19" s="26"/>
      <c r="I19" s="19">
        <v>108.46</v>
      </c>
      <c r="J19" s="36">
        <v>75441.370740635874</v>
      </c>
      <c r="K19" s="37">
        <v>65.260701332729994</v>
      </c>
    </row>
    <row r="20" spans="1:11" ht="14.1" customHeight="1" x14ac:dyDescent="0.25">
      <c r="A20" s="21">
        <v>2027</v>
      </c>
      <c r="B20" s="22" t="s">
        <v>19</v>
      </c>
      <c r="C20" s="23">
        <v>427</v>
      </c>
      <c r="D20" s="24"/>
      <c r="E20" s="25">
        <v>79.83</v>
      </c>
      <c r="F20" s="60">
        <v>93134.379248326033</v>
      </c>
      <c r="G20" s="61">
        <v>218.11330034736775</v>
      </c>
      <c r="H20" s="26"/>
      <c r="I20" s="19">
        <v>121.95</v>
      </c>
      <c r="J20" s="36">
        <v>44537.766075183579</v>
      </c>
      <c r="K20" s="37">
        <v>104.30390181541821</v>
      </c>
    </row>
    <row r="21" spans="1:11" ht="14.1" customHeight="1" x14ac:dyDescent="0.25">
      <c r="A21" s="21">
        <v>2029</v>
      </c>
      <c r="B21" s="22" t="s">
        <v>20</v>
      </c>
      <c r="C21" s="23">
        <v>2712</v>
      </c>
      <c r="D21" s="24"/>
      <c r="E21" s="25">
        <v>70</v>
      </c>
      <c r="F21" s="60">
        <v>879806.55013692821</v>
      </c>
      <c r="G21" s="61">
        <v>324.41244474075523</v>
      </c>
      <c r="H21" s="26"/>
      <c r="I21" s="19">
        <v>102.09</v>
      </c>
      <c r="J21" s="36">
        <v>138929.93634842432</v>
      </c>
      <c r="K21" s="37">
        <v>51.227852635849679</v>
      </c>
    </row>
    <row r="22" spans="1:11" ht="14.1" customHeight="1" x14ac:dyDescent="0.25">
      <c r="A22" s="21">
        <v>2035</v>
      </c>
      <c r="B22" s="22" t="s">
        <v>21</v>
      </c>
      <c r="C22" s="23">
        <v>471</v>
      </c>
      <c r="D22" s="24"/>
      <c r="E22" s="25">
        <v>68.650000000000006</v>
      </c>
      <c r="F22" s="60">
        <v>159674.183239176</v>
      </c>
      <c r="G22" s="61">
        <v>339.01100475408919</v>
      </c>
      <c r="H22" s="26"/>
      <c r="I22" s="19">
        <v>108.78</v>
      </c>
      <c r="J22" s="36">
        <v>31102.153563937642</v>
      </c>
      <c r="K22" s="37">
        <v>66.034296314092657</v>
      </c>
    </row>
    <row r="23" spans="1:11" ht="14.1" customHeight="1" x14ac:dyDescent="0.25">
      <c r="A23" s="21">
        <v>2038</v>
      </c>
      <c r="B23" s="22" t="s">
        <v>22</v>
      </c>
      <c r="C23" s="23">
        <v>83</v>
      </c>
      <c r="D23" s="24"/>
      <c r="E23" s="25">
        <v>59.27</v>
      </c>
      <c r="F23" s="60">
        <v>36556.848885538318</v>
      </c>
      <c r="G23" s="61">
        <v>440.4439624763653</v>
      </c>
      <c r="H23" s="26"/>
      <c r="I23" s="19">
        <v>66.39</v>
      </c>
      <c r="J23" s="36">
        <v>760.43500985741025</v>
      </c>
      <c r="K23" s="37">
        <v>9.1618675886434975</v>
      </c>
    </row>
    <row r="24" spans="1:11" ht="14.1" customHeight="1" x14ac:dyDescent="0.25">
      <c r="A24" s="21">
        <v>2041</v>
      </c>
      <c r="B24" s="22" t="s">
        <v>23</v>
      </c>
      <c r="C24" s="23">
        <v>1886</v>
      </c>
      <c r="D24" s="24"/>
      <c r="E24" s="25">
        <v>84.33</v>
      </c>
      <c r="F24" s="60">
        <v>319585.40383797599</v>
      </c>
      <c r="G24" s="61">
        <v>169.45143363625451</v>
      </c>
      <c r="H24" s="26"/>
      <c r="I24" s="19">
        <v>100.94</v>
      </c>
      <c r="J24" s="36">
        <v>92335.398164612241</v>
      </c>
      <c r="K24" s="37">
        <v>48.9583235231242</v>
      </c>
    </row>
    <row r="25" spans="1:11" ht="14.1" customHeight="1" x14ac:dyDescent="0.25">
      <c r="A25" s="21">
        <v>2043</v>
      </c>
      <c r="B25" s="22" t="s">
        <v>24</v>
      </c>
      <c r="C25" s="23">
        <v>318</v>
      </c>
      <c r="D25" s="24"/>
      <c r="E25" s="25">
        <v>148.27000000000001</v>
      </c>
      <c r="F25" s="62">
        <v>-167293.16376819773</v>
      </c>
      <c r="G25" s="63">
        <v>-526.0791313465337</v>
      </c>
      <c r="H25" s="26"/>
      <c r="I25" s="19">
        <v>91.45</v>
      </c>
      <c r="J25" s="36">
        <v>10489.029226266844</v>
      </c>
      <c r="K25" s="37">
        <v>32.984368636059259</v>
      </c>
    </row>
    <row r="26" spans="1:11" ht="14.1" customHeight="1" x14ac:dyDescent="0.25">
      <c r="A26" s="21">
        <v>2044</v>
      </c>
      <c r="B26" s="22" t="s">
        <v>25</v>
      </c>
      <c r="C26" s="23">
        <v>1143</v>
      </c>
      <c r="D26" s="24"/>
      <c r="E26" s="25">
        <v>64.98</v>
      </c>
      <c r="F26" s="60">
        <v>432851.19734468946</v>
      </c>
      <c r="G26" s="61">
        <v>378.69746049404154</v>
      </c>
      <c r="H26" s="26"/>
      <c r="I26" s="19">
        <v>94.32</v>
      </c>
      <c r="J26" s="36">
        <v>42661.363814605284</v>
      </c>
      <c r="K26" s="37">
        <v>37.324027834300338</v>
      </c>
    </row>
    <row r="27" spans="1:11" ht="14.1" customHeight="1" x14ac:dyDescent="0.25">
      <c r="A27" s="21">
        <v>2045</v>
      </c>
      <c r="B27" s="22" t="s">
        <v>26</v>
      </c>
      <c r="C27" s="23">
        <v>464</v>
      </c>
      <c r="D27" s="24"/>
      <c r="E27" s="25">
        <v>75.010000000000005</v>
      </c>
      <c r="F27" s="60">
        <v>125389.30284163875</v>
      </c>
      <c r="G27" s="61">
        <v>270.23556646904905</v>
      </c>
      <c r="H27" s="26"/>
      <c r="I27" s="19">
        <v>89.81</v>
      </c>
      <c r="J27" s="36">
        <v>14236.069593293068</v>
      </c>
      <c r="K27" s="37">
        <v>30.681184468304028</v>
      </c>
    </row>
    <row r="28" spans="1:11" ht="14.1" customHeight="1" x14ac:dyDescent="0.25">
      <c r="A28" s="21">
        <v>2050</v>
      </c>
      <c r="B28" s="22" t="s">
        <v>27</v>
      </c>
      <c r="C28" s="23">
        <v>1535</v>
      </c>
      <c r="D28" s="24"/>
      <c r="E28" s="25">
        <v>74.27</v>
      </c>
      <c r="F28" s="60">
        <v>427094.9310626912</v>
      </c>
      <c r="G28" s="61">
        <v>278.23774010598777</v>
      </c>
      <c r="H28" s="26"/>
      <c r="I28" s="19">
        <v>103.12</v>
      </c>
      <c r="J28" s="36">
        <v>81856.530576726131</v>
      </c>
      <c r="K28" s="37">
        <v>53.326730017411158</v>
      </c>
    </row>
    <row r="29" spans="1:11" ht="14.1" customHeight="1" x14ac:dyDescent="0.25">
      <c r="A29" s="21">
        <v>2051</v>
      </c>
      <c r="B29" s="22" t="s">
        <v>28</v>
      </c>
      <c r="C29" s="23">
        <v>1222</v>
      </c>
      <c r="D29" s="24"/>
      <c r="E29" s="25">
        <v>95.51</v>
      </c>
      <c r="F29" s="60">
        <v>59332.657118489289</v>
      </c>
      <c r="G29" s="61">
        <v>48.553729229532969</v>
      </c>
      <c r="H29" s="26"/>
      <c r="I29" s="19">
        <v>96.11</v>
      </c>
      <c r="J29" s="36">
        <v>49172.110759473027</v>
      </c>
      <c r="K29" s="37">
        <v>40.23904317469151</v>
      </c>
    </row>
    <row r="30" spans="1:11" ht="14.1" customHeight="1" x14ac:dyDescent="0.25">
      <c r="A30" s="21">
        <v>2053</v>
      </c>
      <c r="B30" s="22" t="s">
        <v>29</v>
      </c>
      <c r="C30" s="23">
        <v>5635</v>
      </c>
      <c r="D30" s="24"/>
      <c r="E30" s="25">
        <v>88.05</v>
      </c>
      <c r="F30" s="60">
        <v>728178.87690213881</v>
      </c>
      <c r="G30" s="61">
        <v>129.22429048840087</v>
      </c>
      <c r="H30" s="26"/>
      <c r="I30" s="19">
        <v>104.19</v>
      </c>
      <c r="J30" s="36">
        <v>313163.69510671071</v>
      </c>
      <c r="K30" s="37">
        <v>55.57474624786348</v>
      </c>
    </row>
    <row r="31" spans="1:11" ht="14.1" customHeight="1" x14ac:dyDescent="0.25">
      <c r="A31" s="21">
        <v>2054</v>
      </c>
      <c r="B31" s="22" t="s">
        <v>30</v>
      </c>
      <c r="C31" s="23">
        <v>9988</v>
      </c>
      <c r="D31" s="24"/>
      <c r="E31" s="25">
        <v>88.67</v>
      </c>
      <c r="F31" s="60">
        <v>1223727.4291046869</v>
      </c>
      <c r="G31" s="61">
        <v>122.51976663042521</v>
      </c>
      <c r="H31" s="26"/>
      <c r="I31" s="19">
        <v>99.28</v>
      </c>
      <c r="J31" s="36">
        <v>457613.62210381421</v>
      </c>
      <c r="K31" s="37">
        <v>45.816341820566102</v>
      </c>
    </row>
    <row r="32" spans="1:11" ht="14.1" customHeight="1" x14ac:dyDescent="0.25">
      <c r="A32" s="21">
        <v>2055</v>
      </c>
      <c r="B32" s="22" t="s">
        <v>31</v>
      </c>
      <c r="C32" s="23">
        <v>2320</v>
      </c>
      <c r="D32" s="24"/>
      <c r="E32" s="25">
        <v>96.5</v>
      </c>
      <c r="F32" s="60">
        <v>87807.635043164424</v>
      </c>
      <c r="G32" s="61">
        <v>37.848118553088113</v>
      </c>
      <c r="H32" s="26"/>
      <c r="I32" s="19">
        <v>99.64</v>
      </c>
      <c r="J32" s="36">
        <v>107844.05187222041</v>
      </c>
      <c r="K32" s="37">
        <v>46.484505117336383</v>
      </c>
    </row>
    <row r="33" spans="1:11" ht="14.1" customHeight="1" x14ac:dyDescent="0.25">
      <c r="A33" s="21"/>
      <c r="B33" s="22"/>
      <c r="C33" s="23"/>
      <c r="D33" s="24"/>
      <c r="E33" s="25"/>
      <c r="F33" s="64"/>
      <c r="G33" s="65"/>
      <c r="H33" s="26"/>
      <c r="I33" s="19"/>
      <c r="J33" s="20"/>
      <c r="K33" s="52"/>
    </row>
    <row r="34" spans="1:11" s="59" customFormat="1" ht="14.1" customHeight="1" x14ac:dyDescent="0.25">
      <c r="A34" s="11"/>
      <c r="B34" s="10" t="s">
        <v>149</v>
      </c>
      <c r="C34" s="13"/>
      <c r="D34" s="14"/>
      <c r="E34" s="25"/>
      <c r="F34" s="64"/>
      <c r="G34" s="66"/>
      <c r="H34" s="16"/>
      <c r="I34" s="19"/>
      <c r="J34" s="20"/>
      <c r="K34" s="67"/>
    </row>
    <row r="35" spans="1:11" ht="14.1" customHeight="1" x14ac:dyDescent="0.25">
      <c r="A35" s="21">
        <v>2061</v>
      </c>
      <c r="B35" s="22" t="s">
        <v>32</v>
      </c>
      <c r="C35" s="23">
        <v>293</v>
      </c>
      <c r="D35" s="24"/>
      <c r="E35" s="25">
        <v>191.6</v>
      </c>
      <c r="F35" s="62">
        <v>-292507.40812892781</v>
      </c>
      <c r="G35" s="63">
        <v>-998.31879907483892</v>
      </c>
      <c r="H35" s="26"/>
      <c r="I35" s="19">
        <v>101.29</v>
      </c>
      <c r="J35" s="36">
        <v>14544.78283147245</v>
      </c>
      <c r="K35" s="37">
        <v>49.64089703574215</v>
      </c>
    </row>
    <row r="36" spans="1:11" ht="14.1" customHeight="1" x14ac:dyDescent="0.25">
      <c r="A36" s="21">
        <v>2063</v>
      </c>
      <c r="B36" s="22" t="s">
        <v>33</v>
      </c>
      <c r="C36" s="23">
        <v>791</v>
      </c>
      <c r="D36" s="24"/>
      <c r="E36" s="25">
        <v>75.63</v>
      </c>
      <c r="F36" s="60">
        <v>208453.05470535916</v>
      </c>
      <c r="G36" s="61">
        <v>263.53104261107353</v>
      </c>
      <c r="H36" s="26"/>
      <c r="I36" s="19">
        <v>94.19</v>
      </c>
      <c r="J36" s="36">
        <v>29360.875897648923</v>
      </c>
      <c r="K36" s="37">
        <v>37.118680022312162</v>
      </c>
    </row>
    <row r="37" spans="1:11" ht="14.1" customHeight="1" x14ac:dyDescent="0.25">
      <c r="A37" s="21">
        <v>2066</v>
      </c>
      <c r="B37" s="22" t="s">
        <v>34</v>
      </c>
      <c r="C37" s="23">
        <v>320</v>
      </c>
      <c r="D37" s="24"/>
      <c r="E37" s="25">
        <v>78.56</v>
      </c>
      <c r="F37" s="60">
        <v>74190.963362579103</v>
      </c>
      <c r="G37" s="61">
        <v>231.8467605080597</v>
      </c>
      <c r="H37" s="26"/>
      <c r="I37" s="19">
        <v>97.66</v>
      </c>
      <c r="J37" s="36">
        <v>13727.460236677576</v>
      </c>
      <c r="K37" s="37">
        <v>42.898313239617423</v>
      </c>
    </row>
    <row r="38" spans="1:11" ht="14.1" customHeight="1" x14ac:dyDescent="0.25">
      <c r="A38" s="21">
        <v>2067</v>
      </c>
      <c r="B38" s="22" t="s">
        <v>35</v>
      </c>
      <c r="C38" s="23">
        <v>349</v>
      </c>
      <c r="D38" s="24"/>
      <c r="E38" s="25">
        <v>64.760000000000005</v>
      </c>
      <c r="F38" s="60">
        <v>132995.6932959937</v>
      </c>
      <c r="G38" s="61">
        <v>381.07648508880715</v>
      </c>
      <c r="H38" s="26"/>
      <c r="I38" s="19">
        <v>105.07</v>
      </c>
      <c r="J38" s="36">
        <v>20059.203868346696</v>
      </c>
      <c r="K38" s="37">
        <v>57.476228849130933</v>
      </c>
    </row>
    <row r="39" spans="1:11" ht="14.1" customHeight="1" x14ac:dyDescent="0.25">
      <c r="A39" s="21">
        <v>2068</v>
      </c>
      <c r="B39" s="22" t="s">
        <v>36</v>
      </c>
      <c r="C39" s="23">
        <v>858</v>
      </c>
      <c r="D39" s="24"/>
      <c r="E39" s="25">
        <v>69.680000000000007</v>
      </c>
      <c r="F39" s="60">
        <v>281314.90028183529</v>
      </c>
      <c r="G39" s="61">
        <v>327.87284415132319</v>
      </c>
      <c r="H39" s="26"/>
      <c r="I39" s="19">
        <v>93.04</v>
      </c>
      <c r="J39" s="36">
        <v>30320.714492438219</v>
      </c>
      <c r="K39" s="37">
        <v>35.338828079764824</v>
      </c>
    </row>
    <row r="40" spans="1:11" ht="14.1" customHeight="1" x14ac:dyDescent="0.25">
      <c r="A40" s="21">
        <v>2072</v>
      </c>
      <c r="B40" s="22" t="s">
        <v>37</v>
      </c>
      <c r="C40" s="23">
        <v>356</v>
      </c>
      <c r="D40" s="24"/>
      <c r="E40" s="25">
        <v>86.22</v>
      </c>
      <c r="F40" s="60">
        <v>53048.788063860942</v>
      </c>
      <c r="G40" s="61">
        <v>149.01344961758693</v>
      </c>
      <c r="H40" s="26"/>
      <c r="I40" s="19">
        <v>85.43</v>
      </c>
      <c r="J40" s="36">
        <v>8942.6237702079034</v>
      </c>
      <c r="K40" s="37">
        <v>25.119729691595236</v>
      </c>
    </row>
    <row r="41" spans="1:11" ht="14.1" customHeight="1" x14ac:dyDescent="0.25">
      <c r="A41" s="21">
        <v>2079</v>
      </c>
      <c r="B41" s="22" t="s">
        <v>38</v>
      </c>
      <c r="C41" s="23">
        <v>218</v>
      </c>
      <c r="D41" s="24"/>
      <c r="E41" s="25">
        <v>69.739999999999995</v>
      </c>
      <c r="F41" s="60">
        <v>71334.836199081517</v>
      </c>
      <c r="G41" s="61">
        <v>327.22401926184182</v>
      </c>
      <c r="H41" s="26"/>
      <c r="I41" s="19">
        <v>110.38</v>
      </c>
      <c r="J41" s="36">
        <v>15261.295052108746</v>
      </c>
      <c r="K41" s="37">
        <v>70.005940606003421</v>
      </c>
    </row>
    <row r="42" spans="1:11" ht="14.1" customHeight="1" x14ac:dyDescent="0.25">
      <c r="A42" s="21">
        <v>2086</v>
      </c>
      <c r="B42" s="22" t="s">
        <v>39</v>
      </c>
      <c r="C42" s="23">
        <v>548</v>
      </c>
      <c r="D42" s="24"/>
      <c r="E42" s="25">
        <v>68.23</v>
      </c>
      <c r="F42" s="60">
        <v>188266.92288129198</v>
      </c>
      <c r="G42" s="61">
        <v>343.55277898045983</v>
      </c>
      <c r="H42" s="26"/>
      <c r="I42" s="19">
        <v>108.43</v>
      </c>
      <c r="J42" s="36">
        <v>35723.312758433043</v>
      </c>
      <c r="K42" s="37">
        <v>65.188526931447157</v>
      </c>
    </row>
    <row r="43" spans="1:11" ht="14.1" customHeight="1" x14ac:dyDescent="0.25">
      <c r="A43" s="21">
        <v>2087</v>
      </c>
      <c r="B43" s="22" t="s">
        <v>40</v>
      </c>
      <c r="C43" s="23">
        <v>1062</v>
      </c>
      <c r="D43" s="24"/>
      <c r="E43" s="25">
        <v>73.28</v>
      </c>
      <c r="F43" s="60">
        <v>306857.8385309435</v>
      </c>
      <c r="G43" s="61">
        <v>288.94335078243267</v>
      </c>
      <c r="H43" s="26"/>
      <c r="I43" s="19">
        <v>95.66</v>
      </c>
      <c r="J43" s="36">
        <v>41939.124409208554</v>
      </c>
      <c r="K43" s="37">
        <v>39.490700950290538</v>
      </c>
    </row>
    <row r="44" spans="1:11" ht="14.1" customHeight="1" x14ac:dyDescent="0.25">
      <c r="A44" s="21">
        <v>2089</v>
      </c>
      <c r="B44" s="22" t="s">
        <v>41</v>
      </c>
      <c r="C44" s="23">
        <v>444</v>
      </c>
      <c r="D44" s="24"/>
      <c r="E44" s="25">
        <v>81.33</v>
      </c>
      <c r="F44" s="60">
        <v>89640.349080986532</v>
      </c>
      <c r="G44" s="61">
        <v>201.89267811033002</v>
      </c>
      <c r="H44" s="26"/>
      <c r="I44" s="19">
        <v>98.98</v>
      </c>
      <c r="J44" s="36">
        <v>20097.688204485879</v>
      </c>
      <c r="K44" s="37">
        <v>45.265063523616845</v>
      </c>
    </row>
    <row r="45" spans="1:11" ht="14.1" customHeight="1" x14ac:dyDescent="0.25">
      <c r="A45" s="21">
        <v>2096</v>
      </c>
      <c r="B45" s="22" t="s">
        <v>42</v>
      </c>
      <c r="C45" s="23">
        <v>5417</v>
      </c>
      <c r="D45" s="24"/>
      <c r="E45" s="25">
        <v>86.22</v>
      </c>
      <c r="F45" s="60">
        <v>807205.85657846835</v>
      </c>
      <c r="G45" s="61">
        <v>149.01344961758693</v>
      </c>
      <c r="H45" s="26"/>
      <c r="I45" s="19">
        <v>108.37</v>
      </c>
      <c r="J45" s="36">
        <v>352345.28588642442</v>
      </c>
      <c r="K45" s="37">
        <v>65.044357741632709</v>
      </c>
    </row>
    <row r="46" spans="1:11" ht="14.1" customHeight="1" x14ac:dyDescent="0.25">
      <c r="A46" s="21">
        <v>2097</v>
      </c>
      <c r="B46" s="22" t="s">
        <v>43</v>
      </c>
      <c r="C46" s="23">
        <v>1537</v>
      </c>
      <c r="D46" s="24"/>
      <c r="E46" s="25">
        <v>77.98</v>
      </c>
      <c r="F46" s="60">
        <v>365988.49483384081</v>
      </c>
      <c r="G46" s="61">
        <v>238.11873443971425</v>
      </c>
      <c r="H46" s="26"/>
      <c r="I46" s="19">
        <v>99.45</v>
      </c>
      <c r="J46" s="36">
        <v>70903.284477551773</v>
      </c>
      <c r="K46" s="37">
        <v>46.13095932176433</v>
      </c>
    </row>
    <row r="47" spans="1:11" ht="14.1" customHeight="1" x14ac:dyDescent="0.25">
      <c r="A47" s="21">
        <v>2099</v>
      </c>
      <c r="B47" s="22" t="s">
        <v>44</v>
      </c>
      <c r="C47" s="23">
        <v>2346</v>
      </c>
      <c r="D47" s="24"/>
      <c r="E47" s="25">
        <v>73.650000000000006</v>
      </c>
      <c r="F47" s="60">
        <v>668474.55125945783</v>
      </c>
      <c r="G47" s="61">
        <v>284.94226396396328</v>
      </c>
      <c r="H47" s="26"/>
      <c r="I47" s="19">
        <v>103.94</v>
      </c>
      <c r="J47" s="36">
        <v>129131.49945296474</v>
      </c>
      <c r="K47" s="37">
        <v>55.043264898961951</v>
      </c>
    </row>
    <row r="48" spans="1:11" ht="14.1" customHeight="1" x14ac:dyDescent="0.25">
      <c r="A48" s="21">
        <v>2102</v>
      </c>
      <c r="B48" s="22" t="s">
        <v>45</v>
      </c>
      <c r="C48" s="23">
        <v>3299</v>
      </c>
      <c r="D48" s="24"/>
      <c r="E48" s="25">
        <v>80.62</v>
      </c>
      <c r="F48" s="60">
        <v>691372.8792590393</v>
      </c>
      <c r="G48" s="61">
        <v>209.57043930252783</v>
      </c>
      <c r="H48" s="26"/>
      <c r="I48" s="19">
        <v>111.52</v>
      </c>
      <c r="J48" s="36">
        <v>240639.37716117679</v>
      </c>
      <c r="K48" s="37">
        <v>72.943127360162705</v>
      </c>
    </row>
    <row r="49" spans="1:11" ht="14.1" customHeight="1" x14ac:dyDescent="0.25">
      <c r="A49" s="21">
        <v>2113</v>
      </c>
      <c r="B49" s="22" t="s">
        <v>46</v>
      </c>
      <c r="C49" s="23">
        <v>2338</v>
      </c>
      <c r="D49" s="24"/>
      <c r="E49" s="25">
        <v>73.02</v>
      </c>
      <c r="F49" s="60">
        <v>682123.01535962801</v>
      </c>
      <c r="G49" s="61">
        <v>291.75492530351926</v>
      </c>
      <c r="H49" s="26"/>
      <c r="I49" s="19">
        <v>103.94</v>
      </c>
      <c r="J49" s="36">
        <v>128691.15333377302</v>
      </c>
      <c r="K49" s="37">
        <v>55.043264898961944</v>
      </c>
    </row>
    <row r="50" spans="1:11" ht="14.1" customHeight="1" x14ac:dyDescent="0.25">
      <c r="A50" s="21">
        <v>2114</v>
      </c>
      <c r="B50" s="22" t="s">
        <v>47</v>
      </c>
      <c r="C50" s="23">
        <v>1483</v>
      </c>
      <c r="D50" s="24"/>
      <c r="E50" s="25">
        <v>71.67</v>
      </c>
      <c r="F50" s="60">
        <v>454322.21872489329</v>
      </c>
      <c r="G50" s="61">
        <v>306.35348531685321</v>
      </c>
      <c r="H50" s="26"/>
      <c r="I50" s="19">
        <v>104.02</v>
      </c>
      <c r="J50" s="36">
        <v>81880.763775739804</v>
      </c>
      <c r="K50" s="37">
        <v>55.212922303263525</v>
      </c>
    </row>
    <row r="51" spans="1:11" ht="14.1" customHeight="1" x14ac:dyDescent="0.25">
      <c r="A51" s="21">
        <v>2115</v>
      </c>
      <c r="B51" s="22" t="s">
        <v>48</v>
      </c>
      <c r="C51" s="23">
        <v>988</v>
      </c>
      <c r="D51" s="24"/>
      <c r="E51" s="25">
        <v>73.03</v>
      </c>
      <c r="F51" s="60">
        <v>288147.02636807569</v>
      </c>
      <c r="G51" s="61">
        <v>291.64678782193897</v>
      </c>
      <c r="H51" s="26"/>
      <c r="I51" s="19">
        <v>110.64</v>
      </c>
      <c r="J51" s="36">
        <v>69819.856081434933</v>
      </c>
      <c r="K51" s="37">
        <v>70.667870527768144</v>
      </c>
    </row>
    <row r="52" spans="1:11" ht="14.1" customHeight="1" x14ac:dyDescent="0.25">
      <c r="A52" s="21">
        <v>2117</v>
      </c>
      <c r="B52" s="22" t="s">
        <v>135</v>
      </c>
      <c r="C52" s="23">
        <v>2310</v>
      </c>
      <c r="D52" s="24"/>
      <c r="E52" s="25">
        <v>78.73</v>
      </c>
      <c r="F52" s="60">
        <v>531319.45787196141</v>
      </c>
      <c r="G52" s="61">
        <v>230.00842332119541</v>
      </c>
      <c r="H52" s="26"/>
      <c r="I52" s="19">
        <v>105.78</v>
      </c>
      <c r="J52" s="36">
        <v>136395.35073230168</v>
      </c>
      <c r="K52" s="37">
        <v>59.045606377619777</v>
      </c>
    </row>
    <row r="53" spans="1:11" ht="14.1" customHeight="1" x14ac:dyDescent="0.25">
      <c r="A53" s="21"/>
      <c r="B53" s="22"/>
      <c r="C53" s="23"/>
      <c r="D53" s="24"/>
      <c r="E53" s="25"/>
      <c r="F53" s="64"/>
      <c r="G53" s="65"/>
      <c r="H53" s="26"/>
      <c r="I53" s="19"/>
      <c r="J53" s="20"/>
      <c r="K53" s="52"/>
    </row>
    <row r="54" spans="1:11" s="59" customFormat="1" ht="14.1" customHeight="1" x14ac:dyDescent="0.25">
      <c r="A54" s="11"/>
      <c r="B54" s="10" t="s">
        <v>150</v>
      </c>
      <c r="C54" s="13"/>
      <c r="D54" s="14"/>
      <c r="E54" s="25"/>
      <c r="F54" s="64"/>
      <c r="G54" s="66"/>
      <c r="H54" s="16"/>
      <c r="I54" s="19"/>
      <c r="J54" s="20"/>
      <c r="K54" s="67"/>
    </row>
    <row r="55" spans="1:11" ht="14.1" customHeight="1" x14ac:dyDescent="0.25">
      <c r="A55" s="21">
        <v>2121</v>
      </c>
      <c r="B55" s="22" t="s">
        <v>49</v>
      </c>
      <c r="C55" s="23">
        <v>1588</v>
      </c>
      <c r="D55" s="24"/>
      <c r="E55" s="25">
        <v>64.959999999999994</v>
      </c>
      <c r="F55" s="60">
        <v>601715.01190603711</v>
      </c>
      <c r="G55" s="61">
        <v>378.91373545720222</v>
      </c>
      <c r="H55" s="26"/>
      <c r="I55" s="19">
        <v>102.79</v>
      </c>
      <c r="J55" s="36">
        <v>83604.046591800958</v>
      </c>
      <c r="K55" s="37">
        <v>52.647384503652994</v>
      </c>
    </row>
    <row r="56" spans="1:11" ht="14.1" customHeight="1" x14ac:dyDescent="0.25">
      <c r="A56" s="21">
        <v>2122</v>
      </c>
      <c r="B56" s="22" t="s">
        <v>50</v>
      </c>
      <c r="C56" s="23">
        <v>1951</v>
      </c>
      <c r="D56" s="24"/>
      <c r="E56" s="25">
        <v>96.08</v>
      </c>
      <c r="F56" s="60">
        <v>82702.680812723935</v>
      </c>
      <c r="G56" s="61">
        <v>42.389892779458705</v>
      </c>
      <c r="H56" s="26"/>
      <c r="I56" s="19">
        <v>96.21</v>
      </c>
      <c r="J56" s="36">
        <v>78833.61903159623</v>
      </c>
      <c r="K56" s="37">
        <v>40.406775515938612</v>
      </c>
    </row>
    <row r="57" spans="1:11" ht="14.1" customHeight="1" x14ac:dyDescent="0.25">
      <c r="A57" s="21">
        <v>2123</v>
      </c>
      <c r="B57" s="22" t="s">
        <v>51</v>
      </c>
      <c r="C57" s="23">
        <v>670</v>
      </c>
      <c r="D57" s="24"/>
      <c r="E57" s="25">
        <v>76.739999999999995</v>
      </c>
      <c r="F57" s="60">
        <v>168523.61404429594</v>
      </c>
      <c r="G57" s="61">
        <v>251.52778215566559</v>
      </c>
      <c r="H57" s="26"/>
      <c r="I57" s="19">
        <v>102.48</v>
      </c>
      <c r="J57" s="36">
        <v>34850.146326861301</v>
      </c>
      <c r="K57" s="37">
        <v>52.015143771434779</v>
      </c>
    </row>
    <row r="58" spans="1:11" ht="14.1" customHeight="1" x14ac:dyDescent="0.25">
      <c r="A58" s="21">
        <v>2124</v>
      </c>
      <c r="B58" s="22" t="s">
        <v>52</v>
      </c>
      <c r="C58" s="23">
        <v>2647</v>
      </c>
      <c r="D58" s="24"/>
      <c r="E58" s="25">
        <v>81.540000000000006</v>
      </c>
      <c r="F58" s="60">
        <v>528398.88076944184</v>
      </c>
      <c r="G58" s="61">
        <v>199.62179099714464</v>
      </c>
      <c r="H58" s="26"/>
      <c r="I58" s="19">
        <v>98.19</v>
      </c>
      <c r="J58" s="36">
        <v>116036.95340047011</v>
      </c>
      <c r="K58" s="37">
        <v>43.837156554767702</v>
      </c>
    </row>
    <row r="59" spans="1:11" ht="14.1" customHeight="1" x14ac:dyDescent="0.25">
      <c r="A59" s="21">
        <v>2125</v>
      </c>
      <c r="B59" s="22" t="s">
        <v>53</v>
      </c>
      <c r="C59" s="23">
        <v>24412</v>
      </c>
      <c r="D59" s="24"/>
      <c r="E59" s="25">
        <v>105.29</v>
      </c>
      <c r="F59" s="62">
        <v>-1407449.4605540321</v>
      </c>
      <c r="G59" s="63">
        <v>-57.654000514256602</v>
      </c>
      <c r="H59" s="26"/>
      <c r="I59" s="19">
        <v>103.79</v>
      </c>
      <c r="J59" s="36">
        <v>1335976.2737825904</v>
      </c>
      <c r="K59" s="37">
        <v>54.726211444477734</v>
      </c>
    </row>
    <row r="60" spans="1:11" ht="14.1" customHeight="1" x14ac:dyDescent="0.25">
      <c r="A60" s="21">
        <v>2128</v>
      </c>
      <c r="B60" s="22" t="s">
        <v>54</v>
      </c>
      <c r="C60" s="23">
        <v>317</v>
      </c>
      <c r="D60" s="24"/>
      <c r="E60" s="25">
        <v>92.88</v>
      </c>
      <c r="F60" s="60">
        <v>24407.062142589151</v>
      </c>
      <c r="G60" s="61">
        <v>76.993886885139275</v>
      </c>
      <c r="H60" s="26"/>
      <c r="I60" s="19">
        <v>78.260000000000005</v>
      </c>
      <c r="J60" s="36">
        <v>5607.7929816691285</v>
      </c>
      <c r="K60" s="37">
        <v>17.690198680344253</v>
      </c>
    </row>
    <row r="61" spans="1:11" ht="14.1" customHeight="1" x14ac:dyDescent="0.25">
      <c r="A61" s="21">
        <v>2129</v>
      </c>
      <c r="B61" s="22" t="s">
        <v>55</v>
      </c>
      <c r="C61" s="23">
        <v>919</v>
      </c>
      <c r="D61" s="24"/>
      <c r="E61" s="25">
        <v>92.45</v>
      </c>
      <c r="F61" s="60">
        <v>75030.650907049741</v>
      </c>
      <c r="G61" s="61">
        <v>81.64379859309004</v>
      </c>
      <c r="H61" s="26"/>
      <c r="I61" s="19">
        <v>96.64</v>
      </c>
      <c r="J61" s="36">
        <v>37802.152759849916</v>
      </c>
      <c r="K61" s="37">
        <v>41.134007355658234</v>
      </c>
    </row>
    <row r="62" spans="1:11" ht="14.1" customHeight="1" x14ac:dyDescent="0.25">
      <c r="A62" s="21">
        <v>2130</v>
      </c>
      <c r="B62" s="22" t="s">
        <v>56</v>
      </c>
      <c r="C62" s="23">
        <v>415</v>
      </c>
      <c r="D62" s="24"/>
      <c r="E62" s="25">
        <v>292.88</v>
      </c>
      <c r="F62" s="62">
        <v>-872386.76785704482</v>
      </c>
      <c r="G62" s="63">
        <v>-2102.1367900169753</v>
      </c>
      <c r="H62" s="26"/>
      <c r="I62" s="19">
        <v>86</v>
      </c>
      <c r="J62" s="36">
        <v>10705.704159777595</v>
      </c>
      <c r="K62" s="37">
        <v>25.79687749343999</v>
      </c>
    </row>
    <row r="63" spans="1:11" ht="14.1" customHeight="1" x14ac:dyDescent="0.25">
      <c r="A63" s="21">
        <v>2131</v>
      </c>
      <c r="B63" s="22" t="s">
        <v>57</v>
      </c>
      <c r="C63" s="23">
        <v>847</v>
      </c>
      <c r="D63" s="24"/>
      <c r="E63" s="25">
        <v>89.65</v>
      </c>
      <c r="F63" s="60">
        <v>94798.182539919726</v>
      </c>
      <c r="G63" s="61">
        <v>111.92229343556048</v>
      </c>
      <c r="H63" s="26"/>
      <c r="I63" s="19">
        <v>90.13</v>
      </c>
      <c r="J63" s="36">
        <v>26359.321726702139</v>
      </c>
      <c r="K63" s="37">
        <v>31.12080487213948</v>
      </c>
    </row>
    <row r="64" spans="1:11" ht="14.1" customHeight="1" x14ac:dyDescent="0.25">
      <c r="A64" s="21">
        <v>2134</v>
      </c>
      <c r="B64" s="22" t="s">
        <v>58</v>
      </c>
      <c r="C64" s="23">
        <v>845</v>
      </c>
      <c r="D64" s="24"/>
      <c r="E64" s="25">
        <v>86.64</v>
      </c>
      <c r="F64" s="60">
        <v>122078.56570557778</v>
      </c>
      <c r="G64" s="61">
        <v>144.47167539121631</v>
      </c>
      <c r="H64" s="26"/>
      <c r="I64" s="19">
        <v>102.06</v>
      </c>
      <c r="J64" s="36">
        <v>43236.676284100213</v>
      </c>
      <c r="K64" s="37">
        <v>51.167664241538716</v>
      </c>
    </row>
    <row r="65" spans="1:11" ht="14.1" customHeight="1" x14ac:dyDescent="0.25">
      <c r="A65" s="21">
        <v>2135</v>
      </c>
      <c r="B65" s="22" t="s">
        <v>59</v>
      </c>
      <c r="C65" s="23">
        <v>2205</v>
      </c>
      <c r="D65" s="24"/>
      <c r="E65" s="25">
        <v>91.76</v>
      </c>
      <c r="F65" s="60">
        <v>196477.15303279087</v>
      </c>
      <c r="G65" s="61">
        <v>89.105284822127373</v>
      </c>
      <c r="H65" s="26"/>
      <c r="I65" s="19">
        <v>98.33</v>
      </c>
      <c r="J65" s="36">
        <v>97213.389717086684</v>
      </c>
      <c r="K65" s="37">
        <v>44.087705087114145</v>
      </c>
    </row>
    <row r="66" spans="1:11" ht="14.1" customHeight="1" x14ac:dyDescent="0.25">
      <c r="A66" s="21">
        <v>2137</v>
      </c>
      <c r="B66" s="22" t="s">
        <v>60</v>
      </c>
      <c r="C66" s="23">
        <v>678</v>
      </c>
      <c r="D66" s="24"/>
      <c r="E66" s="25">
        <v>76.75</v>
      </c>
      <c r="F66" s="60">
        <v>170462.51908902984</v>
      </c>
      <c r="G66" s="61">
        <v>251.4196446740853</v>
      </c>
      <c r="H66" s="26"/>
      <c r="I66" s="19">
        <v>100.79</v>
      </c>
      <c r="J66" s="36">
        <v>32996.874954324121</v>
      </c>
      <c r="K66" s="37">
        <v>48.66795715977009</v>
      </c>
    </row>
    <row r="67" spans="1:11" ht="14.1" customHeight="1" x14ac:dyDescent="0.25">
      <c r="A67" s="21">
        <v>2138</v>
      </c>
      <c r="B67" s="22" t="s">
        <v>61</v>
      </c>
      <c r="C67" s="23">
        <v>633</v>
      </c>
      <c r="D67" s="24"/>
      <c r="E67" s="25">
        <v>61.85</v>
      </c>
      <c r="F67" s="60">
        <v>261140.66358074202</v>
      </c>
      <c r="G67" s="61">
        <v>412.54449222866037</v>
      </c>
      <c r="H67" s="26"/>
      <c r="I67" s="19">
        <v>102.36</v>
      </c>
      <c r="J67" s="36">
        <v>32771.638469545818</v>
      </c>
      <c r="K67" s="37">
        <v>51.771940710182967</v>
      </c>
    </row>
    <row r="68" spans="1:11" ht="14.1" customHeight="1" x14ac:dyDescent="0.25">
      <c r="A68" s="21">
        <v>2140</v>
      </c>
      <c r="B68" s="22" t="s">
        <v>62</v>
      </c>
      <c r="C68" s="23">
        <v>2034</v>
      </c>
      <c r="D68" s="24"/>
      <c r="E68" s="25">
        <v>90.3</v>
      </c>
      <c r="F68" s="60">
        <v>213353.08840820516</v>
      </c>
      <c r="G68" s="61">
        <v>104.89335713284423</v>
      </c>
      <c r="H68" s="26"/>
      <c r="I68" s="19">
        <v>106.08</v>
      </c>
      <c r="J68" s="36">
        <v>121467.00663557672</v>
      </c>
      <c r="K68" s="37">
        <v>59.718292347874495</v>
      </c>
    </row>
    <row r="69" spans="1:11" ht="14.1" customHeight="1" x14ac:dyDescent="0.25">
      <c r="A69" s="21">
        <v>2143</v>
      </c>
      <c r="B69" s="22" t="s">
        <v>63</v>
      </c>
      <c r="C69" s="23">
        <v>643</v>
      </c>
      <c r="D69" s="24"/>
      <c r="E69" s="25">
        <v>96.25</v>
      </c>
      <c r="F69" s="60">
        <v>26074.650246038203</v>
      </c>
      <c r="G69" s="61">
        <v>40.551555592594404</v>
      </c>
      <c r="H69" s="26"/>
      <c r="I69" s="19">
        <v>87.89</v>
      </c>
      <c r="J69" s="36">
        <v>18094.31585453821</v>
      </c>
      <c r="K69" s="37">
        <v>28.140460115922565</v>
      </c>
    </row>
    <row r="70" spans="1:11" ht="14.1" customHeight="1" x14ac:dyDescent="0.25">
      <c r="A70" s="21">
        <v>2145</v>
      </c>
      <c r="B70" s="22" t="s">
        <v>64</v>
      </c>
      <c r="C70" s="23">
        <v>1338</v>
      </c>
      <c r="D70" s="24"/>
      <c r="E70" s="25">
        <v>88.01</v>
      </c>
      <c r="F70" s="60">
        <v>173480.85247489775</v>
      </c>
      <c r="G70" s="61">
        <v>129.65684041472178</v>
      </c>
      <c r="H70" s="26"/>
      <c r="I70" s="19">
        <v>99.56</v>
      </c>
      <c r="J70" s="36">
        <v>61996.761134020904</v>
      </c>
      <c r="K70" s="37">
        <v>46.335396961151645</v>
      </c>
    </row>
    <row r="71" spans="1:11" ht="14.1" customHeight="1" x14ac:dyDescent="0.25">
      <c r="A71" s="21">
        <v>2147</v>
      </c>
      <c r="B71" s="22" t="s">
        <v>65</v>
      </c>
      <c r="C71" s="23">
        <v>609</v>
      </c>
      <c r="D71" s="24"/>
      <c r="E71" s="25">
        <v>101.15</v>
      </c>
      <c r="F71" s="62">
        <v>-7632.8883289526966</v>
      </c>
      <c r="G71" s="63">
        <v>-12.533478372664526</v>
      </c>
      <c r="H71" s="26"/>
      <c r="I71" s="19">
        <v>88.23</v>
      </c>
      <c r="J71" s="36">
        <v>17404.267345044729</v>
      </c>
      <c r="K71" s="37">
        <v>28.57843570614898</v>
      </c>
    </row>
    <row r="72" spans="1:11" ht="14.1" customHeight="1" x14ac:dyDescent="0.25">
      <c r="A72" s="21">
        <v>2148</v>
      </c>
      <c r="B72" s="22" t="s">
        <v>66</v>
      </c>
      <c r="C72" s="23">
        <v>2815</v>
      </c>
      <c r="D72" s="24"/>
      <c r="E72" s="25">
        <v>91.96</v>
      </c>
      <c r="F72" s="60">
        <v>244743.23656132075</v>
      </c>
      <c r="G72" s="61">
        <v>86.942535190522463</v>
      </c>
      <c r="H72" s="26"/>
      <c r="I72" s="19">
        <v>104.05</v>
      </c>
      <c r="J72" s="36">
        <v>155603.75520375706</v>
      </c>
      <c r="K72" s="37">
        <v>55.276644832595757</v>
      </c>
    </row>
    <row r="73" spans="1:11" ht="14.1" customHeight="1" x14ac:dyDescent="0.25">
      <c r="A73" s="21">
        <v>2149</v>
      </c>
      <c r="B73" s="22" t="s">
        <v>67</v>
      </c>
      <c r="C73" s="23">
        <v>1821</v>
      </c>
      <c r="D73" s="24"/>
      <c r="E73" s="25">
        <v>81.52</v>
      </c>
      <c r="F73" s="60">
        <v>363905.1181137159</v>
      </c>
      <c r="G73" s="61">
        <v>199.83806596030527</v>
      </c>
      <c r="H73" s="26"/>
      <c r="I73" s="19">
        <v>98.4</v>
      </c>
      <c r="J73" s="36">
        <v>80512.567413819299</v>
      </c>
      <c r="K73" s="37">
        <v>44.213381336528997</v>
      </c>
    </row>
    <row r="74" spans="1:11" ht="14.1" customHeight="1" x14ac:dyDescent="0.25">
      <c r="A74" s="21">
        <v>2152</v>
      </c>
      <c r="B74" s="22" t="s">
        <v>68</v>
      </c>
      <c r="C74" s="23">
        <v>1452</v>
      </c>
      <c r="D74" s="24"/>
      <c r="E74" s="25">
        <v>78.39</v>
      </c>
      <c r="F74" s="60">
        <v>339310.76185302966</v>
      </c>
      <c r="G74" s="61">
        <v>233.685097694924</v>
      </c>
      <c r="H74" s="26"/>
      <c r="I74" s="19">
        <v>99.76</v>
      </c>
      <c r="J74" s="36">
        <v>67821.238227854308</v>
      </c>
      <c r="K74" s="37">
        <v>46.708841754720595</v>
      </c>
    </row>
    <row r="75" spans="1:11" ht="14.1" customHeight="1" x14ac:dyDescent="0.25">
      <c r="A75" s="21">
        <v>2153</v>
      </c>
      <c r="B75" s="22" t="s">
        <v>69</v>
      </c>
      <c r="C75" s="23">
        <v>1105</v>
      </c>
      <c r="D75" s="24"/>
      <c r="E75" s="25">
        <v>124.09</v>
      </c>
      <c r="F75" s="62">
        <v>-290116.7833628027</v>
      </c>
      <c r="G75" s="63">
        <v>-262.54912521520606</v>
      </c>
      <c r="H75" s="26"/>
      <c r="I75" s="19">
        <v>100.48</v>
      </c>
      <c r="J75" s="36">
        <v>53119.517294600882</v>
      </c>
      <c r="K75" s="37">
        <v>48.071961352579983</v>
      </c>
    </row>
    <row r="76" spans="1:11" ht="14.1" customHeight="1" x14ac:dyDescent="0.25">
      <c r="A76" s="21">
        <v>2155</v>
      </c>
      <c r="B76" s="22" t="s">
        <v>70</v>
      </c>
      <c r="C76" s="23">
        <v>1085</v>
      </c>
      <c r="D76" s="24"/>
      <c r="E76" s="25">
        <v>78.930000000000007</v>
      </c>
      <c r="F76" s="60">
        <v>247212.55595320553</v>
      </c>
      <c r="G76" s="61">
        <v>227.84567368959034</v>
      </c>
      <c r="H76" s="26"/>
      <c r="I76" s="19">
        <v>95.68</v>
      </c>
      <c r="J76" s="36">
        <v>42883.254854553204</v>
      </c>
      <c r="K76" s="37">
        <v>39.523737193136597</v>
      </c>
    </row>
    <row r="77" spans="1:11" ht="14.1" customHeight="1" x14ac:dyDescent="0.25">
      <c r="A77" s="21">
        <v>2160</v>
      </c>
      <c r="B77" s="22" t="s">
        <v>71</v>
      </c>
      <c r="C77" s="23">
        <v>2472</v>
      </c>
      <c r="D77" s="24"/>
      <c r="E77" s="25">
        <v>88.82</v>
      </c>
      <c r="F77" s="60">
        <v>298859.12529341562</v>
      </c>
      <c r="G77" s="61">
        <v>120.89770440672153</v>
      </c>
      <c r="H77" s="26"/>
      <c r="I77" s="19">
        <v>105.65</v>
      </c>
      <c r="J77" s="36">
        <v>145244.53758643614</v>
      </c>
      <c r="K77" s="37">
        <v>58.755880900661872</v>
      </c>
    </row>
    <row r="78" spans="1:11" ht="14.1" customHeight="1" x14ac:dyDescent="0.25">
      <c r="A78" s="21">
        <v>2162</v>
      </c>
      <c r="B78" s="22" t="s">
        <v>72</v>
      </c>
      <c r="C78" s="23">
        <v>1555</v>
      </c>
      <c r="D78" s="24"/>
      <c r="E78" s="25">
        <v>75.680000000000007</v>
      </c>
      <c r="F78" s="60">
        <v>408950.00234093278</v>
      </c>
      <c r="G78" s="61">
        <v>262.99035520317221</v>
      </c>
      <c r="H78" s="26"/>
      <c r="I78" s="19">
        <v>103.64</v>
      </c>
      <c r="J78" s="36">
        <v>84608.373614587515</v>
      </c>
      <c r="K78" s="37">
        <v>54.410529655683291</v>
      </c>
    </row>
    <row r="79" spans="1:11" ht="14.1" customHeight="1" x14ac:dyDescent="0.25">
      <c r="A79" s="21">
        <v>2163</v>
      </c>
      <c r="B79" s="22" t="s">
        <v>73</v>
      </c>
      <c r="C79" s="23">
        <v>2548</v>
      </c>
      <c r="D79" s="24"/>
      <c r="E79" s="25">
        <v>103.57</v>
      </c>
      <c r="F79" s="62">
        <v>-99138.288113017305</v>
      </c>
      <c r="G79" s="63">
        <v>-38.908276339488737</v>
      </c>
      <c r="H79" s="26"/>
      <c r="I79" s="19">
        <v>93.97</v>
      </c>
      <c r="J79" s="36">
        <v>93697.859002747369</v>
      </c>
      <c r="K79" s="37">
        <v>36.773100079571179</v>
      </c>
    </row>
    <row r="80" spans="1:11" ht="14.1" customHeight="1" x14ac:dyDescent="0.25">
      <c r="A80" s="21"/>
      <c r="B80" s="22"/>
      <c r="C80" s="23"/>
      <c r="D80" s="24"/>
      <c r="E80" s="25"/>
      <c r="F80" s="64"/>
      <c r="G80" s="65"/>
      <c r="H80" s="26"/>
      <c r="I80" s="19"/>
      <c r="J80" s="20"/>
      <c r="K80" s="52"/>
    </row>
    <row r="81" spans="1:11" s="59" customFormat="1" ht="14.1" customHeight="1" x14ac:dyDescent="0.25">
      <c r="A81" s="11"/>
      <c r="B81" s="10" t="s">
        <v>151</v>
      </c>
      <c r="C81" s="13"/>
      <c r="D81" s="14"/>
      <c r="E81" s="25"/>
      <c r="F81" s="64"/>
      <c r="G81" s="66"/>
      <c r="H81" s="16"/>
      <c r="I81" s="19"/>
      <c r="J81" s="20"/>
      <c r="K81" s="67"/>
    </row>
    <row r="82" spans="1:11" ht="14.1" customHeight="1" x14ac:dyDescent="0.25">
      <c r="A82" s="21">
        <v>2173</v>
      </c>
      <c r="B82" s="22" t="s">
        <v>74</v>
      </c>
      <c r="C82" s="23">
        <v>782</v>
      </c>
      <c r="D82" s="24"/>
      <c r="E82" s="25">
        <v>74.19</v>
      </c>
      <c r="F82" s="60">
        <v>218258.42084764849</v>
      </c>
      <c r="G82" s="61">
        <v>279.10283995862977</v>
      </c>
      <c r="H82" s="26"/>
      <c r="I82" s="19">
        <v>90.76</v>
      </c>
      <c r="J82" s="36">
        <v>25024.075298578649</v>
      </c>
      <c r="K82" s="37">
        <v>32.000096289742515</v>
      </c>
    </row>
    <row r="83" spans="1:11" ht="14.1" customHeight="1" x14ac:dyDescent="0.25">
      <c r="A83" s="21">
        <v>2174</v>
      </c>
      <c r="B83" s="22" t="s">
        <v>75</v>
      </c>
      <c r="C83" s="23">
        <v>1911</v>
      </c>
      <c r="D83" s="24"/>
      <c r="E83" s="25">
        <v>130.30000000000001</v>
      </c>
      <c r="F83" s="62">
        <v>-631069.35500513262</v>
      </c>
      <c r="G83" s="63">
        <v>-330.22990842759424</v>
      </c>
      <c r="H83" s="26"/>
      <c r="I83" s="19">
        <v>99.11</v>
      </c>
      <c r="J83" s="36">
        <v>86956.875785308628</v>
      </c>
      <c r="K83" s="37">
        <v>45.503336360705717</v>
      </c>
    </row>
    <row r="84" spans="1:11" ht="14.1" customHeight="1" x14ac:dyDescent="0.25">
      <c r="A84" s="21">
        <v>2175</v>
      </c>
      <c r="B84" s="22" t="s">
        <v>76</v>
      </c>
      <c r="C84" s="23">
        <v>3342</v>
      </c>
      <c r="D84" s="24"/>
      <c r="E84" s="25">
        <v>81.069999999999993</v>
      </c>
      <c r="F84" s="60">
        <v>684121.61229419429</v>
      </c>
      <c r="G84" s="61">
        <v>204.70425263141661</v>
      </c>
      <c r="H84" s="26"/>
      <c r="I84" s="19">
        <v>107.04</v>
      </c>
      <c r="J84" s="36">
        <v>206901.75930807</v>
      </c>
      <c r="K84" s="37">
        <v>61.909562928806103</v>
      </c>
    </row>
    <row r="85" spans="1:11" ht="14.1" customHeight="1" x14ac:dyDescent="0.25">
      <c r="A85" s="21">
        <v>2177</v>
      </c>
      <c r="B85" s="22" t="s">
        <v>77</v>
      </c>
      <c r="C85" s="23">
        <v>843</v>
      </c>
      <c r="D85" s="24"/>
      <c r="E85" s="25">
        <v>76.05</v>
      </c>
      <c r="F85" s="60">
        <v>218327.95324830461</v>
      </c>
      <c r="G85" s="61">
        <v>258.989268384703</v>
      </c>
      <c r="H85" s="26"/>
      <c r="I85" s="19">
        <v>109.54</v>
      </c>
      <c r="J85" s="36">
        <v>57238.976212046349</v>
      </c>
      <c r="K85" s="37">
        <v>67.899141414052608</v>
      </c>
    </row>
    <row r="86" spans="1:11" ht="14.1" customHeight="1" x14ac:dyDescent="0.25">
      <c r="A86" s="21">
        <v>2183</v>
      </c>
      <c r="B86" s="22" t="s">
        <v>78</v>
      </c>
      <c r="C86" s="23">
        <v>2794</v>
      </c>
      <c r="D86" s="24"/>
      <c r="E86" s="25">
        <v>123.74</v>
      </c>
      <c r="F86" s="62">
        <v>-722904.43976378231</v>
      </c>
      <c r="G86" s="63">
        <v>-258.73458831917765</v>
      </c>
      <c r="H86" s="26"/>
      <c r="I86" s="19">
        <v>102.19</v>
      </c>
      <c r="J86" s="36">
        <v>143692.24650915322</v>
      </c>
      <c r="K86" s="37">
        <v>51.428864176504376</v>
      </c>
    </row>
    <row r="87" spans="1:11" ht="14.1" customHeight="1" x14ac:dyDescent="0.25">
      <c r="A87" s="21">
        <v>2186</v>
      </c>
      <c r="B87" s="22" t="s">
        <v>79</v>
      </c>
      <c r="C87" s="23">
        <v>1482</v>
      </c>
      <c r="D87" s="24"/>
      <c r="E87" s="25">
        <v>81.319999999999993</v>
      </c>
      <c r="F87" s="60">
        <v>299365.20870721107</v>
      </c>
      <c r="G87" s="61">
        <v>202.00081559191031</v>
      </c>
      <c r="H87" s="26"/>
      <c r="I87" s="19">
        <v>113.94</v>
      </c>
      <c r="J87" s="36">
        <v>117794.87629069985</v>
      </c>
      <c r="K87" s="37">
        <v>79.483722193454682</v>
      </c>
    </row>
    <row r="88" spans="1:11" ht="14.1" customHeight="1" x14ac:dyDescent="0.25">
      <c r="A88" s="21">
        <v>2194</v>
      </c>
      <c r="B88" s="22" t="s">
        <v>80</v>
      </c>
      <c r="C88" s="23">
        <v>267</v>
      </c>
      <c r="D88" s="24"/>
      <c r="E88" s="25">
        <v>113.99</v>
      </c>
      <c r="F88" s="62">
        <v>-40710.154582404117</v>
      </c>
      <c r="G88" s="63">
        <v>-152.47248907267459</v>
      </c>
      <c r="H88" s="26"/>
      <c r="I88" s="19">
        <v>94.44</v>
      </c>
      <c r="J88" s="36">
        <v>10016.327389655718</v>
      </c>
      <c r="K88" s="37">
        <v>37.514334792718046</v>
      </c>
    </row>
    <row r="89" spans="1:11" ht="14.1" customHeight="1" x14ac:dyDescent="0.25">
      <c r="A89" s="21">
        <v>2196</v>
      </c>
      <c r="B89" s="22" t="s">
        <v>136</v>
      </c>
      <c r="C89" s="23">
        <v>37953</v>
      </c>
      <c r="D89" s="24"/>
      <c r="E89" s="25">
        <v>127.41</v>
      </c>
      <c r="F89" s="62">
        <v>-11337803.390623216</v>
      </c>
      <c r="G89" s="63">
        <v>-298.73273234324603</v>
      </c>
      <c r="H89" s="26"/>
      <c r="I89" s="19">
        <v>105.26</v>
      </c>
      <c r="J89" s="36">
        <v>2197216.792248216</v>
      </c>
      <c r="K89" s="37">
        <v>57.893099155487469</v>
      </c>
    </row>
    <row r="90" spans="1:11" ht="14.1" customHeight="1" x14ac:dyDescent="0.25">
      <c r="A90" s="21">
        <v>2197</v>
      </c>
      <c r="B90" s="22" t="s">
        <v>81</v>
      </c>
      <c r="C90" s="23">
        <v>3143</v>
      </c>
      <c r="D90" s="24"/>
      <c r="E90" s="25">
        <v>123.72</v>
      </c>
      <c r="F90" s="62">
        <v>-812517.72026064887</v>
      </c>
      <c r="G90" s="63">
        <v>-258.5166147822618</v>
      </c>
      <c r="H90" s="26"/>
      <c r="I90" s="19">
        <v>103.51</v>
      </c>
      <c r="J90" s="36">
        <v>170155.87617288416</v>
      </c>
      <c r="K90" s="37">
        <v>54.138045234770651</v>
      </c>
    </row>
    <row r="91" spans="1:11" ht="14.1" customHeight="1" x14ac:dyDescent="0.25">
      <c r="A91" s="21">
        <v>2198</v>
      </c>
      <c r="B91" s="22" t="s">
        <v>82</v>
      </c>
      <c r="C91" s="23">
        <v>3839</v>
      </c>
      <c r="D91" s="24"/>
      <c r="E91" s="25">
        <v>123.37</v>
      </c>
      <c r="F91" s="62">
        <v>-977801.27700525057</v>
      </c>
      <c r="G91" s="63">
        <v>-254.70207788623355</v>
      </c>
      <c r="H91" s="26"/>
      <c r="I91" s="19">
        <v>102.23</v>
      </c>
      <c r="J91" s="36">
        <v>197744.71790101993</v>
      </c>
      <c r="K91" s="37">
        <v>51.50943420188068</v>
      </c>
    </row>
    <row r="92" spans="1:11" ht="14.1" customHeight="1" x14ac:dyDescent="0.25">
      <c r="A92" s="21">
        <v>2200</v>
      </c>
      <c r="B92" s="22" t="s">
        <v>83</v>
      </c>
      <c r="C92" s="23">
        <v>2043</v>
      </c>
      <c r="D92" s="24"/>
      <c r="E92" s="25">
        <v>83.32</v>
      </c>
      <c r="F92" s="60">
        <v>368502.69128058193</v>
      </c>
      <c r="G92" s="61">
        <v>180.37331927585998</v>
      </c>
      <c r="H92" s="26"/>
      <c r="I92" s="19">
        <v>88.55</v>
      </c>
      <c r="J92" s="36">
        <v>59237.396788238213</v>
      </c>
      <c r="K92" s="37">
        <v>28.995299455818998</v>
      </c>
    </row>
    <row r="93" spans="1:11" ht="14.1" customHeight="1" x14ac:dyDescent="0.25">
      <c r="A93" s="21">
        <v>2206</v>
      </c>
      <c r="B93" s="22" t="s">
        <v>84</v>
      </c>
      <c r="C93" s="23">
        <v>8222</v>
      </c>
      <c r="D93" s="24"/>
      <c r="E93" s="25">
        <v>90.65</v>
      </c>
      <c r="F93" s="60">
        <v>831314.45927189547</v>
      </c>
      <c r="G93" s="61">
        <v>101.10854527753533</v>
      </c>
      <c r="H93" s="26"/>
      <c r="I93" s="19">
        <v>106</v>
      </c>
      <c r="J93" s="36">
        <v>489524.31659305678</v>
      </c>
      <c r="K93" s="37">
        <v>59.53835035186777</v>
      </c>
    </row>
    <row r="94" spans="1:11" ht="14.1" customHeight="1" x14ac:dyDescent="0.25">
      <c r="A94" s="21">
        <v>2208</v>
      </c>
      <c r="B94" s="22" t="s">
        <v>85</v>
      </c>
      <c r="C94" s="23">
        <v>1584</v>
      </c>
      <c r="D94" s="24"/>
      <c r="E94" s="25">
        <v>126.34</v>
      </c>
      <c r="F94" s="62">
        <v>-454720.69861930044</v>
      </c>
      <c r="G94" s="63">
        <v>-287.07114811824522</v>
      </c>
      <c r="H94" s="26"/>
      <c r="I94" s="19">
        <v>100.85</v>
      </c>
      <c r="J94" s="36">
        <v>77273.774055606642</v>
      </c>
      <c r="K94" s="37">
        <v>48.783948267428435</v>
      </c>
    </row>
    <row r="95" spans="1:11" ht="14.1" customHeight="1" x14ac:dyDescent="0.25">
      <c r="A95" s="21">
        <v>2211</v>
      </c>
      <c r="B95" s="22" t="s">
        <v>86</v>
      </c>
      <c r="C95" s="23">
        <v>2757</v>
      </c>
      <c r="D95" s="24"/>
      <c r="E95" s="25">
        <v>94.35</v>
      </c>
      <c r="F95" s="60">
        <v>168446.29574496619</v>
      </c>
      <c r="G95" s="61">
        <v>61.097677092842289</v>
      </c>
      <c r="H95" s="26"/>
      <c r="I95" s="19">
        <v>104.97</v>
      </c>
      <c r="J95" s="36">
        <v>157859.56117432835</v>
      </c>
      <c r="K95" s="37">
        <v>57.257729841976186</v>
      </c>
    </row>
    <row r="96" spans="1:11" ht="14.1" customHeight="1" x14ac:dyDescent="0.25">
      <c r="A96" s="21">
        <v>2216</v>
      </c>
      <c r="B96" s="22" t="s">
        <v>87</v>
      </c>
      <c r="C96" s="23">
        <v>157</v>
      </c>
      <c r="D96" s="24"/>
      <c r="E96" s="25">
        <v>143.22</v>
      </c>
      <c r="F96" s="62">
        <v>-73953.407684217062</v>
      </c>
      <c r="G96" s="63">
        <v>-471.04081327526791</v>
      </c>
      <c r="H96" s="26"/>
      <c r="I96" s="19">
        <v>70.260000000000005</v>
      </c>
      <c r="J96" s="36">
        <v>1804.2867943547371</v>
      </c>
      <c r="K96" s="37">
        <v>11.492272575507879</v>
      </c>
    </row>
    <row r="97" spans="1:11" ht="14.1" customHeight="1" x14ac:dyDescent="0.25">
      <c r="A97" s="21">
        <v>2217</v>
      </c>
      <c r="B97" s="22" t="s">
        <v>88</v>
      </c>
      <c r="C97" s="23">
        <v>779</v>
      </c>
      <c r="D97" s="24"/>
      <c r="E97" s="25">
        <v>71.37</v>
      </c>
      <c r="F97" s="60">
        <v>241176.5380063591</v>
      </c>
      <c r="G97" s="61">
        <v>309.59760976426071</v>
      </c>
      <c r="H97" s="26"/>
      <c r="I97" s="19">
        <v>108.29</v>
      </c>
      <c r="J97" s="36">
        <v>50520.100846637455</v>
      </c>
      <c r="K97" s="37">
        <v>64.852504296068616</v>
      </c>
    </row>
    <row r="98" spans="1:11" ht="14.1" customHeight="1" x14ac:dyDescent="0.25">
      <c r="A98" s="21">
        <v>2220</v>
      </c>
      <c r="B98" s="22" t="s">
        <v>89</v>
      </c>
      <c r="C98" s="23">
        <v>3148</v>
      </c>
      <c r="D98" s="24"/>
      <c r="E98" s="25">
        <v>81.430000000000007</v>
      </c>
      <c r="F98" s="60">
        <v>632153.9827711723</v>
      </c>
      <c r="G98" s="61">
        <v>200.81130329452742</v>
      </c>
      <c r="H98" s="26"/>
      <c r="I98" s="19">
        <v>93.36</v>
      </c>
      <c r="J98" s="36">
        <v>112785.02291490833</v>
      </c>
      <c r="K98" s="37">
        <v>35.827516809056014</v>
      </c>
    </row>
    <row r="99" spans="1:11" ht="14.1" customHeight="1" x14ac:dyDescent="0.25">
      <c r="A99" s="21">
        <v>2226</v>
      </c>
      <c r="B99" s="22" t="s">
        <v>90</v>
      </c>
      <c r="C99" s="23">
        <v>1466</v>
      </c>
      <c r="D99" s="24"/>
      <c r="E99" s="25">
        <v>73.11</v>
      </c>
      <c r="F99" s="60">
        <v>426285.9545629893</v>
      </c>
      <c r="G99" s="61">
        <v>290.78168796929691</v>
      </c>
      <c r="H99" s="26"/>
      <c r="I99" s="19">
        <v>101.5</v>
      </c>
      <c r="J99" s="36">
        <v>73378.947053556301</v>
      </c>
      <c r="K99" s="37">
        <v>50.053852014704162</v>
      </c>
    </row>
    <row r="100" spans="1:11" ht="14.1" customHeight="1" x14ac:dyDescent="0.25">
      <c r="A100" s="21">
        <v>2228</v>
      </c>
      <c r="B100" s="22" t="s">
        <v>91</v>
      </c>
      <c r="C100" s="23">
        <v>12219</v>
      </c>
      <c r="D100" s="24"/>
      <c r="E100" s="25">
        <v>162.62</v>
      </c>
      <c r="F100" s="62">
        <v>-8339163.7855586633</v>
      </c>
      <c r="G100" s="63">
        <v>-682.47514408369454</v>
      </c>
      <c r="H100" s="26"/>
      <c r="I100" s="19">
        <v>107.92</v>
      </c>
      <c r="J100" s="36">
        <v>781657.94716360583</v>
      </c>
      <c r="K100" s="37">
        <v>63.970697042606254</v>
      </c>
    </row>
    <row r="101" spans="1:11" ht="14.1" customHeight="1" x14ac:dyDescent="0.25">
      <c r="A101" s="21">
        <v>2230</v>
      </c>
      <c r="B101" s="22" t="s">
        <v>92</v>
      </c>
      <c r="C101" s="23">
        <v>75</v>
      </c>
      <c r="D101" s="24"/>
      <c r="E101" s="25">
        <v>93.1</v>
      </c>
      <c r="F101" s="60">
        <v>5596.114671778033</v>
      </c>
      <c r="G101" s="61">
        <v>74.614862290373779</v>
      </c>
      <c r="H101" s="26"/>
      <c r="I101" s="19">
        <v>60.9</v>
      </c>
      <c r="J101" s="36">
        <v>486.52344158292442</v>
      </c>
      <c r="K101" s="37">
        <v>6.4869792211056589</v>
      </c>
    </row>
    <row r="102" spans="1:11" ht="14.1" customHeight="1" x14ac:dyDescent="0.25">
      <c r="A102" s="21">
        <v>2233</v>
      </c>
      <c r="B102" s="22" t="s">
        <v>93</v>
      </c>
      <c r="C102" s="23">
        <v>2597</v>
      </c>
      <c r="D102" s="24"/>
      <c r="E102" s="25">
        <v>88.65</v>
      </c>
      <c r="F102" s="60">
        <v>318745.50001854199</v>
      </c>
      <c r="G102" s="61">
        <v>122.73604159358567</v>
      </c>
      <c r="H102" s="26"/>
      <c r="I102" s="19">
        <v>104.07</v>
      </c>
      <c r="J102" s="36">
        <v>143663.85112169449</v>
      </c>
      <c r="K102" s="37">
        <v>55.319157151210817</v>
      </c>
    </row>
    <row r="103" spans="1:11" ht="14.1" customHeight="1" x14ac:dyDescent="0.25">
      <c r="A103" s="21">
        <v>2234</v>
      </c>
      <c r="B103" s="22" t="s">
        <v>94</v>
      </c>
      <c r="C103" s="23">
        <v>2080</v>
      </c>
      <c r="D103" s="24"/>
      <c r="E103" s="25">
        <v>82.24</v>
      </c>
      <c r="F103" s="60">
        <v>399468.50795597647</v>
      </c>
      <c r="G103" s="61">
        <v>192.05216728652715</v>
      </c>
      <c r="H103" s="26"/>
      <c r="I103" s="19">
        <v>100.91</v>
      </c>
      <c r="J103" s="36">
        <v>101712.30489519733</v>
      </c>
      <c r="K103" s="37">
        <v>48.900146584229489</v>
      </c>
    </row>
    <row r="104" spans="1:11" ht="14.1" customHeight="1" x14ac:dyDescent="0.25">
      <c r="A104" s="21">
        <v>2235</v>
      </c>
      <c r="B104" s="22" t="s">
        <v>95</v>
      </c>
      <c r="C104" s="23">
        <v>1233</v>
      </c>
      <c r="D104" s="24"/>
      <c r="E104" s="25">
        <v>85.91</v>
      </c>
      <c r="F104" s="60">
        <v>187866.92233692668</v>
      </c>
      <c r="G104" s="61">
        <v>152.36571154657477</v>
      </c>
      <c r="H104" s="26"/>
      <c r="I104" s="19">
        <v>96.28</v>
      </c>
      <c r="J104" s="36">
        <v>49966.708219180735</v>
      </c>
      <c r="K104" s="37">
        <v>40.524499772247147</v>
      </c>
    </row>
    <row r="105" spans="1:11" ht="14.1" customHeight="1" x14ac:dyDescent="0.25">
      <c r="A105" s="21">
        <v>2236</v>
      </c>
      <c r="B105" s="22" t="s">
        <v>96</v>
      </c>
      <c r="C105" s="23">
        <v>7622</v>
      </c>
      <c r="D105" s="24"/>
      <c r="E105" s="25">
        <v>86.09</v>
      </c>
      <c r="F105" s="60">
        <v>1146495.423485108</v>
      </c>
      <c r="G105" s="61">
        <v>150.41923687813014</v>
      </c>
      <c r="H105" s="26"/>
      <c r="I105" s="19">
        <v>101.73</v>
      </c>
      <c r="J105" s="36">
        <v>384980.25754820125</v>
      </c>
      <c r="K105" s="37">
        <v>50.509086532170201</v>
      </c>
    </row>
    <row r="106" spans="1:11" ht="14.1" customHeight="1" x14ac:dyDescent="0.25">
      <c r="A106" s="21">
        <v>2237</v>
      </c>
      <c r="B106" s="22" t="s">
        <v>137</v>
      </c>
      <c r="C106" s="23">
        <v>2345</v>
      </c>
      <c r="D106" s="24"/>
      <c r="E106" s="25">
        <v>85.53</v>
      </c>
      <c r="F106" s="60">
        <v>366933.72456033382</v>
      </c>
      <c r="G106" s="61">
        <v>156.47493584662422</v>
      </c>
      <c r="H106" s="26"/>
      <c r="I106" s="19">
        <v>106.26</v>
      </c>
      <c r="J106" s="36">
        <v>140992.31117146986</v>
      </c>
      <c r="K106" s="37">
        <v>60.124652951586292</v>
      </c>
    </row>
    <row r="107" spans="1:11" ht="14.1" customHeight="1" x14ac:dyDescent="0.25">
      <c r="A107" s="21">
        <v>2238</v>
      </c>
      <c r="B107" s="22" t="s">
        <v>147</v>
      </c>
      <c r="C107" s="23">
        <v>2312</v>
      </c>
      <c r="D107" s="24"/>
      <c r="E107" s="25">
        <v>80.28</v>
      </c>
      <c r="F107" s="60">
        <v>493027.3268195049</v>
      </c>
      <c r="G107" s="61">
        <v>213.24711367625645</v>
      </c>
      <c r="H107" s="26"/>
      <c r="I107" s="19">
        <v>101.05</v>
      </c>
      <c r="J107" s="36">
        <v>113685.85633317276</v>
      </c>
      <c r="K107" s="37">
        <v>49.172083189088568</v>
      </c>
    </row>
    <row r="108" spans="1:11" ht="14.1" customHeight="1" x14ac:dyDescent="0.25">
      <c r="A108" s="21"/>
      <c r="B108" s="22"/>
      <c r="C108" s="23"/>
      <c r="D108" s="24"/>
      <c r="E108" s="25"/>
      <c r="F108" s="64"/>
      <c r="G108" s="65"/>
      <c r="H108" s="26"/>
      <c r="I108" s="19"/>
      <c r="J108" s="20"/>
      <c r="K108" s="52"/>
    </row>
    <row r="109" spans="1:11" s="59" customFormat="1" ht="14.1" customHeight="1" x14ac:dyDescent="0.25">
      <c r="A109" s="11"/>
      <c r="B109" s="10" t="s">
        <v>152</v>
      </c>
      <c r="C109" s="13"/>
      <c r="D109" s="14"/>
      <c r="E109" s="25"/>
      <c r="F109" s="64"/>
      <c r="G109" s="66"/>
      <c r="H109" s="16"/>
      <c r="I109" s="19"/>
      <c r="J109" s="20"/>
      <c r="K109" s="67"/>
    </row>
    <row r="110" spans="1:11" ht="14.1" customHeight="1" x14ac:dyDescent="0.25">
      <c r="A110" s="21">
        <v>2250</v>
      </c>
      <c r="B110" s="22" t="s">
        <v>97</v>
      </c>
      <c r="C110" s="23">
        <v>1438</v>
      </c>
      <c r="D110" s="24"/>
      <c r="E110" s="25">
        <v>105.06</v>
      </c>
      <c r="F110" s="62">
        <v>-79301.824359522623</v>
      </c>
      <c r="G110" s="63">
        <v>-55.14730483972366</v>
      </c>
      <c r="H110" s="26"/>
      <c r="I110" s="19">
        <v>103.35</v>
      </c>
      <c r="J110" s="36">
        <v>77370.276014229545</v>
      </c>
      <c r="K110" s="37">
        <v>53.804086240771589</v>
      </c>
    </row>
    <row r="111" spans="1:11" ht="14.1" customHeight="1" x14ac:dyDescent="0.25">
      <c r="A111" s="21">
        <v>2254</v>
      </c>
      <c r="B111" s="22" t="s">
        <v>98</v>
      </c>
      <c r="C111" s="23">
        <v>5503</v>
      </c>
      <c r="D111" s="24"/>
      <c r="E111" s="25">
        <v>77.5</v>
      </c>
      <c r="F111" s="60">
        <v>1338931.2625562821</v>
      </c>
      <c r="G111" s="61">
        <v>243.30933355556644</v>
      </c>
      <c r="H111" s="26"/>
      <c r="I111" s="19">
        <v>107.04</v>
      </c>
      <c r="J111" s="36">
        <v>340688.32479722</v>
      </c>
      <c r="K111" s="37">
        <v>61.909562928806103</v>
      </c>
    </row>
    <row r="112" spans="1:11" ht="14.1" customHeight="1" x14ac:dyDescent="0.25">
      <c r="A112" s="21">
        <v>2257</v>
      </c>
      <c r="B112" s="22" t="s">
        <v>99</v>
      </c>
      <c r="C112" s="23">
        <v>1015</v>
      </c>
      <c r="D112" s="24"/>
      <c r="E112" s="25">
        <v>141.28</v>
      </c>
      <c r="F112" s="62">
        <v>-456645.84089734172</v>
      </c>
      <c r="G112" s="63">
        <v>-449.89738019442535</v>
      </c>
      <c r="H112" s="26"/>
      <c r="I112" s="19">
        <v>103.15</v>
      </c>
      <c r="J112" s="36">
        <v>54189.645229411442</v>
      </c>
      <c r="K112" s="37">
        <v>53.388813033902899</v>
      </c>
    </row>
    <row r="113" spans="1:11" ht="14.1" customHeight="1" x14ac:dyDescent="0.25">
      <c r="A113" s="21">
        <v>2258</v>
      </c>
      <c r="B113" s="22" t="s">
        <v>100</v>
      </c>
      <c r="C113" s="23">
        <v>456</v>
      </c>
      <c r="D113" s="24"/>
      <c r="E113" s="25">
        <v>99.54</v>
      </c>
      <c r="F113" s="60">
        <v>2268.2918136273297</v>
      </c>
      <c r="G113" s="61">
        <v>4.9743241526915121</v>
      </c>
      <c r="H113" s="26"/>
      <c r="I113" s="19">
        <v>88.09</v>
      </c>
      <c r="J113" s="36">
        <v>12949.250101155205</v>
      </c>
      <c r="K113" s="37">
        <v>28.39747829200703</v>
      </c>
    </row>
    <row r="114" spans="1:11" ht="14.1" customHeight="1" x14ac:dyDescent="0.25">
      <c r="A114" s="21">
        <v>2261</v>
      </c>
      <c r="B114" s="22" t="s">
        <v>101</v>
      </c>
      <c r="C114" s="23">
        <v>178</v>
      </c>
      <c r="D114" s="24"/>
      <c r="E114" s="25">
        <v>421.34</v>
      </c>
      <c r="F114" s="62">
        <v>-623388.18553775281</v>
      </c>
      <c r="G114" s="63">
        <v>-3502.1808176278246</v>
      </c>
      <c r="H114" s="26"/>
      <c r="I114" s="19">
        <v>90.16</v>
      </c>
      <c r="J114" s="36">
        <v>5546.8823014860336</v>
      </c>
      <c r="K114" s="37">
        <v>31.162260120708055</v>
      </c>
    </row>
    <row r="115" spans="1:11" ht="14.1" customHeight="1" x14ac:dyDescent="0.25">
      <c r="A115" s="21">
        <v>2262</v>
      </c>
      <c r="B115" s="22" t="s">
        <v>102</v>
      </c>
      <c r="C115" s="23">
        <v>4487</v>
      </c>
      <c r="D115" s="24"/>
      <c r="E115" s="25">
        <v>81.459999999999994</v>
      </c>
      <c r="F115" s="60">
        <v>899584.67924299336</v>
      </c>
      <c r="G115" s="61">
        <v>200.48689084978679</v>
      </c>
      <c r="H115" s="26"/>
      <c r="I115" s="19">
        <v>97.14</v>
      </c>
      <c r="J115" s="36">
        <v>188417.74523785475</v>
      </c>
      <c r="K115" s="37">
        <v>41.99192004409511</v>
      </c>
    </row>
    <row r="116" spans="1:11" ht="14.1" customHeight="1" x14ac:dyDescent="0.25">
      <c r="A116" s="21">
        <v>2265</v>
      </c>
      <c r="B116" s="22" t="s">
        <v>103</v>
      </c>
      <c r="C116" s="23">
        <v>5037</v>
      </c>
      <c r="D116" s="24"/>
      <c r="E116" s="25">
        <v>95.01</v>
      </c>
      <c r="F116" s="60">
        <v>271799.55886514403</v>
      </c>
      <c r="G116" s="61">
        <v>53.960603308545572</v>
      </c>
      <c r="H116" s="26"/>
      <c r="I116" s="19">
        <v>91.75</v>
      </c>
      <c r="J116" s="36">
        <v>168333.12225997425</v>
      </c>
      <c r="K116" s="37">
        <v>33.419321473093952</v>
      </c>
    </row>
    <row r="117" spans="1:11" ht="14.1" customHeight="1" x14ac:dyDescent="0.25">
      <c r="A117" s="21">
        <v>2266</v>
      </c>
      <c r="B117" s="22" t="s">
        <v>104</v>
      </c>
      <c r="C117" s="23">
        <v>699</v>
      </c>
      <c r="D117" s="24"/>
      <c r="E117" s="25">
        <v>112.46</v>
      </c>
      <c r="F117" s="62">
        <v>-94922.461935526953</v>
      </c>
      <c r="G117" s="63">
        <v>-135.79751349860794</v>
      </c>
      <c r="H117" s="26"/>
      <c r="I117" s="19">
        <v>91.4</v>
      </c>
      <c r="J117" s="36">
        <v>23005.691671544377</v>
      </c>
      <c r="K117" s="37">
        <v>32.912291375599963</v>
      </c>
    </row>
    <row r="118" spans="1:11" ht="14.1" customHeight="1" x14ac:dyDescent="0.25">
      <c r="A118" s="21">
        <v>2271</v>
      </c>
      <c r="B118" s="22" t="s">
        <v>105</v>
      </c>
      <c r="C118" s="23">
        <v>590</v>
      </c>
      <c r="D118" s="24"/>
      <c r="E118" s="25">
        <v>147.21</v>
      </c>
      <c r="F118" s="62">
        <v>-303570.65499509458</v>
      </c>
      <c r="G118" s="63">
        <v>-514.52653388999079</v>
      </c>
      <c r="H118" s="26"/>
      <c r="I118" s="19">
        <v>89.66</v>
      </c>
      <c r="J118" s="36">
        <v>17981.266843263587</v>
      </c>
      <c r="K118" s="37">
        <v>30.476723463158624</v>
      </c>
    </row>
    <row r="119" spans="1:11" ht="14.1" customHeight="1" x14ac:dyDescent="0.25">
      <c r="A119" s="21">
        <v>2272</v>
      </c>
      <c r="B119" s="22" t="s">
        <v>106</v>
      </c>
      <c r="C119" s="23">
        <v>2225</v>
      </c>
      <c r="D119" s="24"/>
      <c r="E119" s="25">
        <v>67.290000000000006</v>
      </c>
      <c r="F119" s="60">
        <v>787021.88750403258</v>
      </c>
      <c r="G119" s="61">
        <v>353.71770224900342</v>
      </c>
      <c r="H119" s="26"/>
      <c r="I119" s="19">
        <v>105.57</v>
      </c>
      <c r="J119" s="36">
        <v>130336.31493929953</v>
      </c>
      <c r="K119" s="37">
        <v>58.578119073842487</v>
      </c>
    </row>
    <row r="120" spans="1:11" ht="14.1" customHeight="1" x14ac:dyDescent="0.25">
      <c r="A120" s="21">
        <v>2274</v>
      </c>
      <c r="B120" s="22" t="s">
        <v>107</v>
      </c>
      <c r="C120" s="23">
        <v>976</v>
      </c>
      <c r="D120" s="24"/>
      <c r="E120" s="25">
        <v>163.41</v>
      </c>
      <c r="F120" s="62">
        <v>-674499.0564208678</v>
      </c>
      <c r="G120" s="63">
        <v>-691.08509879187272</v>
      </c>
      <c r="H120" s="26"/>
      <c r="I120" s="19">
        <v>97.48</v>
      </c>
      <c r="J120" s="36">
        <v>41560.92797995414</v>
      </c>
      <c r="K120" s="37">
        <v>42.582918012248093</v>
      </c>
    </row>
    <row r="121" spans="1:11" ht="14.1" customHeight="1" x14ac:dyDescent="0.25">
      <c r="A121" s="21">
        <v>2275</v>
      </c>
      <c r="B121" s="22" t="s">
        <v>138</v>
      </c>
      <c r="C121" s="23">
        <v>9358</v>
      </c>
      <c r="D121" s="24"/>
      <c r="E121" s="25">
        <v>109.07</v>
      </c>
      <c r="F121" s="62">
        <v>-925047.64856116811</v>
      </c>
      <c r="G121" s="63">
        <v>-98.850998991362275</v>
      </c>
      <c r="H121" s="26"/>
      <c r="I121" s="19">
        <v>103.31</v>
      </c>
      <c r="J121" s="36">
        <v>502719.60638309951</v>
      </c>
      <c r="K121" s="37">
        <v>53.720838467952504</v>
      </c>
    </row>
    <row r="122" spans="1:11" ht="14.1" customHeight="1" x14ac:dyDescent="0.25">
      <c r="A122" s="21">
        <v>2276</v>
      </c>
      <c r="B122" s="22" t="s">
        <v>108</v>
      </c>
      <c r="C122" s="23">
        <v>1229</v>
      </c>
      <c r="D122" s="24"/>
      <c r="E122" s="25">
        <v>103.28</v>
      </c>
      <c r="F122" s="62">
        <v>-43933.874206621906</v>
      </c>
      <c r="G122" s="63">
        <v>-35.747660054208225</v>
      </c>
      <c r="H122" s="26"/>
      <c r="I122" s="19">
        <v>88.01</v>
      </c>
      <c r="J122" s="36">
        <v>34773.892173791945</v>
      </c>
      <c r="K122" s="37">
        <v>28.2944606784312</v>
      </c>
    </row>
    <row r="123" spans="1:11" ht="14.1" customHeight="1" x14ac:dyDescent="0.25">
      <c r="A123" s="21">
        <v>2278</v>
      </c>
      <c r="B123" s="22" t="s">
        <v>109</v>
      </c>
      <c r="C123" s="23">
        <v>432</v>
      </c>
      <c r="D123" s="24"/>
      <c r="E123" s="25">
        <v>85.9</v>
      </c>
      <c r="F123" s="60">
        <v>65868.702780162916</v>
      </c>
      <c r="G123" s="61">
        <v>152.47384902815489</v>
      </c>
      <c r="H123" s="26"/>
      <c r="I123" s="19">
        <v>88.74</v>
      </c>
      <c r="J123" s="36">
        <v>12633.822781492103</v>
      </c>
      <c r="K123" s="37">
        <v>29.24496014234283</v>
      </c>
    </row>
    <row r="124" spans="1:11" ht="14.1" customHeight="1" x14ac:dyDescent="0.25">
      <c r="A124" s="21">
        <v>2284</v>
      </c>
      <c r="B124" s="22" t="s">
        <v>110</v>
      </c>
      <c r="C124" s="23">
        <v>4123</v>
      </c>
      <c r="D124" s="24"/>
      <c r="E124" s="25">
        <v>135.38999999999999</v>
      </c>
      <c r="F124" s="62">
        <v>-1590258.307640207</v>
      </c>
      <c r="G124" s="63">
        <v>-385.7041735726915</v>
      </c>
      <c r="H124" s="26"/>
      <c r="I124" s="19">
        <v>92.89</v>
      </c>
      <c r="J124" s="36">
        <v>144764.64930697496</v>
      </c>
      <c r="K124" s="37">
        <v>35.111484187963853</v>
      </c>
    </row>
    <row r="125" spans="1:11" ht="14.1" customHeight="1" x14ac:dyDescent="0.25">
      <c r="A125" s="21"/>
      <c r="B125" s="22"/>
      <c r="C125" s="23"/>
      <c r="D125" s="24"/>
      <c r="E125" s="25"/>
      <c r="F125" s="64"/>
      <c r="G125" s="65"/>
      <c r="H125" s="26"/>
      <c r="I125" s="19"/>
      <c r="J125" s="20"/>
      <c r="K125" s="52"/>
    </row>
    <row r="126" spans="1:11" s="59" customFormat="1" ht="14.1" customHeight="1" x14ac:dyDescent="0.25">
      <c r="A126" s="11"/>
      <c r="B126" s="10" t="s">
        <v>153</v>
      </c>
      <c r="C126" s="13"/>
      <c r="D126" s="14"/>
      <c r="E126" s="25"/>
      <c r="F126" s="64"/>
      <c r="G126" s="66"/>
      <c r="H126" s="16"/>
      <c r="I126" s="19"/>
      <c r="J126" s="20"/>
      <c r="K126" s="67"/>
    </row>
    <row r="127" spans="1:11" ht="14.1" customHeight="1" x14ac:dyDescent="0.25">
      <c r="A127" s="21">
        <v>2292</v>
      </c>
      <c r="B127" s="22" t="s">
        <v>111</v>
      </c>
      <c r="C127" s="23">
        <v>670</v>
      </c>
      <c r="D127" s="24"/>
      <c r="E127" s="25">
        <v>75.09</v>
      </c>
      <c r="F127" s="60">
        <v>180478.21263299271</v>
      </c>
      <c r="G127" s="61">
        <v>269.37046661640704</v>
      </c>
      <c r="H127" s="26"/>
      <c r="I127" s="19">
        <v>87.17</v>
      </c>
      <c r="J127" s="36">
        <v>18243.842862376303</v>
      </c>
      <c r="K127" s="37">
        <v>27.229616212501945</v>
      </c>
    </row>
    <row r="128" spans="1:11" ht="14.1" customHeight="1" x14ac:dyDescent="0.25">
      <c r="A128" s="21">
        <v>2293</v>
      </c>
      <c r="B128" s="22" t="s">
        <v>112</v>
      </c>
      <c r="C128" s="23">
        <v>8300</v>
      </c>
      <c r="D128" s="24"/>
      <c r="E128" s="25">
        <v>104.9</v>
      </c>
      <c r="F128" s="62">
        <v>-443249.1873184907</v>
      </c>
      <c r="G128" s="63">
        <v>-53.403516544396467</v>
      </c>
      <c r="H128" s="26"/>
      <c r="I128" s="19">
        <v>96.08</v>
      </c>
      <c r="J128" s="36">
        <v>333567.25129755144</v>
      </c>
      <c r="K128" s="37">
        <v>40.188825457536318</v>
      </c>
    </row>
    <row r="129" spans="1:11" ht="14.1" customHeight="1" x14ac:dyDescent="0.25">
      <c r="A129" s="21">
        <v>2294</v>
      </c>
      <c r="B129" s="22" t="s">
        <v>113</v>
      </c>
      <c r="C129" s="23">
        <v>1664</v>
      </c>
      <c r="D129" s="24"/>
      <c r="E129" s="25">
        <v>76.97</v>
      </c>
      <c r="F129" s="60">
        <v>414403.5918119881</v>
      </c>
      <c r="G129" s="61">
        <v>249.04062007931978</v>
      </c>
      <c r="H129" s="26"/>
      <c r="I129" s="19">
        <v>97.6</v>
      </c>
      <c r="J129" s="36">
        <v>71207.531212338421</v>
      </c>
      <c r="K129" s="37">
        <v>42.792987507414914</v>
      </c>
    </row>
    <row r="130" spans="1:11" ht="14.1" customHeight="1" x14ac:dyDescent="0.25">
      <c r="A130" s="21">
        <v>2295</v>
      </c>
      <c r="B130" s="22" t="s">
        <v>114</v>
      </c>
      <c r="C130" s="23">
        <v>3421</v>
      </c>
      <c r="D130" s="24"/>
      <c r="E130" s="25">
        <v>97.26</v>
      </c>
      <c r="F130" s="60">
        <v>101363.1009091751</v>
      </c>
      <c r="G130" s="61">
        <v>29.629669952988923</v>
      </c>
      <c r="H130" s="26"/>
      <c r="I130" s="19">
        <v>93.85</v>
      </c>
      <c r="J130" s="36">
        <v>125159.41319221334</v>
      </c>
      <c r="K130" s="37">
        <v>36.585622096525384</v>
      </c>
    </row>
    <row r="131" spans="1:11" ht="14.1" customHeight="1" x14ac:dyDescent="0.25">
      <c r="A131" s="21">
        <v>2296</v>
      </c>
      <c r="B131" s="22" t="s">
        <v>115</v>
      </c>
      <c r="C131" s="23">
        <v>1395</v>
      </c>
      <c r="D131" s="24"/>
      <c r="E131" s="25">
        <v>74.94</v>
      </c>
      <c r="F131" s="60">
        <v>378034.57773195475</v>
      </c>
      <c r="G131" s="61">
        <v>270.99252884011094</v>
      </c>
      <c r="H131" s="26"/>
      <c r="I131" s="19">
        <v>99.12</v>
      </c>
      <c r="J131" s="36">
        <v>63502.776970413026</v>
      </c>
      <c r="K131" s="37">
        <v>45.521703921443027</v>
      </c>
    </row>
    <row r="132" spans="1:11" ht="14.1" customHeight="1" x14ac:dyDescent="0.25">
      <c r="A132" s="21">
        <v>2299</v>
      </c>
      <c r="B132" s="22" t="s">
        <v>116</v>
      </c>
      <c r="C132" s="23">
        <v>3613</v>
      </c>
      <c r="D132" s="24"/>
      <c r="E132" s="25">
        <v>85.79</v>
      </c>
      <c r="F132" s="60">
        <v>555185.72446916753</v>
      </c>
      <c r="G132" s="61">
        <v>153.66336132553764</v>
      </c>
      <c r="H132" s="26"/>
      <c r="I132" s="19">
        <v>89.24</v>
      </c>
      <c r="J132" s="36">
        <v>108063.62809003731</v>
      </c>
      <c r="K132" s="37">
        <v>29.909667337403075</v>
      </c>
    </row>
    <row r="133" spans="1:11" ht="14.1" customHeight="1" x14ac:dyDescent="0.25">
      <c r="A133" s="21">
        <v>2300</v>
      </c>
      <c r="B133" s="22" t="s">
        <v>117</v>
      </c>
      <c r="C133" s="23">
        <v>1010</v>
      </c>
      <c r="D133" s="24"/>
      <c r="E133" s="25">
        <v>73.84</v>
      </c>
      <c r="F133" s="60">
        <v>285716.5283320779</v>
      </c>
      <c r="G133" s="61">
        <v>282.88765181393853</v>
      </c>
      <c r="H133" s="26"/>
      <c r="I133" s="19">
        <v>78.78</v>
      </c>
      <c r="J133" s="36">
        <v>18346.72772943438</v>
      </c>
      <c r="K133" s="37">
        <v>18.165076959836021</v>
      </c>
    </row>
    <row r="134" spans="1:11" ht="14.1" customHeight="1" x14ac:dyDescent="0.25">
      <c r="A134" s="21">
        <v>2301</v>
      </c>
      <c r="B134" s="22" t="s">
        <v>118</v>
      </c>
      <c r="C134" s="23">
        <v>1106</v>
      </c>
      <c r="D134" s="24"/>
      <c r="E134" s="25">
        <v>80.48</v>
      </c>
      <c r="F134" s="60">
        <v>233459.3066333844</v>
      </c>
      <c r="G134" s="61">
        <v>211.08436404465135</v>
      </c>
      <c r="H134" s="26"/>
      <c r="I134" s="19">
        <v>94.14</v>
      </c>
      <c r="J134" s="36">
        <v>40966.158326389042</v>
      </c>
      <c r="K134" s="37">
        <v>37.039926154058811</v>
      </c>
    </row>
    <row r="135" spans="1:11" ht="14.1" customHeight="1" x14ac:dyDescent="0.25">
      <c r="A135" s="21">
        <v>2303</v>
      </c>
      <c r="B135" s="22" t="s">
        <v>119</v>
      </c>
      <c r="C135" s="23">
        <v>952</v>
      </c>
      <c r="D135" s="24"/>
      <c r="E135" s="25">
        <v>65.92</v>
      </c>
      <c r="F135" s="60">
        <v>350842.97543867404</v>
      </c>
      <c r="G135" s="61">
        <v>368.53253722549795</v>
      </c>
      <c r="H135" s="26"/>
      <c r="I135" s="19">
        <v>84.46</v>
      </c>
      <c r="J135" s="36">
        <v>22846.232544306327</v>
      </c>
      <c r="K135" s="37">
        <v>23.998143428893201</v>
      </c>
    </row>
    <row r="136" spans="1:11" ht="14.1" customHeight="1" x14ac:dyDescent="0.25">
      <c r="A136" s="21">
        <v>2304</v>
      </c>
      <c r="B136" s="22" t="s">
        <v>120</v>
      </c>
      <c r="C136" s="23">
        <v>1365</v>
      </c>
      <c r="D136" s="24"/>
      <c r="E136" s="25">
        <v>82.62</v>
      </c>
      <c r="F136" s="60">
        <v>256542.11717654174</v>
      </c>
      <c r="G136" s="61">
        <v>187.94294298647748</v>
      </c>
      <c r="H136" s="26"/>
      <c r="I136" s="19">
        <v>99.91</v>
      </c>
      <c r="J136" s="36">
        <v>64141.900467794076</v>
      </c>
      <c r="K136" s="37">
        <v>46.990403273109216</v>
      </c>
    </row>
    <row r="137" spans="1:11" ht="14.1" customHeight="1" x14ac:dyDescent="0.25">
      <c r="A137" s="21">
        <v>2305</v>
      </c>
      <c r="B137" s="22" t="s">
        <v>121</v>
      </c>
      <c r="C137" s="23">
        <v>4166</v>
      </c>
      <c r="D137" s="24"/>
      <c r="E137" s="25">
        <v>105.13</v>
      </c>
      <c r="F137" s="62">
        <v>-232921.94410405925</v>
      </c>
      <c r="G137" s="63">
        <v>-55.910212218929246</v>
      </c>
      <c r="H137" s="26"/>
      <c r="I137" s="19">
        <v>102.02</v>
      </c>
      <c r="J137" s="36">
        <v>212830.50654585223</v>
      </c>
      <c r="K137" s="37">
        <v>51.087495570295779</v>
      </c>
    </row>
    <row r="138" spans="1:11" ht="14.1" customHeight="1" x14ac:dyDescent="0.25">
      <c r="A138" s="21">
        <v>2306</v>
      </c>
      <c r="B138" s="22" t="s">
        <v>122</v>
      </c>
      <c r="C138" s="23">
        <v>7643</v>
      </c>
      <c r="D138" s="24"/>
      <c r="E138" s="25">
        <v>88.44</v>
      </c>
      <c r="F138" s="60">
        <v>955427.9561058511</v>
      </c>
      <c r="G138" s="61">
        <v>125.00692870677105</v>
      </c>
      <c r="H138" s="26"/>
      <c r="I138" s="19">
        <v>99.33</v>
      </c>
      <c r="J138" s="36">
        <v>350880.26130159682</v>
      </c>
      <c r="K138" s="37">
        <v>45.90870879256795</v>
      </c>
    </row>
    <row r="139" spans="1:11" ht="14.1" customHeight="1" x14ac:dyDescent="0.25">
      <c r="A139" s="21">
        <v>2307</v>
      </c>
      <c r="B139" s="22" t="s">
        <v>123</v>
      </c>
      <c r="C139" s="23">
        <v>1348</v>
      </c>
      <c r="D139" s="24"/>
      <c r="E139" s="25">
        <v>83.88</v>
      </c>
      <c r="F139" s="60">
        <v>234980.15217432915</v>
      </c>
      <c r="G139" s="61">
        <v>174.31762030736584</v>
      </c>
      <c r="H139" s="26"/>
      <c r="I139" s="19">
        <v>89.67</v>
      </c>
      <c r="J139" s="36">
        <v>41100.954478308027</v>
      </c>
      <c r="K139" s="37">
        <v>30.490322313284885</v>
      </c>
    </row>
    <row r="140" spans="1:11" ht="14.1" customHeight="1" x14ac:dyDescent="0.25">
      <c r="A140" s="21">
        <v>2308</v>
      </c>
      <c r="B140" s="22" t="s">
        <v>124</v>
      </c>
      <c r="C140" s="23">
        <v>2382</v>
      </c>
      <c r="D140" s="24"/>
      <c r="E140" s="25">
        <v>91.68</v>
      </c>
      <c r="F140" s="60">
        <v>214309.45629530065</v>
      </c>
      <c r="G140" s="61">
        <v>89.970384674769377</v>
      </c>
      <c r="H140" s="26"/>
      <c r="I140" s="19">
        <v>92.82</v>
      </c>
      <c r="J140" s="36">
        <v>83383.73600261267</v>
      </c>
      <c r="K140" s="37">
        <v>35.005766583800451</v>
      </c>
    </row>
    <row r="141" spans="1:11" ht="14.1" customHeight="1" x14ac:dyDescent="0.25">
      <c r="A141" s="21">
        <v>2309</v>
      </c>
      <c r="B141" s="22" t="s">
        <v>125</v>
      </c>
      <c r="C141" s="23">
        <v>5559</v>
      </c>
      <c r="D141" s="24"/>
      <c r="E141" s="25">
        <v>97.94</v>
      </c>
      <c r="F141" s="60">
        <v>123834.06958155174</v>
      </c>
      <c r="G141" s="61">
        <v>22.276321205531882</v>
      </c>
      <c r="H141" s="26"/>
      <c r="I141" s="19">
        <v>99.57</v>
      </c>
      <c r="J141" s="36">
        <v>257681.97402999472</v>
      </c>
      <c r="K141" s="37">
        <v>46.354015835580988</v>
      </c>
    </row>
    <row r="142" spans="1:11" ht="14.1" customHeight="1" x14ac:dyDescent="0.25">
      <c r="A142" s="21"/>
      <c r="B142" s="22"/>
      <c r="C142" s="23"/>
      <c r="D142" s="24"/>
      <c r="E142" s="25"/>
      <c r="F142" s="64"/>
      <c r="G142" s="65"/>
      <c r="H142" s="26"/>
      <c r="I142" s="19"/>
      <c r="J142" s="20"/>
      <c r="K142" s="52"/>
    </row>
    <row r="143" spans="1:11" s="59" customFormat="1" ht="14.1" customHeight="1" x14ac:dyDescent="0.25">
      <c r="A143" s="11"/>
      <c r="B143" s="10" t="s">
        <v>154</v>
      </c>
      <c r="C143" s="13"/>
      <c r="D143" s="14"/>
      <c r="E143" s="25"/>
      <c r="F143" s="64"/>
      <c r="G143" s="66"/>
      <c r="H143" s="16"/>
      <c r="I143" s="19"/>
      <c r="J143" s="20"/>
      <c r="K143" s="67"/>
    </row>
    <row r="144" spans="1:11" ht="14.1" customHeight="1" x14ac:dyDescent="0.25">
      <c r="A144" s="21">
        <v>2321</v>
      </c>
      <c r="B144" s="22" t="s">
        <v>126</v>
      </c>
      <c r="C144" s="23">
        <v>3580</v>
      </c>
      <c r="D144" s="24"/>
      <c r="E144" s="25">
        <v>96.92</v>
      </c>
      <c r="F144" s="60">
        <v>119236.71268964872</v>
      </c>
      <c r="G144" s="61">
        <v>33.306344326717522</v>
      </c>
      <c r="H144" s="26"/>
      <c r="I144" s="19">
        <v>107.5</v>
      </c>
      <c r="J144" s="36">
        <v>225470.75543582803</v>
      </c>
      <c r="K144" s="37">
        <v>62.980657942968726</v>
      </c>
    </row>
    <row r="145" spans="1:11" ht="14.1" customHeight="1" x14ac:dyDescent="0.25">
      <c r="A145" s="21">
        <v>2323</v>
      </c>
      <c r="B145" s="22" t="s">
        <v>127</v>
      </c>
      <c r="C145" s="23">
        <v>1501</v>
      </c>
      <c r="D145" s="24"/>
      <c r="E145" s="25">
        <v>77.430000000000007</v>
      </c>
      <c r="F145" s="60">
        <v>366343.51018586883</v>
      </c>
      <c r="G145" s="61">
        <v>244.06629592662813</v>
      </c>
      <c r="H145" s="26"/>
      <c r="I145" s="19">
        <v>106.07</v>
      </c>
      <c r="J145" s="36">
        <v>89603.361760361193</v>
      </c>
      <c r="K145" s="37">
        <v>59.69577732202611</v>
      </c>
    </row>
    <row r="146" spans="1:11" ht="14.1" customHeight="1" x14ac:dyDescent="0.25">
      <c r="A146" s="21">
        <v>2325</v>
      </c>
      <c r="B146" s="22" t="s">
        <v>128</v>
      </c>
      <c r="C146" s="23">
        <v>7449</v>
      </c>
      <c r="D146" s="24"/>
      <c r="E146" s="25">
        <v>113.39</v>
      </c>
      <c r="F146" s="62">
        <v>-1087057.0248077565</v>
      </c>
      <c r="G146" s="63">
        <v>-145.93328296519755</v>
      </c>
      <c r="H146" s="26"/>
      <c r="I146" s="19">
        <v>98.14</v>
      </c>
      <c r="J146" s="36">
        <v>325878.3623273549</v>
      </c>
      <c r="K146" s="37">
        <v>43.747934263304458</v>
      </c>
    </row>
    <row r="147" spans="1:11" ht="14.1" customHeight="1" x14ac:dyDescent="0.25">
      <c r="A147" s="21">
        <v>2328</v>
      </c>
      <c r="B147" s="22" t="s">
        <v>129</v>
      </c>
      <c r="C147" s="23">
        <v>854</v>
      </c>
      <c r="D147" s="24"/>
      <c r="E147" s="25">
        <v>96.01</v>
      </c>
      <c r="F147" s="60">
        <v>36847.414298544412</v>
      </c>
      <c r="G147" s="61">
        <v>43.146855150520388</v>
      </c>
      <c r="H147" s="26"/>
      <c r="I147" s="19">
        <v>93.59</v>
      </c>
      <c r="J147" s="36">
        <v>30899.325268245531</v>
      </c>
      <c r="K147" s="37">
        <v>36.181879705205539</v>
      </c>
    </row>
    <row r="148" spans="1:11" ht="14.1" customHeight="1" x14ac:dyDescent="0.25">
      <c r="A148" s="21">
        <v>2333</v>
      </c>
      <c r="B148" s="22" t="s">
        <v>130</v>
      </c>
      <c r="C148" s="23">
        <v>1212</v>
      </c>
      <c r="D148" s="24"/>
      <c r="E148" s="25">
        <v>91.7</v>
      </c>
      <c r="F148" s="60">
        <v>108781.98097047</v>
      </c>
      <c r="G148" s="61">
        <v>89.754109711608919</v>
      </c>
      <c r="H148" s="26"/>
      <c r="I148" s="19">
        <v>105.96</v>
      </c>
      <c r="J148" s="36">
        <v>72051.620784431958</v>
      </c>
      <c r="K148" s="37">
        <v>59.448532000356401</v>
      </c>
    </row>
    <row r="149" spans="1:11" ht="14.1" customHeight="1" x14ac:dyDescent="0.25">
      <c r="A149" s="21">
        <v>2335</v>
      </c>
      <c r="B149" s="22" t="s">
        <v>131</v>
      </c>
      <c r="C149" s="23">
        <v>1026</v>
      </c>
      <c r="D149" s="24"/>
      <c r="E149" s="25">
        <v>76.849999999999994</v>
      </c>
      <c r="F149" s="60">
        <v>256847.06487459817</v>
      </c>
      <c r="G149" s="61">
        <v>250.33826985828281</v>
      </c>
      <c r="H149" s="26"/>
      <c r="I149" s="19">
        <v>102.94</v>
      </c>
      <c r="J149" s="36">
        <v>54332.207759980884</v>
      </c>
      <c r="K149" s="37">
        <v>52.955368187115873</v>
      </c>
    </row>
    <row r="150" spans="1:11" ht="14.1" customHeight="1" x14ac:dyDescent="0.25">
      <c r="A150" s="21">
        <v>2336</v>
      </c>
      <c r="B150" s="22" t="s">
        <v>132</v>
      </c>
      <c r="C150" s="23">
        <v>1426</v>
      </c>
      <c r="D150" s="24"/>
      <c r="E150" s="25">
        <v>86.31</v>
      </c>
      <c r="F150" s="60">
        <v>211105.34271607792</v>
      </c>
      <c r="G150" s="61">
        <v>148.04021228336461</v>
      </c>
      <c r="H150" s="26"/>
      <c r="I150" s="19">
        <v>98.15</v>
      </c>
      <c r="J150" s="36">
        <v>62409.984905464407</v>
      </c>
      <c r="K150" s="37">
        <v>43.765767815893696</v>
      </c>
    </row>
    <row r="151" spans="1:11" ht="14.1" customHeight="1" x14ac:dyDescent="0.25">
      <c r="A151" s="21">
        <v>2337</v>
      </c>
      <c r="B151" s="22" t="s">
        <v>133</v>
      </c>
      <c r="C151" s="23">
        <v>1223</v>
      </c>
      <c r="D151" s="24"/>
      <c r="E151" s="25">
        <v>65.47</v>
      </c>
      <c r="F151" s="60">
        <v>456666.6393255532</v>
      </c>
      <c r="G151" s="61">
        <v>373.39872389660934</v>
      </c>
      <c r="H151" s="26"/>
      <c r="I151" s="19">
        <v>109.32</v>
      </c>
      <c r="J151" s="36">
        <v>82375.542056048856</v>
      </c>
      <c r="K151" s="37">
        <v>67.355308304210027</v>
      </c>
    </row>
    <row r="152" spans="1:11" ht="14.1" customHeight="1" x14ac:dyDescent="0.25">
      <c r="A152" s="21">
        <v>2338</v>
      </c>
      <c r="B152" s="22" t="s">
        <v>134</v>
      </c>
      <c r="C152" s="48">
        <v>1301</v>
      </c>
      <c r="D152" s="24"/>
      <c r="E152" s="49">
        <v>67.09</v>
      </c>
      <c r="F152" s="60">
        <v>463000.46789667162</v>
      </c>
      <c r="G152" s="61">
        <v>355.88045188060846</v>
      </c>
      <c r="H152" s="26"/>
      <c r="I152" s="50">
        <v>103.01</v>
      </c>
      <c r="J152" s="36">
        <v>69082.521606764334</v>
      </c>
      <c r="K152" s="37">
        <v>53.099555424107869</v>
      </c>
    </row>
    <row r="153" spans="1:11" ht="14.1" customHeight="1" x14ac:dyDescent="0.25">
      <c r="A153" s="11"/>
      <c r="B153" s="10"/>
      <c r="C153" s="27"/>
      <c r="D153" s="27"/>
      <c r="E153" s="28"/>
      <c r="F153" s="29"/>
      <c r="G153" s="30"/>
      <c r="H153" s="26"/>
      <c r="I153" s="27"/>
      <c r="J153" s="31"/>
      <c r="K153" s="32"/>
    </row>
    <row r="154" spans="1:11" ht="14.1" customHeight="1" x14ac:dyDescent="0.25">
      <c r="F154" s="54"/>
      <c r="J154" s="55"/>
    </row>
  </sheetData>
  <sortState xmlns:xlrd2="http://schemas.microsoft.com/office/spreadsheetml/2017/richdata2" ref="A14:M144">
    <sortCondition ref="A14:A144"/>
  </sortState>
  <mergeCells count="13">
    <mergeCell ref="F8:G8"/>
    <mergeCell ref="F9:G9"/>
    <mergeCell ref="J8:K8"/>
    <mergeCell ref="J9:K9"/>
    <mergeCell ref="C1:L1"/>
    <mergeCell ref="C2:L2"/>
    <mergeCell ref="C3:L3"/>
    <mergeCell ref="J6:K6"/>
    <mergeCell ref="J7:K7"/>
    <mergeCell ref="F6:G6"/>
    <mergeCell ref="F7:G7"/>
    <mergeCell ref="E5:G5"/>
    <mergeCell ref="I5:K5"/>
  </mergeCells>
  <pageMargins left="0.19685039370078741" right="0.19685039370078741" top="0.39370078740157483" bottom="0.78740157480314965" header="0.31496062992125984" footer="0.35433070866141736"/>
  <pageSetup paperSize="9" orientation="landscape" r:id="rId1"/>
  <headerFooter differentFirst="1">
    <oddHeader>&amp;L&amp;"Arial,Gras"&amp;8&amp;G Service des communes &amp;"Arial,Normal"SCom&amp;"Arial,Gras"
        Amt für Gemeinden&amp;"Arial,Normal" GemA&amp;R&amp;"Arial,Normal"&amp;8       Page &amp;P de &amp;N
  Seite &amp;P von &amp;N</oddHeader>
    <firstHeader>&amp;L&amp;G&amp;R&amp;"Arial,Gras"&amp;8Service des communes &amp;"Arial,Normal"SCom&amp;"Arial,Gras"
Amt für Gemeinden &amp;"Arial,Normal"GemA</firstHeader>
    <firstFooter>&amp;L&amp;"Arial,Normal"&amp;10—&amp;8
Direction des institutions, de l'agriculture et des forêts &amp;"Arial,Gras"DIAF&amp;"Arial,Normal"
Direktion der Institutionen und der Land- und Forstwirtschaft &amp;"Arial,Gras"ILFD</firstFooter>
  </headerFooter>
  <rowBreaks count="1" manualBreakCount="1">
    <brk id="10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IPF-ISB-montants 2022</vt:lpstr>
      <vt:lpstr>'IPF-ISB-montants 2022'!Impression_des_titres</vt:lpstr>
      <vt:lpstr>'IPF-ISB-montants 2022'!Print_Titles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Ballaman Gilles</dc:creator>
  <cp:lastModifiedBy>Ballaman Gilles</cp:lastModifiedBy>
  <cp:lastPrinted>2021-09-01T13:42:14Z</cp:lastPrinted>
  <dcterms:created xsi:type="dcterms:W3CDTF">2010-10-19T07:39:27Z</dcterms:created>
  <dcterms:modified xsi:type="dcterms:W3CDTF">2023-09-04T08:15:37Z</dcterms:modified>
</cp:coreProperties>
</file>