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1 Annuaire\10 Tableaux Annuaire\2023\"/>
    </mc:Choice>
  </mc:AlternateContent>
  <xr:revisionPtr revIDLastSave="0" documentId="13_ncr:1_{9F2E957F-0D92-4B3C-938D-240FD617565E}" xr6:coauthVersionLast="45" xr6:coauthVersionMax="45" xr10:uidLastSave="{00000000-0000-0000-0000-000000000000}"/>
  <bookViews>
    <workbookView xWindow="-28920" yWindow="15" windowWidth="29040" windowHeight="15840" xr2:uid="{00000000-000D-0000-FFFF-FFFF00000000}"/>
  </bookViews>
  <sheets>
    <sheet name="T285" sheetId="17" r:id="rId1"/>
    <sheet name="ESRI_MAPINFO_SHEET" sheetId="9" state="veryHidden" r:id="rId2"/>
  </sheets>
  <externalReferences>
    <externalReference r:id="rId3"/>
  </externalReferences>
  <definedNames>
    <definedName name="_AMO_UniqueIdentifier" localSheetId="0" hidden="1">"'9810dc38-4160-4652-96df-7a625f8fcb16'"</definedName>
    <definedName name="_AMO_UniqueIdentifier" hidden="1">"'43fcc3df-270e-4d9a-97d0-6601ffc506f2'"</definedName>
    <definedName name="En_tête">#REF!</definedName>
    <definedName name="Page1">#REF!</definedName>
    <definedName name="Page2">#REF!</definedName>
    <definedName name="Page3">#REF!</definedName>
    <definedName name="Page4">#REF!</definedName>
    <definedName name="Source">#REF!</definedName>
    <definedName name="_xlnm.Print_Area" localSheetId="0">'T285'!$A$1:$R$28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7" l="1"/>
  <c r="K18" i="17"/>
  <c r="I18" i="17"/>
  <c r="G18" i="17"/>
  <c r="E18" i="17"/>
  <c r="C18" i="17"/>
  <c r="M17" i="17"/>
  <c r="K17" i="17"/>
  <c r="I17" i="17"/>
  <c r="G17" i="17"/>
  <c r="E17" i="17"/>
  <c r="C17" i="17"/>
  <c r="M16" i="17"/>
  <c r="K16" i="17"/>
  <c r="I16" i="17"/>
  <c r="G16" i="17"/>
  <c r="E16" i="17"/>
  <c r="C16" i="17"/>
  <c r="M15" i="17"/>
  <c r="K15" i="17"/>
  <c r="I15" i="17"/>
  <c r="G15" i="17"/>
  <c r="E15" i="17"/>
  <c r="C15" i="17"/>
  <c r="M14" i="17"/>
  <c r="K14" i="17"/>
  <c r="I14" i="17"/>
  <c r="G14" i="17"/>
  <c r="E14" i="17"/>
  <c r="C14" i="17"/>
  <c r="M13" i="17"/>
  <c r="K13" i="17"/>
  <c r="I13" i="17"/>
  <c r="G13" i="17"/>
  <c r="E13" i="17"/>
  <c r="C13" i="17"/>
  <c r="M12" i="17"/>
  <c r="K12" i="17"/>
  <c r="I12" i="17"/>
  <c r="G12" i="17"/>
  <c r="E12" i="17"/>
  <c r="C12" i="17"/>
  <c r="M11" i="17"/>
  <c r="K11" i="17"/>
  <c r="I11" i="17"/>
  <c r="G11" i="17"/>
  <c r="E11" i="17"/>
  <c r="C11" i="17"/>
  <c r="M10" i="17"/>
  <c r="K10" i="17"/>
  <c r="I10" i="17"/>
  <c r="G10" i="17"/>
  <c r="E10" i="17"/>
  <c r="C10" i="17"/>
</calcChain>
</file>

<file path=xl/sharedStrings.xml><?xml version="1.0" encoding="utf-8"?>
<sst xmlns="http://schemas.openxmlformats.org/spreadsheetml/2006/main" count="49" uniqueCount="47">
  <si>
    <t>—</t>
  </si>
  <si>
    <t>O</t>
  </si>
  <si>
    <t>T</t>
  </si>
  <si>
    <t>P</t>
  </si>
  <si>
    <t>ü</t>
  </si>
  <si>
    <r>
      <t>Total</t>
    </r>
    <r>
      <rPr>
        <b/>
        <vertAlign val="superscript"/>
        <sz val="6"/>
        <rFont val="Arial"/>
        <family val="2"/>
      </rPr>
      <t>2</t>
    </r>
  </si>
  <si>
    <t>Allemand</t>
  </si>
  <si>
    <t>Anglais</t>
  </si>
  <si>
    <t>Deutsch</t>
  </si>
  <si>
    <t>Englisch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</si>
  <si>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échantillon, arrondie à la centaine / Schätzung aufgrund einer Stichprobenerhebung, auf Hundert gerundet</t>
    </r>
  </si>
  <si>
    <t xml:space="preserve"> élevées que le total</t>
  </si>
  <si>
    <t>!</t>
  </si>
  <si>
    <r>
      <t>Situation au 31 décembre. Personnes de 15 ans et plus dans des ménages privés, sans les diplomates, fonctionnaires internationaux et membres de leurs familles</t>
    </r>
    <r>
      <rPr>
        <vertAlign val="superscript"/>
        <sz val="6"/>
        <rFont val="Arial"/>
        <family val="2"/>
      </rPr>
      <t>1</t>
    </r>
  </si>
  <si>
    <r>
      <t>Stand am 31. Dezember. Personen ab 15 Jahren in Privathaushalten, ohne die Diplomaten, internationale Funktionäre und deren Angehörige</t>
    </r>
    <r>
      <rPr>
        <vertAlign val="superscript"/>
        <sz val="6"/>
        <rFont val="Arial"/>
        <family val="2"/>
      </rPr>
      <t>1</t>
    </r>
  </si>
  <si>
    <t>Portugais</t>
  </si>
  <si>
    <t>Portugiesisch</t>
  </si>
  <si>
    <t>T16-11</t>
  </si>
  <si>
    <t xml:space="preserve">Français </t>
  </si>
  <si>
    <t>Autres</t>
  </si>
  <si>
    <t>Französisch</t>
  </si>
  <si>
    <t>Andere</t>
  </si>
  <si>
    <r>
      <t>Total</t>
    </r>
    <r>
      <rPr>
        <b/>
        <vertAlign val="superscript"/>
        <sz val="6.5"/>
        <color indexed="8"/>
        <rFont val="Arial"/>
        <family val="2"/>
      </rPr>
      <t>3</t>
    </r>
  </si>
  <si>
    <t>Catholique romain</t>
  </si>
  <si>
    <t>Römisch-katholisch</t>
  </si>
  <si>
    <t>Réformé évangélique (protestant)</t>
  </si>
  <si>
    <t>Evangelisch-reformiert</t>
  </si>
  <si>
    <t>Autres communautés chrétiennes</t>
  </si>
  <si>
    <t>Andere christliche Glaubensgemeinschaften</t>
  </si>
  <si>
    <t>Communautés juives</t>
  </si>
  <si>
    <t>Jüdische Glaubensgemeinschaften</t>
  </si>
  <si>
    <t>Communautés islamiques</t>
  </si>
  <si>
    <t>Islamische Glaubensgemeinschaften</t>
  </si>
  <si>
    <t>Autres communautés religieuses</t>
  </si>
  <si>
    <t>Andere Religionsgemeinschaften</t>
  </si>
  <si>
    <t>Sans confession</t>
  </si>
  <si>
    <t>Konfessionslos</t>
  </si>
  <si>
    <t>Unbekannt</t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</si>
  <si>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Les personnes interrogées avaient la possibilité de mentionner plusieurs langues principales. Jusqu'à trois langues ont été considérées, ce qui explique les sommes qui sont plus</t>
    </r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</si>
  <si>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Die Befragten konnten mehrere Hauptsprachen nennen. Bis zu drei Hauptsprachen je Person wurden berücksichtigt. Dies erklärt die Summen, die höher sind als das Total</t>
    </r>
  </si>
  <si>
    <r>
      <t>3</t>
    </r>
    <r>
      <rPr>
        <sz val="6"/>
        <rFont val="Arial"/>
        <family val="2"/>
      </rPr>
      <t xml:space="preserve">Les éventuelles différences entre le total et la somme des nombres sont dues aux nombres arrondis </t>
    </r>
  </si>
  <si>
    <r>
      <t>3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</si>
  <si>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t>Inconnu</t>
  </si>
  <si>
    <t>Population résidante permanente, par langue principale et religion, en 2020</t>
  </si>
  <si>
    <t>Ständige Wohnbevölkerung nach Hauptsprache und Konfession 2020</t>
  </si>
  <si>
    <t>Source: Relevé structurel 2020 - Office fédéral de la statistique, Neuchâtel</t>
  </si>
  <si>
    <t>Quelle: Strukturerhebung 2020 - Bundesamt für Statistik, Neuenburg, t23-285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</si>
</sst>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(&quot;#,##0&quot;)&quot;"/>
    <numFmt numFmtId="165" formatCode="&quot;...&quot;"/>
    <numFmt numFmtId="166" formatCode="_ * #,##0_ ;_ * \-#,##0_ ;_ * &quot;-&quot;??_ ;_ @_ "/>
  </numFmts>
  <fonts count="26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b/>
      <sz val="6.5"/>
      <color indexed="8"/>
      <name val="Arial"/>
      <family val="2"/>
    </font>
    <font>
      <b/>
      <sz val="6"/>
      <name val="Arial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6.5"/>
      <name val="Wingdings"/>
      <charset val="2"/>
    </font>
    <font>
      <sz val="10"/>
      <name val="Courier"/>
      <family val="3"/>
    </font>
    <font>
      <b/>
      <vertAlign val="superscript"/>
      <sz val="6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vertAlign val="superscript"/>
      <sz val="6.5"/>
      <color indexed="8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13" fillId="0" borderId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0" fillId="0" borderId="0" xfId="17" applyFont="1" applyAlignment="1">
      <alignment vertical="center"/>
    </xf>
    <xf numFmtId="0" fontId="6" fillId="0" borderId="0" xfId="17" applyFont="1" applyAlignment="1">
      <alignment vertical="center"/>
    </xf>
    <xf numFmtId="0" fontId="5" fillId="0" borderId="0" xfId="17" applyFont="1" applyAlignment="1">
      <alignment vertical="center"/>
    </xf>
    <xf numFmtId="0" fontId="7" fillId="0" borderId="0" xfId="17" applyFont="1" applyAlignment="1">
      <alignment vertical="center"/>
    </xf>
    <xf numFmtId="0" fontId="4" fillId="0" borderId="0" xfId="17" applyFont="1" applyAlignment="1">
      <alignment vertical="center"/>
    </xf>
    <xf numFmtId="0" fontId="11" fillId="0" borderId="0" xfId="17" applyFont="1" applyAlignment="1">
      <alignment vertical="center"/>
    </xf>
    <xf numFmtId="1" fontId="3" fillId="0" borderId="1" xfId="17" applyNumberFormat="1" applyFont="1" applyBorder="1" applyAlignment="1">
      <alignment horizontal="left" vertical="center"/>
    </xf>
    <xf numFmtId="1" fontId="9" fillId="0" borderId="0" xfId="17" applyNumberFormat="1" applyFont="1" applyAlignment="1">
      <alignment horizontal="left" vertical="center"/>
    </xf>
    <xf numFmtId="1" fontId="9" fillId="0" borderId="1" xfId="17" applyNumberFormat="1" applyFont="1" applyBorder="1" applyAlignment="1">
      <alignment horizontal="right" vertical="center"/>
    </xf>
    <xf numFmtId="1" fontId="9" fillId="0" borderId="2" xfId="17" applyNumberFormat="1" applyFont="1" applyBorder="1" applyAlignment="1">
      <alignment horizontal="left" vertical="center"/>
    </xf>
    <xf numFmtId="1" fontId="9" fillId="0" borderId="2" xfId="17" applyNumberFormat="1" applyFont="1" applyBorder="1" applyAlignment="1">
      <alignment horizontal="right" vertical="center"/>
    </xf>
    <xf numFmtId="0" fontId="8" fillId="0" borderId="3" xfId="17" applyFont="1" applyBorder="1" applyAlignment="1">
      <alignment vertical="center"/>
    </xf>
    <xf numFmtId="3" fontId="8" fillId="0" borderId="0" xfId="17" applyNumberFormat="1" applyFont="1" applyAlignment="1">
      <alignment vertical="center"/>
    </xf>
    <xf numFmtId="3" fontId="24" fillId="0" borderId="3" xfId="18" applyNumberFormat="1" applyFont="1" applyBorder="1" applyAlignment="1">
      <alignment vertical="center"/>
    </xf>
    <xf numFmtId="3" fontId="4" fillId="0" borderId="0" xfId="17" applyNumberFormat="1" applyFont="1" applyAlignment="1">
      <alignment vertical="center"/>
    </xf>
    <xf numFmtId="0" fontId="7" fillId="0" borderId="2" xfId="17" applyFont="1" applyBorder="1" applyAlignment="1">
      <alignment vertical="center"/>
    </xf>
    <xf numFmtId="3" fontId="7" fillId="0" borderId="0" xfId="17" applyNumberFormat="1" applyFont="1" applyAlignment="1">
      <alignment vertical="center"/>
    </xf>
    <xf numFmtId="3" fontId="25" fillId="0" borderId="4" xfId="18" applyNumberFormat="1" applyFont="1" applyBorder="1" applyAlignment="1">
      <alignment vertical="center"/>
    </xf>
    <xf numFmtId="165" fontId="25" fillId="0" borderId="4" xfId="18" applyNumberFormat="1" applyFont="1" applyBorder="1" applyAlignment="1">
      <alignment vertical="center"/>
    </xf>
    <xf numFmtId="164" fontId="25" fillId="0" borderId="4" xfId="18" applyNumberFormat="1" applyFont="1" applyBorder="1" applyAlignment="1">
      <alignment vertical="center"/>
    </xf>
    <xf numFmtId="0" fontId="3" fillId="0" borderId="0" xfId="17" applyFont="1" applyAlignment="1">
      <alignment vertical="center"/>
    </xf>
    <xf numFmtId="0" fontId="1" fillId="0" borderId="0" xfId="17"/>
    <xf numFmtId="166" fontId="0" fillId="0" borderId="0" xfId="18" applyNumberFormat="1" applyFont="1"/>
    <xf numFmtId="164" fontId="0" fillId="0" borderId="0" xfId="18" applyNumberFormat="1" applyFont="1"/>
    <xf numFmtId="165" fontId="0" fillId="0" borderId="0" xfId="18" applyNumberFormat="1" applyFont="1"/>
    <xf numFmtId="0" fontId="11" fillId="0" borderId="0" xfId="17" applyFont="1" applyAlignment="1">
      <alignment horizontal="left" vertical="center"/>
    </xf>
    <xf numFmtId="0" fontId="15" fillId="0" borderId="0" xfId="17" applyFont="1" applyAlignment="1">
      <alignment horizontal="left" vertical="center"/>
    </xf>
    <xf numFmtId="0" fontId="10" fillId="0" borderId="0" xfId="17" applyFont="1" applyAlignment="1">
      <alignment horizontal="left" vertical="center"/>
    </xf>
    <xf numFmtId="0" fontId="15" fillId="0" borderId="0" xfId="17" applyFont="1" applyAlignment="1">
      <alignment vertical="center"/>
    </xf>
    <xf numFmtId="0" fontId="4" fillId="0" borderId="5" xfId="17" applyFont="1" applyBorder="1" applyAlignment="1">
      <alignment horizontal="center" vertical="center"/>
    </xf>
    <xf numFmtId="3" fontId="15" fillId="0" borderId="0" xfId="17" applyNumberFormat="1" applyFont="1" applyAlignment="1">
      <alignment vertical="center"/>
    </xf>
    <xf numFmtId="0" fontId="12" fillId="0" borderId="5" xfId="17" applyFont="1" applyBorder="1" applyAlignment="1">
      <alignment horizontal="center" vertical="center"/>
    </xf>
  </cellXfs>
  <cellStyles count="19">
    <cellStyle name="Komma 2" xfId="2" xr:uid="{00000000-0005-0000-0000-000000000000}"/>
    <cellStyle name="Milliers 2" xfId="3" xr:uid="{00000000-0005-0000-0000-000001000000}"/>
    <cellStyle name="Milliers 2 2" xfId="14" xr:uid="{00000000-0005-0000-0000-000002000000}"/>
    <cellStyle name="Milliers 2 2 2" xfId="16" xr:uid="{28A6D974-BEE4-4C16-BD39-6BC3AA648C6F}"/>
    <cellStyle name="Milliers 2 2 3" xfId="18" xr:uid="{572DB7A3-5C46-46F2-87E7-09AEFB573513}"/>
    <cellStyle name="Normal" xfId="0" builtinId="0"/>
    <cellStyle name="Normal 2" xfId="1" xr:uid="{00000000-0005-0000-0000-000004000000}"/>
    <cellStyle name="Normal 2 2" xfId="13" xr:uid="{00000000-0005-0000-0000-000005000000}"/>
    <cellStyle name="Normal 2 2 2" xfId="15" xr:uid="{25021CEC-FB11-46AA-8BBF-55A06322376C}"/>
    <cellStyle name="Normal 2 2 3" xfId="17" xr:uid="{0A01EE2C-86FB-411E-936B-922E1110E739}"/>
    <cellStyle name="Normal 3" xfId="11" xr:uid="{00000000-0005-0000-0000-000006000000}"/>
    <cellStyle name="Standard 91" xfId="12" xr:uid="{00000000-0005-0000-0000-000007000000}"/>
    <cellStyle name="Standard_90-98" xfId="4" xr:uid="{00000000-0005-0000-0000-000008000000}"/>
    <cellStyle name="style1392047549134" xfId="5" xr:uid="{00000000-0005-0000-0000-000009000000}"/>
    <cellStyle name="style1392047549165" xfId="6" xr:uid="{00000000-0005-0000-0000-00000A000000}"/>
    <cellStyle name="style1392047549290" xfId="7" xr:uid="{00000000-0005-0000-0000-00000B000000}"/>
    <cellStyle name="style1392047549337" xfId="8" xr:uid="{00000000-0005-0000-0000-00000C000000}"/>
    <cellStyle name="style1392047549571" xfId="9" xr:uid="{00000000-0005-0000-0000-00000D000000}"/>
    <cellStyle name="style1392047549586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657228</xdr:colOff>
      <xdr:row>10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23-285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85m"/>
      <sheetName val="T285"/>
      <sheetName val="285 (sans arrondis)"/>
      <sheetName val="Source"/>
      <sheetName val="ESRI_MAPINFO_SHEET"/>
    </sheetNames>
    <sheetDataSet>
      <sheetData sheetId="0"/>
      <sheetData sheetId="1"/>
      <sheetData sheetId="2">
        <row r="10">
          <cell r="C10">
            <v>266093</v>
          </cell>
          <cell r="E10">
            <v>182267</v>
          </cell>
          <cell r="G10">
            <v>69618</v>
          </cell>
          <cell r="I10">
            <v>20338</v>
          </cell>
          <cell r="K10">
            <v>9116</v>
          </cell>
          <cell r="M10">
            <v>32242</v>
          </cell>
        </row>
        <row r="11">
          <cell r="C11">
            <v>149319</v>
          </cell>
          <cell r="E11">
            <v>111715</v>
          </cell>
          <cell r="G11">
            <v>33101</v>
          </cell>
          <cell r="I11">
            <v>14797</v>
          </cell>
          <cell r="K11">
            <v>2888</v>
          </cell>
          <cell r="M11">
            <v>9490</v>
          </cell>
        </row>
        <row r="12">
          <cell r="C12">
            <v>28808</v>
          </cell>
          <cell r="E12">
            <v>13747</v>
          </cell>
          <cell r="G12">
            <v>17520</v>
          </cell>
          <cell r="I12">
            <v>98</v>
          </cell>
          <cell r="K12">
            <v>961</v>
          </cell>
          <cell r="M12">
            <v>511</v>
          </cell>
        </row>
        <row r="13">
          <cell r="C13">
            <v>9448</v>
          </cell>
          <cell r="E13">
            <v>5117</v>
          </cell>
          <cell r="G13">
            <v>2085</v>
          </cell>
          <cell r="I13">
            <v>590</v>
          </cell>
          <cell r="K13">
            <v>653</v>
          </cell>
          <cell r="M13">
            <v>3632</v>
          </cell>
        </row>
        <row r="14">
          <cell r="C14">
            <v>136</v>
          </cell>
          <cell r="E14">
            <v>106</v>
          </cell>
          <cell r="G14">
            <v>30</v>
          </cell>
          <cell r="I14">
            <v>0</v>
          </cell>
          <cell r="K14">
            <v>37</v>
          </cell>
          <cell r="M14">
            <v>0</v>
          </cell>
        </row>
        <row r="15">
          <cell r="C15">
            <v>11776</v>
          </cell>
          <cell r="E15">
            <v>5918</v>
          </cell>
          <cell r="G15">
            <v>1690</v>
          </cell>
          <cell r="I15">
            <v>0</v>
          </cell>
          <cell r="K15">
            <v>546</v>
          </cell>
          <cell r="M15">
            <v>8719</v>
          </cell>
        </row>
        <row r="16">
          <cell r="C16">
            <v>2492</v>
          </cell>
          <cell r="E16">
            <v>1362</v>
          </cell>
          <cell r="G16">
            <v>345</v>
          </cell>
          <cell r="I16">
            <v>136</v>
          </cell>
          <cell r="K16">
            <v>232</v>
          </cell>
          <cell r="M16">
            <v>921</v>
          </cell>
        </row>
        <row r="17">
          <cell r="C17">
            <v>61487</v>
          </cell>
          <cell r="E17">
            <v>42701</v>
          </cell>
          <cell r="G17">
            <v>14279</v>
          </cell>
          <cell r="I17">
            <v>4518</v>
          </cell>
          <cell r="K17">
            <v>3722</v>
          </cell>
          <cell r="M17">
            <v>8433</v>
          </cell>
        </row>
        <row r="18">
          <cell r="C18">
            <v>2627</v>
          </cell>
          <cell r="E18">
            <v>1600</v>
          </cell>
          <cell r="G18">
            <v>569</v>
          </cell>
          <cell r="I18">
            <v>199</v>
          </cell>
          <cell r="K18">
            <v>77</v>
          </cell>
          <cell r="M18">
            <v>536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0D8F-446F-4A41-B210-D9C5C7D81704}">
  <dimension ref="A1:T30"/>
  <sheetViews>
    <sheetView showGridLines="0" tabSelected="1" zoomScale="175" zoomScaleNormal="175" workbookViewId="0">
      <selection activeCell="S1" sqref="S1"/>
    </sheetView>
  </sheetViews>
  <sheetFormatPr baseColWidth="10" defaultRowHeight="15" x14ac:dyDescent="0.25"/>
  <cols>
    <col min="1" max="1" width="17.5" style="4" customWidth="1"/>
    <col min="2" max="2" width="0.875" style="4" customWidth="1"/>
    <col min="3" max="3" width="6.375" style="4" customWidth="1"/>
    <col min="4" max="4" width="0.875" style="4" customWidth="1"/>
    <col min="5" max="5" width="6.375" style="4" customWidth="1"/>
    <col min="6" max="6" width="0.875" style="4" customWidth="1"/>
    <col min="7" max="7" width="6.375" style="4" customWidth="1"/>
    <col min="8" max="8" width="0.875" style="4" customWidth="1"/>
    <col min="9" max="9" width="6.375" style="4" customWidth="1"/>
    <col min="10" max="10" width="0.875" style="4" customWidth="1"/>
    <col min="11" max="11" width="6.375" style="4" customWidth="1"/>
    <col min="12" max="12" width="0.875" style="4" customWidth="1"/>
    <col min="13" max="13" width="6.375" style="4" customWidth="1"/>
    <col min="14" max="14" width="0.875" style="4" customWidth="1"/>
    <col min="15" max="15" width="16.25" style="4" customWidth="1"/>
    <col min="16" max="16" width="1.75" style="4" customWidth="1"/>
    <col min="17" max="18" width="1.75" style="22" customWidth="1"/>
    <col min="19" max="16384" width="11" style="22"/>
  </cols>
  <sheetData>
    <row r="1" spans="1:20" s="3" customFormat="1" ht="11.25" x14ac:dyDescent="0.15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20" s="3" customFormat="1" ht="11.25" x14ac:dyDescent="0.15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s="5" customFormat="1" ht="10.5" customHeight="1" x14ac:dyDescent="0.15">
      <c r="A3" s="2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4" customFormat="1" ht="10.5" customHeight="1" x14ac:dyDescent="0.15">
      <c r="A4" s="6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0" s="4" customFormat="1" ht="10.5" customHeight="1" x14ac:dyDescent="0.15">
      <c r="A5" s="6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s="4" customFormat="1" ht="10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0" s="4" customFormat="1" ht="10.5" customHeight="1" x14ac:dyDescent="0.15">
      <c r="A7" s="7" t="s">
        <v>17</v>
      </c>
      <c r="B7" s="8"/>
      <c r="C7" s="9" t="s">
        <v>5</v>
      </c>
      <c r="D7" s="8"/>
      <c r="E7" s="9" t="s">
        <v>18</v>
      </c>
      <c r="F7" s="8"/>
      <c r="G7" s="9" t="s">
        <v>6</v>
      </c>
      <c r="H7" s="8"/>
      <c r="I7" s="9" t="s">
        <v>15</v>
      </c>
      <c r="J7" s="8"/>
      <c r="K7" s="9" t="s">
        <v>7</v>
      </c>
      <c r="L7" s="8"/>
      <c r="M7" s="9" t="s">
        <v>19</v>
      </c>
      <c r="N7" s="8"/>
      <c r="O7" s="7"/>
      <c r="P7" s="7"/>
      <c r="Q7" s="7"/>
      <c r="R7" s="7"/>
    </row>
    <row r="8" spans="1:20" s="4" customFormat="1" ht="10.5" customHeight="1" x14ac:dyDescent="0.15">
      <c r="A8" s="10"/>
      <c r="B8" s="8"/>
      <c r="C8" s="11"/>
      <c r="D8" s="8"/>
      <c r="E8" s="11" t="s">
        <v>20</v>
      </c>
      <c r="F8" s="8"/>
      <c r="G8" s="11" t="s">
        <v>8</v>
      </c>
      <c r="H8" s="8"/>
      <c r="I8" s="11" t="s">
        <v>16</v>
      </c>
      <c r="J8" s="8"/>
      <c r="K8" s="11" t="s">
        <v>9</v>
      </c>
      <c r="L8" s="8"/>
      <c r="M8" s="11" t="s">
        <v>21</v>
      </c>
      <c r="N8" s="8"/>
      <c r="O8" s="10"/>
      <c r="P8" s="10"/>
      <c r="Q8" s="10"/>
      <c r="R8" s="10"/>
    </row>
    <row r="9" spans="1:20" s="5" customFormat="1" ht="10.5" customHeight="1" x14ac:dyDescent="0.15">
      <c r="A9" s="4"/>
      <c r="O9" s="4"/>
      <c r="P9" s="4"/>
      <c r="Q9" s="4"/>
      <c r="R9" s="4"/>
    </row>
    <row r="10" spans="1:20" s="5" customFormat="1" ht="10.5" customHeight="1" x14ac:dyDescent="0.15">
      <c r="A10" s="12" t="s">
        <v>22</v>
      </c>
      <c r="B10" s="13"/>
      <c r="C10" s="14">
        <f>ROUND('[1]285 (sans arrondis)'!C10,-2)</f>
        <v>266100</v>
      </c>
      <c r="D10" s="13"/>
      <c r="E10" s="14">
        <f>ROUND('[1]285 (sans arrondis)'!E10,-2)</f>
        <v>182300</v>
      </c>
      <c r="F10" s="13"/>
      <c r="G10" s="14">
        <f>ROUND('[1]285 (sans arrondis)'!G10,-2)</f>
        <v>69600</v>
      </c>
      <c r="H10" s="13"/>
      <c r="I10" s="14">
        <f>ROUND('[1]285 (sans arrondis)'!I10,-2)</f>
        <v>20300</v>
      </c>
      <c r="J10" s="13"/>
      <c r="K10" s="14">
        <f>ROUND('[1]285 (sans arrondis)'!K10,-2)</f>
        <v>9100</v>
      </c>
      <c r="L10" s="13"/>
      <c r="M10" s="14">
        <f>ROUND('[1]285 (sans arrondis)'!M10,-2)</f>
        <v>32200</v>
      </c>
      <c r="N10" s="13"/>
      <c r="O10" s="12" t="s">
        <v>22</v>
      </c>
      <c r="P10" s="12"/>
      <c r="Q10" s="12"/>
      <c r="R10" s="12"/>
      <c r="T10" s="15"/>
    </row>
    <row r="11" spans="1:20" s="5" customFormat="1" ht="10.5" customHeight="1" x14ac:dyDescent="0.15">
      <c r="A11" s="16" t="s">
        <v>23</v>
      </c>
      <c r="B11" s="17"/>
      <c r="C11" s="18">
        <f>ROUND('[1]285 (sans arrondis)'!C11,-2)</f>
        <v>149300</v>
      </c>
      <c r="D11" s="17"/>
      <c r="E11" s="18">
        <f>ROUND('[1]285 (sans arrondis)'!E11,-2)</f>
        <v>111700</v>
      </c>
      <c r="F11" s="17"/>
      <c r="G11" s="18">
        <f>ROUND('[1]285 (sans arrondis)'!G11,-2)</f>
        <v>33100</v>
      </c>
      <c r="H11" s="17"/>
      <c r="I11" s="18">
        <f>ROUND('[1]285 (sans arrondis)'!I11,-2)</f>
        <v>14800</v>
      </c>
      <c r="J11" s="17"/>
      <c r="K11" s="18">
        <f>ROUND('[1]285 (sans arrondis)'!K11,-2)</f>
        <v>2900</v>
      </c>
      <c r="L11" s="17"/>
      <c r="M11" s="18">
        <f>ROUND('[1]285 (sans arrondis)'!M11,-2)</f>
        <v>9500</v>
      </c>
      <c r="N11" s="17"/>
      <c r="O11" s="16" t="s">
        <v>24</v>
      </c>
      <c r="P11" s="16"/>
      <c r="Q11" s="16"/>
      <c r="R11" s="16"/>
    </row>
    <row r="12" spans="1:20" s="21" customFormat="1" ht="10.5" customHeight="1" x14ac:dyDescent="0.15">
      <c r="A12" s="16" t="s">
        <v>25</v>
      </c>
      <c r="B12" s="17"/>
      <c r="C12" s="18">
        <f>ROUND('[1]285 (sans arrondis)'!C12,-2)</f>
        <v>28800</v>
      </c>
      <c r="D12" s="17"/>
      <c r="E12" s="18">
        <f>ROUND('[1]285 (sans arrondis)'!E12,-2)</f>
        <v>13700</v>
      </c>
      <c r="F12" s="17"/>
      <c r="G12" s="18">
        <f>ROUND('[1]285 (sans arrondis)'!G12,-2)</f>
        <v>17500</v>
      </c>
      <c r="H12" s="17"/>
      <c r="I12" s="19">
        <f>ROUND('[1]285 (sans arrondis)'!I12,-2)</f>
        <v>100</v>
      </c>
      <c r="J12" s="17"/>
      <c r="K12" s="20">
        <f>ROUND('[1]285 (sans arrondis)'!K12,-2)</f>
        <v>1000</v>
      </c>
      <c r="L12" s="17"/>
      <c r="M12" s="20">
        <f>ROUND('[1]285 (sans arrondis)'!M12,-2)</f>
        <v>500</v>
      </c>
      <c r="N12" s="17"/>
      <c r="O12" s="16" t="s">
        <v>26</v>
      </c>
      <c r="P12" s="16"/>
      <c r="Q12" s="16"/>
      <c r="R12" s="16"/>
    </row>
    <row r="13" spans="1:20" ht="10.5" customHeight="1" x14ac:dyDescent="0.25">
      <c r="A13" s="16" t="s">
        <v>27</v>
      </c>
      <c r="B13" s="17"/>
      <c r="C13" s="18">
        <f>ROUND('[1]285 (sans arrondis)'!C13,-2)</f>
        <v>9400</v>
      </c>
      <c r="D13" s="17"/>
      <c r="E13" s="18">
        <f>ROUND('[1]285 (sans arrondis)'!E13,-2)</f>
        <v>5100</v>
      </c>
      <c r="F13" s="17"/>
      <c r="G13" s="18">
        <f>ROUND('[1]285 (sans arrondis)'!G13,-2)</f>
        <v>2100</v>
      </c>
      <c r="H13" s="17"/>
      <c r="I13" s="20">
        <f>ROUND('[1]285 (sans arrondis)'!I13,-2)</f>
        <v>600</v>
      </c>
      <c r="J13" s="17"/>
      <c r="K13" s="20">
        <f>ROUND('[1]285 (sans arrondis)'!K13,-2)</f>
        <v>700</v>
      </c>
      <c r="L13" s="17"/>
      <c r="M13" s="18">
        <f>ROUND('[1]285 (sans arrondis)'!M13,-2)</f>
        <v>3600</v>
      </c>
      <c r="N13" s="17"/>
      <c r="O13" s="16" t="s">
        <v>28</v>
      </c>
      <c r="P13" s="16"/>
      <c r="Q13" s="16"/>
      <c r="R13" s="16"/>
    </row>
    <row r="14" spans="1:20" ht="10.5" customHeight="1" x14ac:dyDescent="0.25">
      <c r="A14" s="16" t="s">
        <v>29</v>
      </c>
      <c r="B14" s="17"/>
      <c r="C14" s="19">
        <f>ROUND('[1]285 (sans arrondis)'!C14,-2)</f>
        <v>100</v>
      </c>
      <c r="D14" s="17"/>
      <c r="E14" s="19">
        <f>ROUND('[1]285 (sans arrondis)'!E14,-2)</f>
        <v>100</v>
      </c>
      <c r="F14" s="17"/>
      <c r="G14" s="19">
        <f>ROUND('[1]285 (sans arrondis)'!G14,-2)</f>
        <v>0</v>
      </c>
      <c r="H14" s="17"/>
      <c r="I14" s="19">
        <f>ROUND('[1]285 (sans arrondis)'!I14,-2)</f>
        <v>0</v>
      </c>
      <c r="J14" s="17"/>
      <c r="K14" s="19">
        <f>ROUND('[1]285 (sans arrondis)'!K14,-2)</f>
        <v>0</v>
      </c>
      <c r="L14" s="17"/>
      <c r="M14" s="19">
        <f>ROUND('[1]285 (sans arrondis)'!M14,-2)</f>
        <v>0</v>
      </c>
      <c r="N14" s="17"/>
      <c r="O14" s="16" t="s">
        <v>30</v>
      </c>
      <c r="P14" s="16"/>
      <c r="Q14" s="16"/>
      <c r="R14" s="16"/>
    </row>
    <row r="15" spans="1:20" ht="10.5" customHeight="1" x14ac:dyDescent="0.25">
      <c r="A15" s="16" t="s">
        <v>31</v>
      </c>
      <c r="B15" s="17"/>
      <c r="C15" s="18">
        <f>ROUND('[1]285 (sans arrondis)'!C15,-2)</f>
        <v>11800</v>
      </c>
      <c r="D15" s="17"/>
      <c r="E15" s="18">
        <f>ROUND('[1]285 (sans arrondis)'!E15,-2)</f>
        <v>5900</v>
      </c>
      <c r="F15" s="17"/>
      <c r="G15" s="20">
        <f>ROUND('[1]285 (sans arrondis)'!G15,-2)</f>
        <v>1700</v>
      </c>
      <c r="H15" s="17"/>
      <c r="I15" s="19">
        <f>ROUND('[1]285 (sans arrondis)'!I15,-2)</f>
        <v>0</v>
      </c>
      <c r="J15" s="17"/>
      <c r="K15" s="20">
        <f>ROUND('[1]285 (sans arrondis)'!K15,-2)</f>
        <v>500</v>
      </c>
      <c r="L15" s="17"/>
      <c r="M15" s="18">
        <f>ROUND('[1]285 (sans arrondis)'!M15,-2)</f>
        <v>8700</v>
      </c>
      <c r="N15" s="17"/>
      <c r="O15" s="16" t="s">
        <v>32</v>
      </c>
      <c r="P15" s="16"/>
      <c r="Q15" s="16"/>
      <c r="R15" s="16"/>
    </row>
    <row r="16" spans="1:20" ht="10.5" customHeight="1" x14ac:dyDescent="0.25">
      <c r="A16" s="16" t="s">
        <v>33</v>
      </c>
      <c r="B16" s="17"/>
      <c r="C16" s="18">
        <f>ROUND('[1]285 (sans arrondis)'!C16,-2)</f>
        <v>2500</v>
      </c>
      <c r="D16" s="17"/>
      <c r="E16" s="20">
        <f>ROUND('[1]285 (sans arrondis)'!E16,-2)</f>
        <v>1400</v>
      </c>
      <c r="F16" s="17"/>
      <c r="G16" s="20">
        <f>ROUND('[1]285 (sans arrondis)'!G16,-2)</f>
        <v>300</v>
      </c>
      <c r="H16" s="17"/>
      <c r="I16" s="19">
        <f>ROUND('[1]285 (sans arrondis)'!I16,-2)</f>
        <v>100</v>
      </c>
      <c r="J16" s="17"/>
      <c r="K16" s="20">
        <f>ROUND('[1]285 (sans arrondis)'!K16,-2)</f>
        <v>200</v>
      </c>
      <c r="L16" s="17"/>
      <c r="M16" s="20">
        <f>ROUND('[1]285 (sans arrondis)'!M16,-2)</f>
        <v>900</v>
      </c>
      <c r="N16" s="17"/>
      <c r="O16" s="16" t="s">
        <v>34</v>
      </c>
      <c r="P16" s="16"/>
      <c r="Q16" s="16"/>
      <c r="R16" s="16"/>
    </row>
    <row r="17" spans="1:18" s="5" customFormat="1" ht="10.5" customHeight="1" x14ac:dyDescent="0.15">
      <c r="A17" s="16" t="s">
        <v>35</v>
      </c>
      <c r="B17" s="17"/>
      <c r="C17" s="18">
        <f>ROUND('[1]285 (sans arrondis)'!C17,-2)</f>
        <v>61500</v>
      </c>
      <c r="D17" s="17"/>
      <c r="E17" s="18">
        <f>ROUND('[1]285 (sans arrondis)'!E17,-2)</f>
        <v>42700</v>
      </c>
      <c r="F17" s="17"/>
      <c r="G17" s="18">
        <f>ROUND('[1]285 (sans arrondis)'!G17,-2)</f>
        <v>14300</v>
      </c>
      <c r="H17" s="17"/>
      <c r="I17" s="18">
        <f>ROUND('[1]285 (sans arrondis)'!I17,-2)</f>
        <v>4500</v>
      </c>
      <c r="J17" s="17"/>
      <c r="K17" s="18">
        <f>ROUND('[1]285 (sans arrondis)'!K17,-2)</f>
        <v>3700</v>
      </c>
      <c r="L17" s="17"/>
      <c r="M17" s="18">
        <f>ROUND('[1]285 (sans arrondis)'!M17,-2)</f>
        <v>8400</v>
      </c>
      <c r="N17" s="17"/>
      <c r="O17" s="16" t="s">
        <v>36</v>
      </c>
      <c r="P17" s="16"/>
      <c r="Q17" s="16"/>
      <c r="R17" s="16"/>
    </row>
    <row r="18" spans="1:18" s="5" customFormat="1" ht="10.5" customHeight="1" x14ac:dyDescent="0.15">
      <c r="A18" s="16" t="s">
        <v>42</v>
      </c>
      <c r="B18" s="17"/>
      <c r="C18" s="18">
        <f>ROUND('[1]285 (sans arrondis)'!C18,-2)</f>
        <v>2600</v>
      </c>
      <c r="D18" s="17"/>
      <c r="E18" s="20">
        <f>ROUND('[1]285 (sans arrondis)'!E18,-2)</f>
        <v>1600</v>
      </c>
      <c r="F18" s="17"/>
      <c r="G18" s="20">
        <f>ROUND('[1]285 (sans arrondis)'!G18,-2)</f>
        <v>600</v>
      </c>
      <c r="H18" s="17"/>
      <c r="I18" s="20">
        <f>ROUND('[1]285 (sans arrondis)'!I18,-2)</f>
        <v>200</v>
      </c>
      <c r="J18" s="17"/>
      <c r="K18" s="19">
        <f>ROUND('[1]285 (sans arrondis)'!K18,-2)</f>
        <v>100</v>
      </c>
      <c r="L18" s="17"/>
      <c r="M18" s="20">
        <f>ROUND('[1]285 (sans arrondis)'!M18,-2)</f>
        <v>500</v>
      </c>
      <c r="N18" s="17"/>
      <c r="O18" s="16" t="s">
        <v>37</v>
      </c>
      <c r="P18" s="16"/>
      <c r="Q18" s="16"/>
      <c r="R18" s="16"/>
    </row>
    <row r="19" spans="1:18" s="5" customFormat="1" ht="10.5" customHeight="1" x14ac:dyDescent="0.15">
      <c r="A19" s="4"/>
      <c r="B19" s="17"/>
      <c r="C19" s="23"/>
      <c r="D19" s="17"/>
      <c r="E19" s="23"/>
      <c r="F19" s="17"/>
      <c r="G19" s="24"/>
      <c r="H19" s="17"/>
      <c r="I19" s="24"/>
      <c r="J19" s="17"/>
      <c r="K19" s="25"/>
      <c r="L19" s="17"/>
      <c r="M19" s="24"/>
      <c r="N19" s="17"/>
      <c r="O19" s="4"/>
      <c r="P19" s="4"/>
      <c r="Q19" s="4"/>
      <c r="R19" s="4"/>
    </row>
    <row r="20" spans="1:18" s="5" customFormat="1" ht="10.5" customHeight="1" x14ac:dyDescent="0.15">
      <c r="A20" s="26" t="s">
        <v>10</v>
      </c>
      <c r="B20" s="17"/>
      <c r="C20" s="17"/>
      <c r="D20" s="17"/>
      <c r="E20" s="17"/>
      <c r="F20" s="17"/>
      <c r="G20" s="17"/>
      <c r="H20" s="17"/>
      <c r="I20" s="17"/>
      <c r="J20" s="17"/>
      <c r="L20" s="17"/>
      <c r="N20" s="17"/>
      <c r="O20" s="4"/>
      <c r="P20" s="4"/>
    </row>
    <row r="21" spans="1:18" s="4" customFormat="1" ht="10.5" customHeight="1" x14ac:dyDescent="0.15">
      <c r="A21" s="27" t="s">
        <v>38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8" s="4" customFormat="1" ht="10.5" customHeight="1" x14ac:dyDescent="0.15">
      <c r="A22" s="2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8" s="4" customFormat="1" ht="10.5" customHeight="1" x14ac:dyDescent="0.15">
      <c r="A23" s="27" t="s">
        <v>39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8" s="4" customFormat="1" ht="10.5" customHeight="1" x14ac:dyDescent="0.15">
      <c r="A24" s="28" t="s">
        <v>40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8" s="4" customFormat="1" ht="10.5" customHeight="1" x14ac:dyDescent="0.15">
      <c r="A25" s="28" t="s">
        <v>41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8" s="29" customFormat="1" ht="10.5" customHeight="1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8" s="29" customFormat="1" ht="10.5" customHeight="1" x14ac:dyDescent="0.15">
      <c r="A27" s="6" t="s">
        <v>45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P27" s="30" t="s">
        <v>1</v>
      </c>
      <c r="Q27" s="30" t="s">
        <v>2</v>
      </c>
      <c r="R27" s="30" t="s">
        <v>3</v>
      </c>
    </row>
    <row r="28" spans="1:18" s="29" customFormat="1" ht="10.5" customHeight="1" x14ac:dyDescent="0.15">
      <c r="A28" s="6" t="s">
        <v>46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1"/>
      <c r="P28" s="32" t="s">
        <v>4</v>
      </c>
      <c r="Q28" s="32" t="s">
        <v>4</v>
      </c>
      <c r="R28" s="30" t="s">
        <v>12</v>
      </c>
    </row>
    <row r="29" spans="1:18" s="4" customFormat="1" ht="10.5" customHeight="1" x14ac:dyDescent="0.15"/>
    <row r="30" spans="1:18" x14ac:dyDescent="0.2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</sheetData>
  <printOptions horizontalCentered="1"/>
  <pageMargins left="0.43307086614173229" right="0.15748031496062992" top="0.51181102362204722" bottom="0.74803149606299213" header="0.31496062992125984" footer="0.31496062992125984"/>
  <pageSetup paperSize="9" orientation="portrait" r:id="rId1"/>
  <headerFooter>
    <oddFooter>&amp;L&amp;"Arial,Normal"&amp;7Service de la statistique du canton de Fribourg
&amp;Z&amp;F-&amp;D-&amp;T&amp;R&amp;"Arial,Normal"&amp;7&amp;P/&amp;N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 x14ac:dyDescent="0.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T285</vt:lpstr>
      <vt:lpstr>'T285'!Zone_d_impression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Messikommer Reto</cp:lastModifiedBy>
  <cp:lastPrinted>2021-03-04T16:03:13Z</cp:lastPrinted>
  <dcterms:created xsi:type="dcterms:W3CDTF">2015-02-12T07:14:01Z</dcterms:created>
  <dcterms:modified xsi:type="dcterms:W3CDTF">2022-02-02T16:09:33Z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fd810d7aa8c6407f9555bc912a37d789</vt:lpwstr>
  </property>
</Properties>
</file>