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N:\17_Transparence_financement_politique\4_Mise_en_oeuvre\www-fr-ch\Docs_publies\2025\"/>
    </mc:Choice>
  </mc:AlternateContent>
  <xr:revisionPtr revIDLastSave="0" documentId="13_ncr:1_{0500CD2C-6177-4E95-AA02-76A556D626BC}" xr6:coauthVersionLast="47" xr6:coauthVersionMax="47" xr10:uidLastSave="{00000000-0000-0000-0000-000000000000}"/>
  <bookViews>
    <workbookView xWindow="-108" yWindow="-108" windowWidth="23256" windowHeight="13896" activeTab="7" xr2:uid="{00000000-000D-0000-FFFF-FFFF00000000}"/>
  </bookViews>
  <sheets>
    <sheet name=" Comptes-Jahresabschluss" sheetId="4" r:id="rId1"/>
    <sheet name="Dons&amp;libéralités PP-Spenden NP" sheetId="19" r:id="rId2"/>
    <sheet name="Dons&amp;libéralités PM-Spenden JP" sheetId="22" r:id="rId3"/>
    <sheet name="Dons anonymes_Anonyme Spenden" sheetId="21" r:id="rId4"/>
    <sheet name="Info donateurs-Info Donatoren" sheetId="15" r:id="rId5"/>
    <sheet name="Publication comptes" sheetId="23" r:id="rId6"/>
    <sheet name="Publication liste PP" sheetId="24" r:id="rId7"/>
    <sheet name="Publication liste PM" sheetId="25" r:id="rId8"/>
    <sheet name="Feuil3" sheetId="3" state="hidden" r:id="rId9"/>
  </sheets>
  <definedNames>
    <definedName name="Print_Area" localSheetId="0">' Comptes-Jahresabschluss'!$A$1:$D$74</definedName>
    <definedName name="Print_Area" localSheetId="5">'Publication comptes'!$A$1:$D$59</definedName>
    <definedName name="Print_Area" localSheetId="7">'Publication liste PM'!$A$1:$H$83</definedName>
    <definedName name="Print_Area" localSheetId="6">'Publication liste PP'!$A$1:$H$83</definedName>
    <definedName name="Print_Titles" localSheetId="2">'Dons&amp;libéralités PM-Spenden JP'!$17:$17</definedName>
    <definedName name="Print_Titles" localSheetId="1">'Dons&amp;libéralités PP-Spenden NP'!$17:$17</definedName>
    <definedName name="Print_Titles" localSheetId="7">'Publication liste PM'!$11:$11</definedName>
    <definedName name="Print_Titles" localSheetId="6">'Publication liste PP'!$11:$11</definedName>
    <definedName name="Réponses">#REF!</definedName>
    <definedName name="_xlnm.Print_Area" localSheetId="2">'Dons&amp;libéralités PM-Spenden JP'!$A$1:$M$89</definedName>
    <definedName name="_xlnm.Print_Area" localSheetId="1">'Dons&amp;libéralités PP-Spenden NP'!$A$1:$M$89</definedName>
    <definedName name="_xlnm.Print_Area" localSheetId="7">'Publication liste PM'!$A$1:$H$83</definedName>
    <definedName name="_xlnm.Print_Area" localSheetId="6">'Publication liste PP'!$A$1:$H$83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4" l="1"/>
  <c r="B20" i="4"/>
  <c r="A5" i="23" l="1"/>
  <c r="A22" i="15"/>
  <c r="A82" i="24" l="1"/>
  <c r="A13" i="24"/>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D43" i="23"/>
  <c r="C43" i="23"/>
  <c r="D36" i="23"/>
  <c r="C36" i="23"/>
  <c r="D10" i="23" l="1"/>
  <c r="C10" i="23"/>
  <c r="A13" i="25" l="1"/>
  <c r="B13" i="25"/>
  <c r="C13" i="25"/>
  <c r="D13" i="25"/>
  <c r="E13" i="25"/>
  <c r="F13" i="25"/>
  <c r="G13" i="25"/>
  <c r="A14" i="25"/>
  <c r="B14" i="25"/>
  <c r="C14" i="25"/>
  <c r="D14" i="25"/>
  <c r="E14" i="25"/>
  <c r="F14" i="25"/>
  <c r="G14" i="25"/>
  <c r="A15" i="25"/>
  <c r="B15" i="25"/>
  <c r="C15" i="25"/>
  <c r="D15" i="25"/>
  <c r="E15" i="25"/>
  <c r="F15" i="25"/>
  <c r="G15" i="25"/>
  <c r="A16" i="25"/>
  <c r="B16" i="25"/>
  <c r="C16" i="25"/>
  <c r="D16" i="25"/>
  <c r="E16" i="25"/>
  <c r="F16" i="25"/>
  <c r="G16" i="25"/>
  <c r="A17" i="25"/>
  <c r="B17" i="25"/>
  <c r="C17" i="25"/>
  <c r="D17" i="25"/>
  <c r="E17" i="25"/>
  <c r="F17" i="25"/>
  <c r="G17" i="25"/>
  <c r="A18" i="25"/>
  <c r="B18" i="25"/>
  <c r="C18" i="25"/>
  <c r="D18" i="25"/>
  <c r="E18" i="25"/>
  <c r="F18" i="25"/>
  <c r="G18" i="25"/>
  <c r="A19" i="25"/>
  <c r="B19" i="25"/>
  <c r="C19" i="25"/>
  <c r="D19" i="25"/>
  <c r="E19" i="25"/>
  <c r="F19" i="25"/>
  <c r="G19" i="25"/>
  <c r="A20" i="25"/>
  <c r="B20" i="25"/>
  <c r="C20" i="25"/>
  <c r="D20" i="25"/>
  <c r="E20" i="25"/>
  <c r="F20" i="25"/>
  <c r="G20" i="25"/>
  <c r="A21" i="25"/>
  <c r="B21" i="25"/>
  <c r="C21" i="25"/>
  <c r="D21" i="25"/>
  <c r="E21" i="25"/>
  <c r="F21" i="25"/>
  <c r="G21" i="25"/>
  <c r="A22" i="25"/>
  <c r="B22" i="25"/>
  <c r="C22" i="25"/>
  <c r="D22" i="25"/>
  <c r="E22" i="25"/>
  <c r="F22" i="25"/>
  <c r="G22" i="25"/>
  <c r="A23" i="25"/>
  <c r="B23" i="25"/>
  <c r="C23" i="25"/>
  <c r="D23" i="25"/>
  <c r="E23" i="25"/>
  <c r="F23" i="25"/>
  <c r="G23" i="25"/>
  <c r="A24" i="25"/>
  <c r="B24" i="25"/>
  <c r="C24" i="25"/>
  <c r="D24" i="25"/>
  <c r="E24" i="25"/>
  <c r="F24" i="25"/>
  <c r="G24" i="25"/>
  <c r="A25" i="25"/>
  <c r="B25" i="25"/>
  <c r="C25" i="25"/>
  <c r="D25" i="25"/>
  <c r="E25" i="25"/>
  <c r="F25" i="25"/>
  <c r="G25" i="25"/>
  <c r="A26" i="25"/>
  <c r="B26" i="25"/>
  <c r="C26" i="25"/>
  <c r="D26" i="25"/>
  <c r="E26" i="25"/>
  <c r="F26" i="25"/>
  <c r="G26" i="25"/>
  <c r="A27" i="25"/>
  <c r="B27" i="25"/>
  <c r="C27" i="25"/>
  <c r="D27" i="25"/>
  <c r="E27" i="25"/>
  <c r="F27" i="25"/>
  <c r="G27" i="25"/>
  <c r="A28" i="25"/>
  <c r="B28" i="25"/>
  <c r="C28" i="25"/>
  <c r="D28" i="25"/>
  <c r="E28" i="25"/>
  <c r="F28" i="25"/>
  <c r="G28" i="25"/>
  <c r="A29" i="25"/>
  <c r="B29" i="25"/>
  <c r="C29" i="25"/>
  <c r="D29" i="25"/>
  <c r="E29" i="25"/>
  <c r="F29" i="25"/>
  <c r="G29" i="25"/>
  <c r="A30" i="25"/>
  <c r="B30" i="25"/>
  <c r="C30" i="25"/>
  <c r="D30" i="25"/>
  <c r="E30" i="25"/>
  <c r="F30" i="25"/>
  <c r="G30" i="25"/>
  <c r="A31" i="25"/>
  <c r="B31" i="25"/>
  <c r="C31" i="25"/>
  <c r="D31" i="25"/>
  <c r="E31" i="25"/>
  <c r="F31" i="25"/>
  <c r="G31" i="25"/>
  <c r="A32" i="25"/>
  <c r="B32" i="25"/>
  <c r="C32" i="25"/>
  <c r="D32" i="25"/>
  <c r="E32" i="25"/>
  <c r="F32" i="25"/>
  <c r="G32" i="25"/>
  <c r="A33" i="25"/>
  <c r="B33" i="25"/>
  <c r="C33" i="25"/>
  <c r="D33" i="25"/>
  <c r="E33" i="25"/>
  <c r="F33" i="25"/>
  <c r="G33" i="25"/>
  <c r="A34" i="25"/>
  <c r="B34" i="25"/>
  <c r="C34" i="25"/>
  <c r="D34" i="25"/>
  <c r="E34" i="25"/>
  <c r="F34" i="25"/>
  <c r="G34" i="25"/>
  <c r="A35" i="25"/>
  <c r="B35" i="25"/>
  <c r="C35" i="25"/>
  <c r="D35" i="25"/>
  <c r="E35" i="25"/>
  <c r="F35" i="25"/>
  <c r="G35" i="25"/>
  <c r="A36" i="25"/>
  <c r="B36" i="25"/>
  <c r="C36" i="25"/>
  <c r="D36" i="25"/>
  <c r="E36" i="25"/>
  <c r="F36" i="25"/>
  <c r="G36" i="25"/>
  <c r="A37" i="25"/>
  <c r="B37" i="25"/>
  <c r="C37" i="25"/>
  <c r="D37" i="25"/>
  <c r="E37" i="25"/>
  <c r="F37" i="25"/>
  <c r="G37" i="25"/>
  <c r="A38" i="25"/>
  <c r="B38" i="25"/>
  <c r="C38" i="25"/>
  <c r="D38" i="25"/>
  <c r="E38" i="25"/>
  <c r="F38" i="25"/>
  <c r="G38" i="25"/>
  <c r="A39" i="25"/>
  <c r="B39" i="25"/>
  <c r="C39" i="25"/>
  <c r="D39" i="25"/>
  <c r="E39" i="25"/>
  <c r="F39" i="25"/>
  <c r="G39" i="25"/>
  <c r="A40" i="25"/>
  <c r="B40" i="25"/>
  <c r="C40" i="25"/>
  <c r="D40" i="25"/>
  <c r="E40" i="25"/>
  <c r="F40" i="25"/>
  <c r="G40" i="25"/>
  <c r="A41" i="25"/>
  <c r="B41" i="25"/>
  <c r="C41" i="25"/>
  <c r="D41" i="25"/>
  <c r="E41" i="25"/>
  <c r="F41" i="25"/>
  <c r="G41" i="25"/>
  <c r="A42" i="25"/>
  <c r="B42" i="25"/>
  <c r="C42" i="25"/>
  <c r="D42" i="25"/>
  <c r="E42" i="25"/>
  <c r="F42" i="25"/>
  <c r="G42" i="25"/>
  <c r="A43" i="25"/>
  <c r="B43" i="25"/>
  <c r="C43" i="25"/>
  <c r="D43" i="25"/>
  <c r="E43" i="25"/>
  <c r="F43" i="25"/>
  <c r="G43" i="25"/>
  <c r="A44" i="25"/>
  <c r="B44" i="25"/>
  <c r="C44" i="25"/>
  <c r="D44" i="25"/>
  <c r="E44" i="25"/>
  <c r="F44" i="25"/>
  <c r="G44" i="25"/>
  <c r="A45" i="25"/>
  <c r="B45" i="25"/>
  <c r="C45" i="25"/>
  <c r="D45" i="25"/>
  <c r="E45" i="25"/>
  <c r="F45" i="25"/>
  <c r="G45" i="25"/>
  <c r="A46" i="25"/>
  <c r="B46" i="25"/>
  <c r="C46" i="25"/>
  <c r="D46" i="25"/>
  <c r="E46" i="25"/>
  <c r="F46" i="25"/>
  <c r="G46" i="25"/>
  <c r="A47" i="25"/>
  <c r="B47" i="25"/>
  <c r="C47" i="25"/>
  <c r="D47" i="25"/>
  <c r="E47" i="25"/>
  <c r="F47" i="25"/>
  <c r="G47" i="25"/>
  <c r="A48" i="25"/>
  <c r="B48" i="25"/>
  <c r="C48" i="25"/>
  <c r="D48" i="25"/>
  <c r="E48" i="25"/>
  <c r="F48" i="25"/>
  <c r="G48" i="25"/>
  <c r="A49" i="25"/>
  <c r="B49" i="25"/>
  <c r="C49" i="25"/>
  <c r="D49" i="25"/>
  <c r="E49" i="25"/>
  <c r="F49" i="25"/>
  <c r="G49" i="25"/>
  <c r="A50" i="25"/>
  <c r="B50" i="25"/>
  <c r="C50" i="25"/>
  <c r="D50" i="25"/>
  <c r="E50" i="25"/>
  <c r="F50" i="25"/>
  <c r="G50" i="25"/>
  <c r="A51" i="25"/>
  <c r="B51" i="25"/>
  <c r="C51" i="25"/>
  <c r="D51" i="25"/>
  <c r="E51" i="25"/>
  <c r="F51" i="25"/>
  <c r="G51" i="25"/>
  <c r="A52" i="25"/>
  <c r="B52" i="25"/>
  <c r="C52" i="25"/>
  <c r="D52" i="25"/>
  <c r="E52" i="25"/>
  <c r="F52" i="25"/>
  <c r="G52" i="25"/>
  <c r="A53" i="25"/>
  <c r="B53" i="25"/>
  <c r="C53" i="25"/>
  <c r="D53" i="25"/>
  <c r="E53" i="25"/>
  <c r="F53" i="25"/>
  <c r="G53" i="25"/>
  <c r="A54" i="25"/>
  <c r="B54" i="25"/>
  <c r="C54" i="25"/>
  <c r="D54" i="25"/>
  <c r="E54" i="25"/>
  <c r="F54" i="25"/>
  <c r="G54" i="25"/>
  <c r="A55" i="25"/>
  <c r="B55" i="25"/>
  <c r="C55" i="25"/>
  <c r="D55" i="25"/>
  <c r="E55" i="25"/>
  <c r="F55" i="25"/>
  <c r="G55" i="25"/>
  <c r="A56" i="25"/>
  <c r="B56" i="25"/>
  <c r="C56" i="25"/>
  <c r="D56" i="25"/>
  <c r="E56" i="25"/>
  <c r="F56" i="25"/>
  <c r="G56" i="25"/>
  <c r="A57" i="25"/>
  <c r="B57" i="25"/>
  <c r="C57" i="25"/>
  <c r="D57" i="25"/>
  <c r="E57" i="25"/>
  <c r="F57" i="25"/>
  <c r="G57" i="25"/>
  <c r="A58" i="25"/>
  <c r="B58" i="25"/>
  <c r="C58" i="25"/>
  <c r="D58" i="25"/>
  <c r="E58" i="25"/>
  <c r="F58" i="25"/>
  <c r="G58" i="25"/>
  <c r="A59" i="25"/>
  <c r="B59" i="25"/>
  <c r="C59" i="25"/>
  <c r="D59" i="25"/>
  <c r="E59" i="25"/>
  <c r="F59" i="25"/>
  <c r="G59" i="25"/>
  <c r="A60" i="25"/>
  <c r="B60" i="25"/>
  <c r="C60" i="25"/>
  <c r="D60" i="25"/>
  <c r="E60" i="25"/>
  <c r="F60" i="25"/>
  <c r="G60" i="25"/>
  <c r="A61" i="25"/>
  <c r="B61" i="25"/>
  <c r="C61" i="25"/>
  <c r="D61" i="25"/>
  <c r="E61" i="25"/>
  <c r="F61" i="25"/>
  <c r="G61" i="25"/>
  <c r="A62" i="25"/>
  <c r="B62" i="25"/>
  <c r="C62" i="25"/>
  <c r="D62" i="25"/>
  <c r="E62" i="25"/>
  <c r="F62" i="25"/>
  <c r="G62" i="25"/>
  <c r="A63" i="25"/>
  <c r="B63" i="25"/>
  <c r="C63" i="25"/>
  <c r="D63" i="25"/>
  <c r="E63" i="25"/>
  <c r="F63" i="25"/>
  <c r="G63" i="25"/>
  <c r="A64" i="25"/>
  <c r="B64" i="25"/>
  <c r="C64" i="25"/>
  <c r="D64" i="25"/>
  <c r="E64" i="25"/>
  <c r="F64" i="25"/>
  <c r="G64" i="25"/>
  <c r="A65" i="25"/>
  <c r="B65" i="25"/>
  <c r="C65" i="25"/>
  <c r="D65" i="25"/>
  <c r="E65" i="25"/>
  <c r="F65" i="25"/>
  <c r="G65" i="25"/>
  <c r="A66" i="25"/>
  <c r="B66" i="25"/>
  <c r="C66" i="25"/>
  <c r="D66" i="25"/>
  <c r="E66" i="25"/>
  <c r="F66" i="25"/>
  <c r="G66" i="25"/>
  <c r="A67" i="25"/>
  <c r="B67" i="25"/>
  <c r="C67" i="25"/>
  <c r="D67" i="25"/>
  <c r="E67" i="25"/>
  <c r="F67" i="25"/>
  <c r="G67" i="25"/>
  <c r="A68" i="25"/>
  <c r="B68" i="25"/>
  <c r="C68" i="25"/>
  <c r="D68" i="25"/>
  <c r="E68" i="25"/>
  <c r="F68" i="25"/>
  <c r="G68" i="25"/>
  <c r="A69" i="25"/>
  <c r="B69" i="25"/>
  <c r="C69" i="25"/>
  <c r="D69" i="25"/>
  <c r="E69" i="25"/>
  <c r="F69" i="25"/>
  <c r="G69" i="25"/>
  <c r="A70" i="25"/>
  <c r="B70" i="25"/>
  <c r="C70" i="25"/>
  <c r="D70" i="25"/>
  <c r="E70" i="25"/>
  <c r="F70" i="25"/>
  <c r="G70" i="25"/>
  <c r="A71" i="25"/>
  <c r="B71" i="25"/>
  <c r="C71" i="25"/>
  <c r="D71" i="25"/>
  <c r="E71" i="25"/>
  <c r="F71" i="25"/>
  <c r="G71" i="25"/>
  <c r="A72" i="25"/>
  <c r="B72" i="25"/>
  <c r="C72" i="25"/>
  <c r="D72" i="25"/>
  <c r="E72" i="25"/>
  <c r="F72" i="25"/>
  <c r="G72" i="25"/>
  <c r="A73" i="25"/>
  <c r="B73" i="25"/>
  <c r="C73" i="25"/>
  <c r="D73" i="25"/>
  <c r="E73" i="25"/>
  <c r="F73" i="25"/>
  <c r="G73" i="25"/>
  <c r="A74" i="25"/>
  <c r="B74" i="25"/>
  <c r="C74" i="25"/>
  <c r="D74" i="25"/>
  <c r="E74" i="25"/>
  <c r="F74" i="25"/>
  <c r="G74" i="25"/>
  <c r="A75" i="25"/>
  <c r="B75" i="25"/>
  <c r="C75" i="25"/>
  <c r="D75" i="25"/>
  <c r="E75" i="25"/>
  <c r="F75" i="25"/>
  <c r="G75" i="25"/>
  <c r="A76" i="25"/>
  <c r="B76" i="25"/>
  <c r="C76" i="25"/>
  <c r="D76" i="25"/>
  <c r="E76" i="25"/>
  <c r="F76" i="25"/>
  <c r="G76" i="25"/>
  <c r="A77" i="25"/>
  <c r="B77" i="25"/>
  <c r="C77" i="25"/>
  <c r="D77" i="25"/>
  <c r="E77" i="25"/>
  <c r="F77" i="25"/>
  <c r="G77" i="25"/>
  <c r="A78" i="25"/>
  <c r="B78" i="25"/>
  <c r="C78" i="25"/>
  <c r="D78" i="25"/>
  <c r="E78" i="25"/>
  <c r="F78" i="25"/>
  <c r="G78" i="25"/>
  <c r="A79" i="25"/>
  <c r="B79" i="25"/>
  <c r="C79" i="25"/>
  <c r="D79" i="25"/>
  <c r="E79" i="25"/>
  <c r="F79" i="25"/>
  <c r="G79" i="25"/>
  <c r="A80" i="25"/>
  <c r="B80" i="25"/>
  <c r="C80" i="25"/>
  <c r="D80" i="25"/>
  <c r="E80" i="25"/>
  <c r="F80" i="25"/>
  <c r="G80" i="25"/>
  <c r="A81" i="25"/>
  <c r="B81" i="25"/>
  <c r="C81" i="25"/>
  <c r="D81" i="25"/>
  <c r="E81" i="25"/>
  <c r="F81" i="25"/>
  <c r="G81" i="25"/>
  <c r="A82" i="25"/>
  <c r="B82" i="25"/>
  <c r="C82" i="25"/>
  <c r="D82" i="25"/>
  <c r="E82" i="25"/>
  <c r="F82" i="25"/>
  <c r="G82" i="25"/>
  <c r="G12" i="25"/>
  <c r="F12" i="25"/>
  <c r="E12" i="25"/>
  <c r="D12" i="25"/>
  <c r="C12" i="25"/>
  <c r="B12" i="25"/>
  <c r="A12" i="25"/>
  <c r="A1" i="25"/>
  <c r="A6" i="25"/>
  <c r="A4" i="25"/>
  <c r="A1" i="24"/>
  <c r="B13" i="24"/>
  <c r="C13" i="24"/>
  <c r="D13" i="24"/>
  <c r="E13" i="24"/>
  <c r="F13" i="24"/>
  <c r="G13" i="24"/>
  <c r="B14" i="24"/>
  <c r="C14" i="24"/>
  <c r="D14" i="24"/>
  <c r="E14" i="24"/>
  <c r="F14" i="24"/>
  <c r="G14" i="24"/>
  <c r="B15" i="24"/>
  <c r="C15" i="24"/>
  <c r="D15" i="24"/>
  <c r="E15" i="24"/>
  <c r="F15" i="24"/>
  <c r="G15" i="24"/>
  <c r="B16" i="24"/>
  <c r="C16" i="24"/>
  <c r="D16" i="24"/>
  <c r="E16" i="24"/>
  <c r="F16" i="24"/>
  <c r="G16" i="24"/>
  <c r="B17" i="24"/>
  <c r="C17" i="24"/>
  <c r="D17" i="24"/>
  <c r="E17" i="24"/>
  <c r="F17" i="24"/>
  <c r="G17" i="24"/>
  <c r="B18" i="24"/>
  <c r="C18" i="24"/>
  <c r="D18" i="24"/>
  <c r="E18" i="24"/>
  <c r="F18" i="24"/>
  <c r="G18" i="24"/>
  <c r="B19" i="24"/>
  <c r="C19" i="24"/>
  <c r="D19" i="24"/>
  <c r="E19" i="24"/>
  <c r="F19" i="24"/>
  <c r="G19" i="24"/>
  <c r="B20" i="24"/>
  <c r="C20" i="24"/>
  <c r="D20" i="24"/>
  <c r="E20" i="24"/>
  <c r="F20" i="24"/>
  <c r="G20" i="24"/>
  <c r="B21" i="24"/>
  <c r="C21" i="24"/>
  <c r="D21" i="24"/>
  <c r="E21" i="24"/>
  <c r="F21" i="24"/>
  <c r="G21" i="24"/>
  <c r="B22" i="24"/>
  <c r="C22" i="24"/>
  <c r="D22" i="24"/>
  <c r="E22" i="24"/>
  <c r="F22" i="24"/>
  <c r="G22" i="24"/>
  <c r="B23" i="24"/>
  <c r="C23" i="24"/>
  <c r="D23" i="24"/>
  <c r="E23" i="24"/>
  <c r="F23" i="24"/>
  <c r="G23" i="24"/>
  <c r="B24" i="24"/>
  <c r="C24" i="24"/>
  <c r="D24" i="24"/>
  <c r="E24" i="24"/>
  <c r="F24" i="24"/>
  <c r="G24" i="24"/>
  <c r="B25" i="24"/>
  <c r="C25" i="24"/>
  <c r="D25" i="24"/>
  <c r="E25" i="24"/>
  <c r="F25" i="24"/>
  <c r="G25" i="24"/>
  <c r="B26" i="24"/>
  <c r="C26" i="24"/>
  <c r="D26" i="24"/>
  <c r="E26" i="24"/>
  <c r="F26" i="24"/>
  <c r="G26" i="24"/>
  <c r="B27" i="24"/>
  <c r="C27" i="24"/>
  <c r="D27" i="24"/>
  <c r="E27" i="24"/>
  <c r="F27" i="24"/>
  <c r="G27" i="24"/>
  <c r="B28" i="24"/>
  <c r="C28" i="24"/>
  <c r="D28" i="24"/>
  <c r="E28" i="24"/>
  <c r="F28" i="24"/>
  <c r="G28" i="24"/>
  <c r="B29" i="24"/>
  <c r="C29" i="24"/>
  <c r="D29" i="24"/>
  <c r="E29" i="24"/>
  <c r="F29" i="24"/>
  <c r="G29" i="24"/>
  <c r="B30" i="24"/>
  <c r="C30" i="24"/>
  <c r="D30" i="24"/>
  <c r="E30" i="24"/>
  <c r="F30" i="24"/>
  <c r="G30" i="24"/>
  <c r="B31" i="24"/>
  <c r="C31" i="24"/>
  <c r="D31" i="24"/>
  <c r="E31" i="24"/>
  <c r="F31" i="24"/>
  <c r="G31" i="24"/>
  <c r="B32" i="24"/>
  <c r="C32" i="24"/>
  <c r="D32" i="24"/>
  <c r="E32" i="24"/>
  <c r="F32" i="24"/>
  <c r="G32" i="24"/>
  <c r="B33" i="24"/>
  <c r="C33" i="24"/>
  <c r="D33" i="24"/>
  <c r="E33" i="24"/>
  <c r="F33" i="24"/>
  <c r="G33" i="24"/>
  <c r="B34" i="24"/>
  <c r="C34" i="24"/>
  <c r="D34" i="24"/>
  <c r="E34" i="24"/>
  <c r="F34" i="24"/>
  <c r="G34" i="24"/>
  <c r="B35" i="24"/>
  <c r="C35" i="24"/>
  <c r="D35" i="24"/>
  <c r="E35" i="24"/>
  <c r="F35" i="24"/>
  <c r="G35" i="24"/>
  <c r="B36" i="24"/>
  <c r="C36" i="24"/>
  <c r="D36" i="24"/>
  <c r="E36" i="24"/>
  <c r="F36" i="24"/>
  <c r="G36" i="24"/>
  <c r="B37" i="24"/>
  <c r="C37" i="24"/>
  <c r="D37" i="24"/>
  <c r="E37" i="24"/>
  <c r="F37" i="24"/>
  <c r="G37" i="24"/>
  <c r="B38" i="24"/>
  <c r="C38" i="24"/>
  <c r="D38" i="24"/>
  <c r="E38" i="24"/>
  <c r="F38" i="24"/>
  <c r="G38" i="24"/>
  <c r="B39" i="24"/>
  <c r="C39" i="24"/>
  <c r="D39" i="24"/>
  <c r="E39" i="24"/>
  <c r="F39" i="24"/>
  <c r="G39" i="24"/>
  <c r="B40" i="24"/>
  <c r="C40" i="24"/>
  <c r="D40" i="24"/>
  <c r="E40" i="24"/>
  <c r="F40" i="24"/>
  <c r="G40" i="24"/>
  <c r="B41" i="24"/>
  <c r="C41" i="24"/>
  <c r="D41" i="24"/>
  <c r="E41" i="24"/>
  <c r="F41" i="24"/>
  <c r="G41" i="24"/>
  <c r="B42" i="24"/>
  <c r="C42" i="24"/>
  <c r="D42" i="24"/>
  <c r="E42" i="24"/>
  <c r="F42" i="24"/>
  <c r="G42" i="24"/>
  <c r="B43" i="24"/>
  <c r="C43" i="24"/>
  <c r="D43" i="24"/>
  <c r="E43" i="24"/>
  <c r="F43" i="24"/>
  <c r="G43" i="24"/>
  <c r="B44" i="24"/>
  <c r="C44" i="24"/>
  <c r="D44" i="24"/>
  <c r="E44" i="24"/>
  <c r="F44" i="24"/>
  <c r="G44" i="24"/>
  <c r="B45" i="24"/>
  <c r="C45" i="24"/>
  <c r="D45" i="24"/>
  <c r="E45" i="24"/>
  <c r="F45" i="24"/>
  <c r="G45" i="24"/>
  <c r="B46" i="24"/>
  <c r="C46" i="24"/>
  <c r="D46" i="24"/>
  <c r="E46" i="24"/>
  <c r="F46" i="24"/>
  <c r="G46" i="24"/>
  <c r="B47" i="24"/>
  <c r="C47" i="24"/>
  <c r="D47" i="24"/>
  <c r="E47" i="24"/>
  <c r="F47" i="24"/>
  <c r="G47" i="24"/>
  <c r="B48" i="24"/>
  <c r="C48" i="24"/>
  <c r="D48" i="24"/>
  <c r="E48" i="24"/>
  <c r="F48" i="24"/>
  <c r="G48" i="24"/>
  <c r="B49" i="24"/>
  <c r="C49" i="24"/>
  <c r="D49" i="24"/>
  <c r="E49" i="24"/>
  <c r="F49" i="24"/>
  <c r="G49" i="24"/>
  <c r="B50" i="24"/>
  <c r="C50" i="24"/>
  <c r="D50" i="24"/>
  <c r="E50" i="24"/>
  <c r="F50" i="24"/>
  <c r="G50" i="24"/>
  <c r="B51" i="24"/>
  <c r="C51" i="24"/>
  <c r="D51" i="24"/>
  <c r="E51" i="24"/>
  <c r="F51" i="24"/>
  <c r="G51" i="24"/>
  <c r="B52" i="24"/>
  <c r="C52" i="24"/>
  <c r="D52" i="24"/>
  <c r="E52" i="24"/>
  <c r="F52" i="24"/>
  <c r="G52" i="24"/>
  <c r="B53" i="24"/>
  <c r="C53" i="24"/>
  <c r="D53" i="24"/>
  <c r="E53" i="24"/>
  <c r="F53" i="24"/>
  <c r="G53" i="24"/>
  <c r="B54" i="24"/>
  <c r="C54" i="24"/>
  <c r="D54" i="24"/>
  <c r="E54" i="24"/>
  <c r="F54" i="24"/>
  <c r="G54" i="24"/>
  <c r="B55" i="24"/>
  <c r="C55" i="24"/>
  <c r="D55" i="24"/>
  <c r="E55" i="24"/>
  <c r="F55" i="24"/>
  <c r="G55" i="24"/>
  <c r="B56" i="24"/>
  <c r="C56" i="24"/>
  <c r="D56" i="24"/>
  <c r="E56" i="24"/>
  <c r="F56" i="24"/>
  <c r="G56" i="24"/>
  <c r="B57" i="24"/>
  <c r="C57" i="24"/>
  <c r="D57" i="24"/>
  <c r="E57" i="24"/>
  <c r="F57" i="24"/>
  <c r="G57" i="24"/>
  <c r="B58" i="24"/>
  <c r="C58" i="24"/>
  <c r="D58" i="24"/>
  <c r="E58" i="24"/>
  <c r="F58" i="24"/>
  <c r="G58" i="24"/>
  <c r="B59" i="24"/>
  <c r="C59" i="24"/>
  <c r="D59" i="24"/>
  <c r="E59" i="24"/>
  <c r="F59" i="24"/>
  <c r="G59" i="24"/>
  <c r="B60" i="24"/>
  <c r="C60" i="24"/>
  <c r="D60" i="24"/>
  <c r="E60" i="24"/>
  <c r="F60" i="24"/>
  <c r="G60" i="24"/>
  <c r="B61" i="24"/>
  <c r="C61" i="24"/>
  <c r="D61" i="24"/>
  <c r="E61" i="24"/>
  <c r="F61" i="24"/>
  <c r="G61" i="24"/>
  <c r="B62" i="24"/>
  <c r="C62" i="24"/>
  <c r="D62" i="24"/>
  <c r="E62" i="24"/>
  <c r="F62" i="24"/>
  <c r="G62" i="24"/>
  <c r="B63" i="24"/>
  <c r="C63" i="24"/>
  <c r="D63" i="24"/>
  <c r="E63" i="24"/>
  <c r="F63" i="24"/>
  <c r="G63" i="24"/>
  <c r="B64" i="24"/>
  <c r="C64" i="24"/>
  <c r="D64" i="24"/>
  <c r="E64" i="24"/>
  <c r="F64" i="24"/>
  <c r="G64" i="24"/>
  <c r="B65" i="24"/>
  <c r="C65" i="24"/>
  <c r="D65" i="24"/>
  <c r="E65" i="24"/>
  <c r="F65" i="24"/>
  <c r="G65" i="24"/>
  <c r="B66" i="24"/>
  <c r="C66" i="24"/>
  <c r="D66" i="24"/>
  <c r="E66" i="24"/>
  <c r="F66" i="24"/>
  <c r="G66" i="24"/>
  <c r="B67" i="24"/>
  <c r="C67" i="24"/>
  <c r="D67" i="24"/>
  <c r="E67" i="24"/>
  <c r="F67" i="24"/>
  <c r="G67" i="24"/>
  <c r="B68" i="24"/>
  <c r="C68" i="24"/>
  <c r="D68" i="24"/>
  <c r="E68" i="24"/>
  <c r="F68" i="24"/>
  <c r="G68" i="24"/>
  <c r="B69" i="24"/>
  <c r="C69" i="24"/>
  <c r="D69" i="24"/>
  <c r="E69" i="24"/>
  <c r="F69" i="24"/>
  <c r="G69" i="24"/>
  <c r="B70" i="24"/>
  <c r="C70" i="24"/>
  <c r="D70" i="24"/>
  <c r="E70" i="24"/>
  <c r="F70" i="24"/>
  <c r="G70" i="24"/>
  <c r="B71" i="24"/>
  <c r="C71" i="24"/>
  <c r="D71" i="24"/>
  <c r="E71" i="24"/>
  <c r="F71" i="24"/>
  <c r="G71" i="24"/>
  <c r="B72" i="24"/>
  <c r="C72" i="24"/>
  <c r="D72" i="24"/>
  <c r="E72" i="24"/>
  <c r="F72" i="24"/>
  <c r="G72" i="24"/>
  <c r="B73" i="24"/>
  <c r="C73" i="24"/>
  <c r="D73" i="24"/>
  <c r="E73" i="24"/>
  <c r="F73" i="24"/>
  <c r="G73" i="24"/>
  <c r="B74" i="24"/>
  <c r="C74" i="24"/>
  <c r="D74" i="24"/>
  <c r="E74" i="24"/>
  <c r="F74" i="24"/>
  <c r="G74" i="24"/>
  <c r="B75" i="24"/>
  <c r="C75" i="24"/>
  <c r="D75" i="24"/>
  <c r="E75" i="24"/>
  <c r="F75" i="24"/>
  <c r="G75" i="24"/>
  <c r="B76" i="24"/>
  <c r="C76" i="24"/>
  <c r="D76" i="24"/>
  <c r="E76" i="24"/>
  <c r="F76" i="24"/>
  <c r="G76" i="24"/>
  <c r="B77" i="24"/>
  <c r="C77" i="24"/>
  <c r="D77" i="24"/>
  <c r="E77" i="24"/>
  <c r="F77" i="24"/>
  <c r="G77" i="24"/>
  <c r="B78" i="24"/>
  <c r="C78" i="24"/>
  <c r="D78" i="24"/>
  <c r="E78" i="24"/>
  <c r="F78" i="24"/>
  <c r="G78" i="24"/>
  <c r="B79" i="24"/>
  <c r="C79" i="24"/>
  <c r="D79" i="24"/>
  <c r="E79" i="24"/>
  <c r="F79" i="24"/>
  <c r="G79" i="24"/>
  <c r="B80" i="24"/>
  <c r="C80" i="24"/>
  <c r="D80" i="24"/>
  <c r="E80" i="24"/>
  <c r="F80" i="24"/>
  <c r="G80" i="24"/>
  <c r="B81" i="24"/>
  <c r="C81" i="24"/>
  <c r="D81" i="24"/>
  <c r="E81" i="24"/>
  <c r="F81" i="24"/>
  <c r="G81" i="24"/>
  <c r="B82" i="24"/>
  <c r="C82" i="24"/>
  <c r="D82" i="24"/>
  <c r="E82" i="24"/>
  <c r="F82" i="24"/>
  <c r="G82" i="24"/>
  <c r="G12" i="24"/>
  <c r="F12" i="24"/>
  <c r="E12" i="24"/>
  <c r="D12" i="24"/>
  <c r="C12" i="24"/>
  <c r="B12" i="24"/>
  <c r="A12" i="24"/>
  <c r="A6" i="24"/>
  <c r="A4" i="24"/>
  <c r="A2" i="24"/>
  <c r="D53" i="4" l="1"/>
  <c r="B53" i="4"/>
  <c r="B44" i="4"/>
  <c r="B41" i="4" s="1"/>
  <c r="B40" i="4" s="1"/>
  <c r="B66" i="4" s="1"/>
  <c r="B59" i="23" s="1"/>
  <c r="C20" i="23"/>
  <c r="A20" i="23"/>
  <c r="A19" i="23"/>
  <c r="C26" i="23"/>
  <c r="C25" i="23"/>
  <c r="A27" i="23"/>
  <c r="C42" i="23"/>
  <c r="C41" i="23"/>
  <c r="A45" i="23"/>
  <c r="A44" i="23"/>
  <c r="C53" i="23"/>
  <c r="C52" i="23"/>
  <c r="A57" i="23"/>
  <c r="A56" i="23"/>
  <c r="D58" i="23"/>
  <c r="D57" i="23"/>
  <c r="D56" i="23"/>
  <c r="D55" i="23"/>
  <c r="D54" i="23"/>
  <c r="D53" i="23"/>
  <c r="D52" i="23"/>
  <c r="D51" i="23"/>
  <c r="D50" i="23"/>
  <c r="D49" i="23"/>
  <c r="D48" i="23"/>
  <c r="D47" i="23"/>
  <c r="D45" i="23"/>
  <c r="D44" i="23"/>
  <c r="D42" i="23"/>
  <c r="D41" i="23"/>
  <c r="D40" i="23"/>
  <c r="D37" i="23"/>
  <c r="D35" i="23"/>
  <c r="D34" i="23"/>
  <c r="B58" i="23"/>
  <c r="B57" i="23"/>
  <c r="B56" i="23"/>
  <c r="B55" i="23"/>
  <c r="B54" i="23"/>
  <c r="B53" i="23"/>
  <c r="B52" i="23"/>
  <c r="B51" i="23"/>
  <c r="B50" i="23"/>
  <c r="B49" i="23"/>
  <c r="B48" i="23"/>
  <c r="B47" i="23"/>
  <c r="B45" i="23"/>
  <c r="B44" i="23"/>
  <c r="B42" i="23"/>
  <c r="B41" i="23"/>
  <c r="B40" i="23"/>
  <c r="B39" i="23"/>
  <c r="B38" i="23"/>
  <c r="B36" i="23"/>
  <c r="B35" i="23"/>
  <c r="D26" i="23"/>
  <c r="D25" i="23"/>
  <c r="D24" i="23"/>
  <c r="D23" i="23"/>
  <c r="B27" i="23"/>
  <c r="B26" i="23"/>
  <c r="B25" i="23"/>
  <c r="B24" i="23"/>
  <c r="B23" i="23"/>
  <c r="D20" i="23"/>
  <c r="D19" i="23"/>
  <c r="D18" i="23"/>
  <c r="D17" i="23"/>
  <c r="D16" i="23"/>
  <c r="D15" i="23"/>
  <c r="B19" i="23"/>
  <c r="B18" i="23"/>
  <c r="B17" i="23"/>
  <c r="B16" i="23"/>
  <c r="B15" i="23"/>
  <c r="B20" i="23"/>
  <c r="C59" i="23"/>
  <c r="A59" i="23"/>
  <c r="C58" i="23"/>
  <c r="A58" i="23"/>
  <c r="A55" i="23"/>
  <c r="A54" i="23"/>
  <c r="A53" i="23"/>
  <c r="A52" i="23"/>
  <c r="C51" i="23"/>
  <c r="A51" i="23"/>
  <c r="C50" i="23"/>
  <c r="A50" i="23"/>
  <c r="C49" i="23"/>
  <c r="A49" i="23"/>
  <c r="C48" i="23"/>
  <c r="A48" i="23"/>
  <c r="C47" i="23"/>
  <c r="A47" i="23"/>
  <c r="C46" i="23"/>
  <c r="A46" i="23"/>
  <c r="A42" i="23"/>
  <c r="A41" i="23"/>
  <c r="A40" i="23"/>
  <c r="C40" i="23"/>
  <c r="A39" i="23"/>
  <c r="C39" i="23"/>
  <c r="A38" i="23"/>
  <c r="C38" i="23"/>
  <c r="A37" i="23"/>
  <c r="C37" i="23"/>
  <c r="A36" i="23"/>
  <c r="C35" i="23"/>
  <c r="A35" i="23"/>
  <c r="C34" i="23"/>
  <c r="A34" i="23"/>
  <c r="C33" i="23"/>
  <c r="A33" i="23"/>
  <c r="C32" i="23"/>
  <c r="A32" i="23"/>
  <c r="D31" i="23"/>
  <c r="C31" i="23"/>
  <c r="B31" i="23"/>
  <c r="A31" i="23"/>
  <c r="C29" i="23"/>
  <c r="A29" i="23"/>
  <c r="C28" i="23"/>
  <c r="A28" i="23"/>
  <c r="C27" i="23"/>
  <c r="A26" i="23"/>
  <c r="A25" i="23"/>
  <c r="C24" i="23"/>
  <c r="A24" i="23"/>
  <c r="C23" i="23"/>
  <c r="A23" i="23"/>
  <c r="C22" i="23"/>
  <c r="A22" i="23"/>
  <c r="C21" i="23"/>
  <c r="A21" i="23"/>
  <c r="C19" i="23"/>
  <c r="C18" i="23"/>
  <c r="A18" i="23"/>
  <c r="C17" i="23"/>
  <c r="A17" i="23"/>
  <c r="C16" i="23"/>
  <c r="A16" i="23"/>
  <c r="C15" i="23"/>
  <c r="A15" i="23"/>
  <c r="C14" i="23"/>
  <c r="A14" i="23"/>
  <c r="D12" i="23"/>
  <c r="C12" i="23"/>
  <c r="B12" i="23"/>
  <c r="A12" i="23"/>
  <c r="B10" i="23"/>
  <c r="A10" i="23"/>
  <c r="D9" i="23"/>
  <c r="C9" i="23"/>
  <c r="B9" i="23"/>
  <c r="A9" i="23"/>
  <c r="A7" i="23"/>
  <c r="A4" i="23"/>
  <c r="A2" i="23"/>
  <c r="A1" i="23"/>
  <c r="B35" i="4" l="1"/>
  <c r="B28" i="23" s="1"/>
  <c r="D28" i="4"/>
  <c r="D21" i="23" s="1"/>
  <c r="B28" i="4"/>
  <c r="B21" i="23" s="1"/>
  <c r="B7" i="4"/>
  <c r="B6" i="24" l="1"/>
  <c r="B6" i="25"/>
  <c r="B9" i="4"/>
  <c r="B7" i="23"/>
  <c r="B36" i="4"/>
  <c r="B29" i="23" s="1"/>
  <c r="L89" i="22" l="1"/>
  <c r="K89" i="22"/>
  <c r="J89" i="22"/>
  <c r="I89" i="22"/>
  <c r="H89" i="22"/>
  <c r="M88" i="22"/>
  <c r="H82" i="25" s="1"/>
  <c r="M87" i="22"/>
  <c r="H81" i="25" s="1"/>
  <c r="M86" i="22"/>
  <c r="H80" i="25" s="1"/>
  <c r="M85" i="22"/>
  <c r="H79" i="25" s="1"/>
  <c r="M84" i="22"/>
  <c r="H78" i="25" s="1"/>
  <c r="M83" i="22"/>
  <c r="H77" i="25" s="1"/>
  <c r="M82" i="22"/>
  <c r="H76" i="25" s="1"/>
  <c r="M81" i="22"/>
  <c r="H75" i="25" s="1"/>
  <c r="M80" i="22"/>
  <c r="H74" i="25" s="1"/>
  <c r="M79" i="22"/>
  <c r="H73" i="25" s="1"/>
  <c r="M78" i="22"/>
  <c r="H72" i="25" s="1"/>
  <c r="M77" i="22"/>
  <c r="H71" i="25" s="1"/>
  <c r="M76" i="22"/>
  <c r="H70" i="25" s="1"/>
  <c r="M75" i="22"/>
  <c r="H69" i="25" s="1"/>
  <c r="M74" i="22"/>
  <c r="H68" i="25" s="1"/>
  <c r="M73" i="22"/>
  <c r="H67" i="25" s="1"/>
  <c r="M72" i="22"/>
  <c r="H66" i="25" s="1"/>
  <c r="M71" i="22"/>
  <c r="H65" i="25" s="1"/>
  <c r="M70" i="22"/>
  <c r="H64" i="25" s="1"/>
  <c r="M69" i="22"/>
  <c r="H63" i="25" s="1"/>
  <c r="M68" i="22"/>
  <c r="H62" i="25" s="1"/>
  <c r="M67" i="22"/>
  <c r="H61" i="25" s="1"/>
  <c r="M66" i="22"/>
  <c r="H60" i="25" s="1"/>
  <c r="M65" i="22"/>
  <c r="H59" i="25" s="1"/>
  <c r="M64" i="22"/>
  <c r="H58" i="25" s="1"/>
  <c r="M63" i="22"/>
  <c r="H57" i="25" s="1"/>
  <c r="M62" i="22"/>
  <c r="H56" i="25" s="1"/>
  <c r="M61" i="22"/>
  <c r="H55" i="25" s="1"/>
  <c r="M60" i="22"/>
  <c r="H54" i="25" s="1"/>
  <c r="M59" i="22"/>
  <c r="H53" i="25" s="1"/>
  <c r="M58" i="22"/>
  <c r="H52" i="25" s="1"/>
  <c r="M57" i="22"/>
  <c r="H51" i="25" s="1"/>
  <c r="M56" i="22"/>
  <c r="H50" i="25" s="1"/>
  <c r="M55" i="22"/>
  <c r="H49" i="25" s="1"/>
  <c r="M54" i="22"/>
  <c r="H48" i="25" s="1"/>
  <c r="M53" i="22"/>
  <c r="H47" i="25" s="1"/>
  <c r="M52" i="22"/>
  <c r="H46" i="25" s="1"/>
  <c r="M51" i="22"/>
  <c r="H45" i="25" s="1"/>
  <c r="M50" i="22"/>
  <c r="H44" i="25" s="1"/>
  <c r="M49" i="22"/>
  <c r="H43" i="25" s="1"/>
  <c r="M48" i="22"/>
  <c r="H42" i="25" s="1"/>
  <c r="M47" i="22"/>
  <c r="H41" i="25" s="1"/>
  <c r="M46" i="22"/>
  <c r="H40" i="25" s="1"/>
  <c r="M45" i="22"/>
  <c r="H39" i="25" s="1"/>
  <c r="M44" i="22"/>
  <c r="H38" i="25" s="1"/>
  <c r="M43" i="22"/>
  <c r="H37" i="25" s="1"/>
  <c r="M42" i="22"/>
  <c r="H36" i="25" s="1"/>
  <c r="M41" i="22"/>
  <c r="H35" i="25" s="1"/>
  <c r="M40" i="22"/>
  <c r="H34" i="25" s="1"/>
  <c r="M39" i="22"/>
  <c r="H33" i="25" s="1"/>
  <c r="M38" i="22"/>
  <c r="H32" i="25" s="1"/>
  <c r="M37" i="22"/>
  <c r="H31" i="25" s="1"/>
  <c r="M36" i="22"/>
  <c r="H30" i="25" s="1"/>
  <c r="M35" i="22"/>
  <c r="H29" i="25" s="1"/>
  <c r="M34" i="22"/>
  <c r="H28" i="25" s="1"/>
  <c r="M33" i="22"/>
  <c r="H27" i="25" s="1"/>
  <c r="M32" i="22"/>
  <c r="H26" i="25" s="1"/>
  <c r="M31" i="22"/>
  <c r="H25" i="25" s="1"/>
  <c r="M30" i="22"/>
  <c r="H24" i="25" s="1"/>
  <c r="M29" i="22"/>
  <c r="H23" i="25" s="1"/>
  <c r="M28" i="22"/>
  <c r="H22" i="25" s="1"/>
  <c r="M27" i="22"/>
  <c r="H21" i="25" s="1"/>
  <c r="M26" i="22"/>
  <c r="H20" i="25" s="1"/>
  <c r="M25" i="22"/>
  <c r="H19" i="25" s="1"/>
  <c r="M24" i="22"/>
  <c r="H18" i="25" s="1"/>
  <c r="M23" i="22"/>
  <c r="H17" i="25" s="1"/>
  <c r="M22" i="22"/>
  <c r="H16" i="25" s="1"/>
  <c r="M21" i="22"/>
  <c r="H15" i="25" s="1"/>
  <c r="M20" i="22"/>
  <c r="H14" i="25" s="1"/>
  <c r="M19" i="22"/>
  <c r="H13" i="25" s="1"/>
  <c r="M18" i="22"/>
  <c r="C7" i="22"/>
  <c r="A7" i="22"/>
  <c r="A6" i="22"/>
  <c r="A4" i="22"/>
  <c r="A2" i="22"/>
  <c r="A2" i="25" s="1"/>
  <c r="M18" i="19"/>
  <c r="L89" i="19"/>
  <c r="M19" i="19"/>
  <c r="H13" i="24" s="1"/>
  <c r="M20" i="19"/>
  <c r="H14" i="24" s="1"/>
  <c r="M21" i="19"/>
  <c r="H15" i="24" s="1"/>
  <c r="M22" i="19"/>
  <c r="H16" i="24" s="1"/>
  <c r="M23" i="19"/>
  <c r="H17" i="24" s="1"/>
  <c r="M24" i="19"/>
  <c r="H18" i="24" s="1"/>
  <c r="M25" i="19"/>
  <c r="H19" i="24" s="1"/>
  <c r="M26" i="19"/>
  <c r="H20" i="24" s="1"/>
  <c r="M27" i="19"/>
  <c r="H21" i="24" s="1"/>
  <c r="M28" i="19"/>
  <c r="H22" i="24" s="1"/>
  <c r="M29" i="19"/>
  <c r="H23" i="24" s="1"/>
  <c r="M30" i="19"/>
  <c r="H24" i="24" s="1"/>
  <c r="M31" i="19"/>
  <c r="H25" i="24" s="1"/>
  <c r="M32" i="19"/>
  <c r="H26" i="24" s="1"/>
  <c r="M33" i="19"/>
  <c r="H27" i="24" s="1"/>
  <c r="M34" i="19"/>
  <c r="H28" i="24" s="1"/>
  <c r="M35" i="19"/>
  <c r="H29" i="24" s="1"/>
  <c r="M36" i="19"/>
  <c r="H30" i="24" s="1"/>
  <c r="M37" i="19"/>
  <c r="H31" i="24" s="1"/>
  <c r="M38" i="19"/>
  <c r="H32" i="24" s="1"/>
  <c r="M39" i="19"/>
  <c r="H33" i="24" s="1"/>
  <c r="M40" i="19"/>
  <c r="H34" i="24" s="1"/>
  <c r="M41" i="19"/>
  <c r="H35" i="24" s="1"/>
  <c r="M42" i="19"/>
  <c r="H36" i="24" s="1"/>
  <c r="M43" i="19"/>
  <c r="H37" i="24" s="1"/>
  <c r="M44" i="19"/>
  <c r="H38" i="24" s="1"/>
  <c r="M45" i="19"/>
  <c r="H39" i="24" s="1"/>
  <c r="M46" i="19"/>
  <c r="H40" i="24" s="1"/>
  <c r="M47" i="19"/>
  <c r="H41" i="24" s="1"/>
  <c r="M48" i="19"/>
  <c r="H42" i="24" s="1"/>
  <c r="M49" i="19"/>
  <c r="H43" i="24" s="1"/>
  <c r="M50" i="19"/>
  <c r="H44" i="24" s="1"/>
  <c r="M51" i="19"/>
  <c r="H45" i="24" s="1"/>
  <c r="M52" i="19"/>
  <c r="H46" i="24" s="1"/>
  <c r="M53" i="19"/>
  <c r="H47" i="24" s="1"/>
  <c r="M54" i="19"/>
  <c r="H48" i="24" s="1"/>
  <c r="M55" i="19"/>
  <c r="H49" i="24" s="1"/>
  <c r="M56" i="19"/>
  <c r="H50" i="24" s="1"/>
  <c r="M57" i="19"/>
  <c r="H51" i="24" s="1"/>
  <c r="M58" i="19"/>
  <c r="H52" i="24" s="1"/>
  <c r="M59" i="19"/>
  <c r="H53" i="24" s="1"/>
  <c r="M60" i="19"/>
  <c r="H54" i="24" s="1"/>
  <c r="M61" i="19"/>
  <c r="H55" i="24" s="1"/>
  <c r="M62" i="19"/>
  <c r="H56" i="24" s="1"/>
  <c r="M63" i="19"/>
  <c r="H57" i="24" s="1"/>
  <c r="M64" i="19"/>
  <c r="H58" i="24" s="1"/>
  <c r="M65" i="19"/>
  <c r="H59" i="24" s="1"/>
  <c r="M66" i="19"/>
  <c r="H60" i="24" s="1"/>
  <c r="M67" i="19"/>
  <c r="H61" i="24" s="1"/>
  <c r="M68" i="19"/>
  <c r="H62" i="24" s="1"/>
  <c r="M69" i="19"/>
  <c r="H63" i="24" s="1"/>
  <c r="M70" i="19"/>
  <c r="H64" i="24" s="1"/>
  <c r="M71" i="19"/>
  <c r="H65" i="24" s="1"/>
  <c r="M72" i="19"/>
  <c r="H66" i="24" s="1"/>
  <c r="M73" i="19"/>
  <c r="H67" i="24" s="1"/>
  <c r="M74" i="19"/>
  <c r="H68" i="24" s="1"/>
  <c r="M75" i="19"/>
  <c r="H69" i="24" s="1"/>
  <c r="M76" i="19"/>
  <c r="H70" i="24" s="1"/>
  <c r="M77" i="19"/>
  <c r="H71" i="24" s="1"/>
  <c r="M78" i="19"/>
  <c r="H72" i="24" s="1"/>
  <c r="M79" i="19"/>
  <c r="H73" i="24" s="1"/>
  <c r="M80" i="19"/>
  <c r="H74" i="24" s="1"/>
  <c r="M81" i="19"/>
  <c r="H75" i="24" s="1"/>
  <c r="M82" i="19"/>
  <c r="H76" i="24" s="1"/>
  <c r="M83" i="19"/>
  <c r="H77" i="24" s="1"/>
  <c r="M84" i="19"/>
  <c r="H78" i="24" s="1"/>
  <c r="M85" i="19"/>
  <c r="H79" i="24" s="1"/>
  <c r="M86" i="19"/>
  <c r="H80" i="24" s="1"/>
  <c r="M87" i="19"/>
  <c r="H81" i="24" s="1"/>
  <c r="M88" i="19"/>
  <c r="H82" i="24" s="1"/>
  <c r="H89" i="19"/>
  <c r="I89" i="19"/>
  <c r="J89" i="19"/>
  <c r="K89" i="19"/>
  <c r="M89" i="22" l="1"/>
  <c r="H12" i="25"/>
  <c r="M89" i="19"/>
  <c r="H12" i="24"/>
  <c r="H83" i="24" s="1"/>
  <c r="B46" i="23"/>
  <c r="H83" i="25" l="1"/>
  <c r="D46" i="4"/>
  <c r="D39" i="23" s="1"/>
  <c r="A4" i="21"/>
  <c r="B9" i="21" l="1"/>
  <c r="C7" i="21"/>
  <c r="A7" i="21"/>
  <c r="B42" i="21"/>
  <c r="C6" i="21"/>
  <c r="D46" i="23" l="1"/>
  <c r="B34" i="23"/>
  <c r="B37" i="23"/>
  <c r="B33" i="23" l="1"/>
  <c r="D34" i="4"/>
  <c r="D35" i="4" l="1"/>
  <c r="D36" i="4" s="1"/>
  <c r="D29" i="23" s="1"/>
  <c r="D27" i="23"/>
  <c r="D45" i="4"/>
  <c r="C10" i="19"/>
  <c r="B7" i="19"/>
  <c r="A7" i="19"/>
  <c r="A6" i="19"/>
  <c r="A4" i="19"/>
  <c r="A2" i="19"/>
  <c r="D38" i="23" l="1"/>
  <c r="D40" i="4"/>
  <c r="D28" i="23"/>
  <c r="D39" i="4"/>
  <c r="D32" i="23" s="1"/>
  <c r="B39" i="4"/>
  <c r="B32" i="23" s="1"/>
  <c r="D13" i="23"/>
  <c r="B13" i="23"/>
  <c r="B69" i="4" l="1"/>
  <c r="D66" i="4"/>
  <c r="D59" i="23" l="1"/>
  <c r="D33" i="23"/>
  <c r="A1" i="15"/>
  <c r="B71" i="4" l="1"/>
  <c r="C6" i="22"/>
  <c r="B6" i="19" l="1"/>
  <c r="B7" i="3"/>
  <c r="B4" i="3"/>
  <c r="B3" i="3"/>
  <c r="B5" i="3" s="1"/>
  <c r="B7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RainotteNeven Sandrine</author>
  </authors>
  <commentList>
    <comment ref="H16" authorId="0" shapeId="0" xr:uid="{618F977F-7695-4180-B5DE-E09F85F19FDD}">
      <text>
        <r>
          <rPr>
            <sz val="9"/>
            <color indexed="81"/>
            <rFont val="Tahoma"/>
            <family val="2"/>
          </rPr>
          <t>Indiquer les campagnes de l'année.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RainotteNeven Sandrine</author>
  </authors>
  <commentList>
    <comment ref="H16" authorId="0" shapeId="0" xr:uid="{AC1F7AF2-1616-4298-82FE-232267AEB818}">
      <text>
        <r>
          <rPr>
            <sz val="9"/>
            <color indexed="81"/>
            <rFont val="Tahoma"/>
            <family val="2"/>
          </rPr>
          <t>Indiquer les campagnes de l'année.</t>
        </r>
      </text>
    </comment>
  </commentList>
</comments>
</file>

<file path=xl/sharedStrings.xml><?xml version="1.0" encoding="utf-8"?>
<sst xmlns="http://schemas.openxmlformats.org/spreadsheetml/2006/main" count="168" uniqueCount="134">
  <si>
    <t>Année de référence</t>
  </si>
  <si>
    <t>temps de travail par semaine (objectif)</t>
  </si>
  <si>
    <t>temps de travail par jour (objectif)</t>
  </si>
  <si>
    <t>Nombre de jours de travail dans l'année de référence</t>
  </si>
  <si>
    <t>temps de travail annuel à 100 %</t>
  </si>
  <si>
    <t>Nombre de semaines de travail dans l'année de référence</t>
  </si>
  <si>
    <t>TOTAL</t>
  </si>
  <si>
    <t>Adresse</t>
  </si>
  <si>
    <t>EXEMPLE DE COMMUNICATION</t>
  </si>
  <si>
    <t>ACTIF = PASSIF</t>
  </si>
  <si>
    <t>CHARGES = PRODUITS</t>
  </si>
  <si>
    <t>oui</t>
  </si>
  <si>
    <t>non</t>
  </si>
  <si>
    <t>-</t>
  </si>
  <si>
    <t xml:space="preserve">Madame, Monsieur,
Nous vous remercions de votre soutien financier. 
La campagne de votation/d'élection "XY" est soumise à la loi sur le financement de la politique (LFiPol). 
En votre qualité de donatrice ou donateur, nous vous informons que votre identité ou raison sociale est susceptible d'être révélée publiquement aux conditions posées par l'article 139a Cst. et par la loi précitée. 
Vous trouverez de plus amples informations sur le site de la Chancellerie d'Etat du canton de Fribourg. </t>
  </si>
  <si>
    <t>FAQ</t>
  </si>
  <si>
    <t>(pas reçu)</t>
  </si>
  <si>
    <t>Transparence du financement des campagnes et des organisations politiques
Transparenz bei der Finanzierung von politischen Kampagnen und Organisationen</t>
  </si>
  <si>
    <t>Art. 8 loi sur le financement de la politique (LFiPol du 16.12.2020)
Art. 8 Gesetz über die Politikfinanzierung (PolFiG vom 16.12.2020)</t>
  </si>
  <si>
    <t>COMPTES ANNUELS / JAHRESABSCHLUSS</t>
  </si>
  <si>
    <t>Date du jour / Tagesdatum:</t>
  </si>
  <si>
    <t>Dernier délai pour remise / Letzter Abgabetermin :</t>
  </si>
  <si>
    <t>NOM / NAME :</t>
  </si>
  <si>
    <t>FONCTION / FUNKTION :</t>
  </si>
  <si>
    <t>PRENOM / VORNAME :</t>
  </si>
  <si>
    <t>Nom de l'organisation politique / Name der politischen Organisation  :</t>
  </si>
  <si>
    <t>Inscrite au Registre des partis politiques / Eingetragen im Register der politischen Parteien :</t>
  </si>
  <si>
    <t>Numéro de parti / Parteinummer :</t>
  </si>
  <si>
    <t>BILAN (EN CHF) / BILANZ (IN CHF)</t>
  </si>
  <si>
    <t>I. ACTIFS CIRCULANTS / UMLAUFVERMÖGEN</t>
  </si>
  <si>
    <t>I. FONDS ETRANGERS / FREMDKAPITAL</t>
  </si>
  <si>
    <t>II. FONDS PROPRES / EIGENKAPITAL</t>
  </si>
  <si>
    <t>II. ACTIFS IMMOBILISES / ANLAGEVERMÖGEN</t>
  </si>
  <si>
    <t>TOTAL DES ACTIFS IMMOBILISES / TOTAL ANLAGEVERMÖGEN</t>
  </si>
  <si>
    <t>TOTAL DE L'ACTIF / TOTAL AKTIVEN</t>
  </si>
  <si>
    <t>TOTAL FONDS PROPRES / TOTAL EIGENKAPITAL</t>
  </si>
  <si>
    <t>TOTAL DU PASSIF / TOTAL PASSIVEN</t>
  </si>
  <si>
    <t>COMPTE DE FONCTIONNEMENT (EN CHF) / ERFOLGSRECHNUNG (IN CHF)</t>
  </si>
  <si>
    <t>CHARGES / AUFWAND</t>
  </si>
  <si>
    <t>PRODUITS / ERTRAG</t>
  </si>
  <si>
    <t>I. FRAIS POLITIQUES / POLITISCHE KOSTEN</t>
  </si>
  <si>
    <t>I. FINANCEMENTS / FINANZIERUNGEN</t>
  </si>
  <si>
    <t>II. FRAIS GENERAUX / ALLGEMEINE KOSTEN</t>
  </si>
  <si>
    <t>III. AUTRES PRODUITS / WEITERE ERTRÄGE</t>
  </si>
  <si>
    <t>Résultat de l'exercice (Bénéfice) / Jahresergebnis (Gewinn)</t>
  </si>
  <si>
    <t>Résultat de l'exercice (Perte) / Jahresergebnis (Verlust)</t>
  </si>
  <si>
    <t>AUTO-CONTRÔLES / SELBSTKONTROLLE:</t>
  </si>
  <si>
    <t>ENGAGEMENT RELATIF AUX DONS / SPENDENVERSPRECHEN</t>
  </si>
  <si>
    <t>oui/non
ja/nein</t>
  </si>
  <si>
    <t>"En tant que représentant de l'organisation sous-mentionnée, je confirme l'exhaustivité et l'exactitude des informations figurant sur ce document, ainsi que sur les listes des donatrices et des donateurs."
"Als Vertreter der unterzeichnenden Organisation bestätige ich die Vollständigkeit und Richtigkeit der in diesem Dokument sowie in den Spenderlisten enthaltenen Angaben."</t>
  </si>
  <si>
    <t>Liquidités et titres / Flüssige Mittel und Wertschriften</t>
  </si>
  <si>
    <t xml:space="preserve">Créances / Forderungen </t>
  </si>
  <si>
    <t>Stocks / Vorräte</t>
  </si>
  <si>
    <t>Comptes de régularisation actif / Aktive Rechnungsabgrenzung</t>
  </si>
  <si>
    <t>TOTAL DES ACTIFS CIRCULANTS / TOTAL UMLAUFVERMÖGEN</t>
  </si>
  <si>
    <t>Immobilisations financières (titres, prêts, participations)
Finanzanlagen (Wertschriften, Darlehen, Beteiligungen)</t>
  </si>
  <si>
    <t>Immobilisations corporelles meubles (mobilier, matériel, véhicules)
Mobile Sachanlagen (Mobiliar, Material, Fahrzeuge)</t>
  </si>
  <si>
    <t>Immeubles
Immobilien</t>
  </si>
  <si>
    <t>Immobilisations incorporelles
Immaterielle Anlagen</t>
  </si>
  <si>
    <t>Campagnes / Kampagnen</t>
  </si>
  <si>
    <t xml:space="preserve"> - Campagnes de votation / Abstimmungskampagnen</t>
  </si>
  <si>
    <t xml:space="preserve"> - Campagnes d'élection / Wahlkampagnen</t>
  </si>
  <si>
    <t xml:space="preserve"> - Organisation d'évènements / Organisation von Veranstaltungen</t>
  </si>
  <si>
    <t>Autres frais politiques / Sonstige politische Kosten</t>
  </si>
  <si>
    <r>
      <t xml:space="preserve"> - Communication </t>
    </r>
    <r>
      <rPr>
        <sz val="8"/>
        <color theme="1"/>
        <rFont val="Trebuchet MS"/>
        <family val="2"/>
      </rPr>
      <t>(site internet, réseaux sociaux, medias, journaux)</t>
    </r>
    <r>
      <rPr>
        <sz val="10"/>
        <color theme="1"/>
        <rFont val="Trebuchet MS"/>
        <family val="2"/>
      </rPr>
      <t xml:space="preserve"> / 
    Kommunikation </t>
    </r>
    <r>
      <rPr>
        <sz val="8"/>
        <color theme="1"/>
        <rFont val="Trebuchet MS"/>
        <family val="2"/>
      </rPr>
      <t>(Website, soziale Netzwerke, Medien, Zeitungen)</t>
    </r>
  </si>
  <si>
    <r>
      <t xml:space="preserve"> - Publicité </t>
    </r>
    <r>
      <rPr>
        <sz val="8"/>
        <color theme="1"/>
        <rFont val="Trebuchet MS"/>
        <family val="2"/>
      </rPr>
      <t>(flyers, affiches, publication, produits dérivés)</t>
    </r>
    <r>
      <rPr>
        <sz val="10"/>
        <color theme="1"/>
        <rFont val="Trebuchet MS"/>
        <family val="2"/>
      </rPr>
      <t xml:space="preserve"> / 
    Werbung </t>
    </r>
    <r>
      <rPr>
        <sz val="8"/>
        <color theme="1"/>
        <rFont val="Trebuchet MS"/>
        <family val="2"/>
      </rPr>
      <t>(Flyers, Plakate, Publikationen, Merchandising)</t>
    </r>
  </si>
  <si>
    <t>Aides financières aux candidats / Finanzielle Unterstützung für Kandidaten</t>
  </si>
  <si>
    <t>Aides financières à d'autres formations politiques ou organismes / 
Finanzielle Hilfe für andere politische Parteien oder Organisationen</t>
  </si>
  <si>
    <t>Salaires et charges sociales / Löhne und Sozialabgaben</t>
  </si>
  <si>
    <t>Indemnités et débours / Entschädigungen und Auslagen</t>
  </si>
  <si>
    <t>Loyers et charges d'énergie, téléphone et internet / Raumaufwand und Energiegebühren, Telefon und Internet</t>
  </si>
  <si>
    <t>Frais de véhicules ou de mobilité / Fahrzeug- oder Transportaufwand</t>
  </si>
  <si>
    <t>Charges d'administration et de matériel / Verwaltung- und Materialaufwand</t>
  </si>
  <si>
    <t>Amortissements et réductions de valeur / Abschreibungen und Wertberichtigungen</t>
  </si>
  <si>
    <t>Charges financières / Finanzaufwand</t>
  </si>
  <si>
    <t>Charges exceptionnelles / Ausserordentlicher Aufwand</t>
  </si>
  <si>
    <t>Impôts et taxes / Steuern und Abgaben</t>
  </si>
  <si>
    <t>Dettes financières à court terme / Kurzfristige Verbindlichkeiten</t>
  </si>
  <si>
    <t>Autres dettes à court terme / Andere kurzfristige Verbindlichkeiten</t>
  </si>
  <si>
    <t>Comptes de régularisation passif et provisions / Passive Rechnungsabgrenzung, Kurzfristige Rückstellungen</t>
  </si>
  <si>
    <t>Dettes financières à long terme / Langfristige Finanzverbindlichkeiten</t>
  </si>
  <si>
    <t>Autres dettes à long terme / Andere langfristige Verbindlichkeiten</t>
  </si>
  <si>
    <t>TOTAL DES FONDS ETRANGERS / TOTAL FREMDKAPITAL</t>
  </si>
  <si>
    <t>Capital / Kapital</t>
  </si>
  <si>
    <t>Réserves / Reserven</t>
  </si>
  <si>
    <t>Résultat de l'exercice / Jahresergebnis</t>
  </si>
  <si>
    <t>Cotisations des membres / Mitgliederbeiträge</t>
  </si>
  <si>
    <t>Contributions des élus / Beiträge von gewählten Vertretern</t>
  </si>
  <si>
    <t>Contributions de l'Etat / 'Staatliche Beiträge</t>
  </si>
  <si>
    <t>Contributions d'autres organisations politiques / 'Beiträge von anderen politischen Organisationen</t>
  </si>
  <si>
    <t>Dons et libéralités personnes physiques &gt; CHF 5'000 CHF / Spenden Natürliche Personen &gt; CHF 5'000 CHF</t>
  </si>
  <si>
    <t>Dons et libéralités personnes morales &gt; CHF 1'000 / Spenden Juristische Personen &gt; CHF 1'000 CHF</t>
  </si>
  <si>
    <t>Autres dons et libéralités / Weitere Spenden und Zuwendungen</t>
  </si>
  <si>
    <r>
      <t xml:space="preserve">Produits résultant de ventes / prestations </t>
    </r>
    <r>
      <rPr>
        <sz val="8"/>
        <color theme="1"/>
        <rFont val="Trebuchet MS"/>
        <family val="2"/>
      </rPr>
      <t>(publications, séminaire, etc.)</t>
    </r>
    <r>
      <rPr>
        <sz val="10"/>
        <color theme="1"/>
        <rFont val="Trebuchet MS"/>
        <family val="2"/>
      </rPr>
      <t xml:space="preserve"> / Einnahmen aus Verkäufen / Dienstleistungen </t>
    </r>
    <r>
      <rPr>
        <sz val="8"/>
        <color theme="1"/>
        <rFont val="Trebuchet MS"/>
        <family val="2"/>
      </rPr>
      <t>(Publikationen, Seminare, etc.)</t>
    </r>
  </si>
  <si>
    <t>Refacturation à des tiers / Weiterverrechnung an Dritte</t>
  </si>
  <si>
    <t>Autres produits courants / Übriger Ertrag</t>
  </si>
  <si>
    <t>Produits financiers / Finanzertrag</t>
  </si>
  <si>
    <t>Produits exceptionnels / Ausserordentlicher Ertrag</t>
  </si>
  <si>
    <t>Les donateur.trice.s figurant dans les listes ont été informés que leur identité ou raison sociale est susceptible d'être révélé publiquement.
Die aufgelisteten Spender/innen wurden darüber informiert, dass ihre Identität oder ihr Firmenname öffentlich bekannt gegeben werden kann.</t>
  </si>
  <si>
    <t>Les donateur.trice.s figurant dans les décomptes de campagne figurent également dans la liste annuelle des donateur.trice.s.
Spender/innen, die in den Kampagnentabellen aufgeführt sind, werden auch in der jährlichen Spenderliste aufgeführt.</t>
  </si>
  <si>
    <t>Les donateur.trice.s ne figurant pas dans les décomptes de campagne, mais dont les dons annuels ont dépassé les limites de CHF 5'000 (personnes physiques) et de CHF 1'000 (personnes
Spender/innen, die nicht in der Kampagnenabrechnung enthalten sind, deren jährliche Spenden aber die Grenzen von CHF 5.000 (natürliche Personen) und CHF 1.000 (juristische Personen) überschritten haben, werden in die jährliche Spenderliste aufgenommen. morales) figurent dans la liste annuelles des donateur.trice.s.</t>
  </si>
  <si>
    <t>Des dons anonymes ou reçus sous pseudonymes ont été reçus.
Es gingen anonyme oder pseudonyme Spenden ein.</t>
  </si>
  <si>
    <t>Si des dons anonymes ou reçus sous pseudonymes ont été reçus, ils ont été reversés à la Chancellerie.
Falls anonyme oder pseudonyme Spenden eingingen, wurden diese an die Staatskanzlei zurückgegeben.</t>
  </si>
  <si>
    <t xml:space="preserve">Nom de l'organisation politique :
Name der politischen Organisation : </t>
  </si>
  <si>
    <t>Selon l'art. 5 LFiPol, les organisations politiques sont tenues d'informer préalablement, de manière claire et univoque, les donateurs et donatrices sur le fait que leur identité ou raison sociale est susceptible d'être révélée publiquement (voir exemple sur "Info aux donateurs").
Nach Art. 5 PolFiG sind politische Organisationen verpflichtet, Spender vorab klar und unmissverständlich darüber zu informieren, dass ihre Identität oder ihr Firmenname in der Öffentlichkeit bekannt gegeben werden kann (siehe Beispiel in "Info an Donatoren").</t>
  </si>
  <si>
    <t>Si plusieurs dons sont effectués DURANT L'ANNEE par une même personne, le montant TOTAL doit être indiqué. Indiquer au moyen d'un "x" dans les colonnes J à O si les campagnes auxquelles les donateurs ont participé (colonnes I à N) et/ou s'il s'agit d'un don libre (colonne O).
Wenn mehr als eine Spende WÄHREND DES JAHRES von derselben Person getätigt wird, sollte der GESAMTBETRAG angegeben werden. Geben Sie in den Spalten J bis O mit einem "x" an, ob es sich um Kampagnen handelt, an denen die Spender teilgenommen haben (Spalten I bis N) und/oder ob es sich um eine freie Spende handelt (Spalte O).</t>
  </si>
  <si>
    <t>Les types de contributions sont disponibles sur une liste déroulante lorsque vous vous positionnez sur les cellules de la colonne G.
Die Beitragsarten sind in einer Dropdown-Liste verfügbar, wenn Sie die Zellen in Spalte G anklicken.</t>
  </si>
  <si>
    <t>Nom / Name</t>
  </si>
  <si>
    <t>Prénom / Vorname</t>
  </si>
  <si>
    <t>Code postal
PLZ</t>
  </si>
  <si>
    <t>Ville / Stadt</t>
  </si>
  <si>
    <t>Pays
Land</t>
  </si>
  <si>
    <t>Type de contribution /
Beitragsart</t>
  </si>
  <si>
    <t>CAMPAGNES / KAMPAGNEN (CHF)</t>
  </si>
  <si>
    <t>Autres dons / Weiter Spenden (CHF)</t>
  </si>
  <si>
    <t>Montant total/
Betrag
(CHF)</t>
  </si>
  <si>
    <t>Nom de l'organisation politique :
Name der politischen Organisation :</t>
  </si>
  <si>
    <t>Ville
Stadt</t>
  </si>
  <si>
    <t>Raison sociale
Firmenname</t>
  </si>
  <si>
    <t>CHE
UID</t>
  </si>
  <si>
    <t>Type de contribution
Beitragsart</t>
  </si>
  <si>
    <t>CAMPAGNES (CHF)
KAMPAGNEN (CHF)</t>
  </si>
  <si>
    <t>Liste des dons anonymes ou reçus sous pseudonyme
Liste der anonymen oder pseudonymen Spenden</t>
  </si>
  <si>
    <t>Art. 3, al.3 &amp; 4 loi sur le financement de la politique (LFiPol du 16.12.2020)
Art. 3, Abs. 3 &amp; 4 Gesetz über die Politikfinanzierung (PolFiG vom 16.12.2020)</t>
  </si>
  <si>
    <t>Date du jour / Tagesdatum :</t>
  </si>
  <si>
    <t>Date du don / Datum der Spende</t>
  </si>
  <si>
    <t>Montant / Betrag (CHF)</t>
  </si>
  <si>
    <t>Montant reversé à la Chancellerie en date du :
Rückzahlungsbetrag an der Staatskanzlei am :</t>
  </si>
  <si>
    <t>Kommunikationsbeispiel</t>
  </si>
  <si>
    <t xml:space="preserve">Sehr geehrte Damen und Herren
Wir danken Ihnen für Ihre finanzielle Unterstützung. 
Die Abstimmung/Wahlkampagne "XY" unterliegt dem Gesetz zur Finanzierung der Politik (PolFiG). 
Als Spender möchten wir Sie darüber informieren, dass Ihre Identität oder Ihr Firmenname gemäß Artikel 139a KV und dem oben genannten Gesetz öffentlich bekannt gegeben werden kann. 
Weitere Informationen finden Sie auf der Website der Staatskanzlei des Kantons Freiburg. 
</t>
  </si>
  <si>
    <t>Montant total
Betrag
(CHF)</t>
  </si>
  <si>
    <t>Par sa signature, le-la soussigné-e atteste que les données fournies sont exactes et complètes. »
Signature - Unterschift: ........................................</t>
  </si>
  <si>
    <t>Liste des donateurs : Personnes physiques (dons &gt; CHF 5'000)
Liste der Spender : Natürliche Personen (Spenden &gt; CHF 5'000)</t>
  </si>
  <si>
    <t>Liste des donateurs : Personnes morales (dons &gt; CHF 1'000)
Liste der Spender : Juristische Personen (Spenden &gt; CHF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</si>
</sst>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quot;CHF&quot;"/>
    <numFmt numFmtId="166" formatCode="dd\.mm\.yyyy;@"/>
    <numFmt numFmtId="167" formatCode="#,##0_ ;[Red]\-#,##0\ "/>
    <numFmt numFmtId="168" formatCode="dd\.mm\.yy;@"/>
  </numFmts>
  <fonts count="15" x14ac:knownFonts="1">
    <font>
      <sz val="10"/>
      <color theme="1"/>
      <name val="Trebuchet MS"/>
      <family val="2"/>
    </font>
    <font>
      <sz val="10"/>
      <color rgb="FFFF0000"/>
      <name val="Trebuchet MS"/>
      <family val="2"/>
    </font>
    <font>
      <b/>
      <sz val="10"/>
      <color theme="1"/>
      <name val="Trebuchet MS"/>
      <family val="2"/>
    </font>
    <font>
      <b/>
      <sz val="14"/>
      <color theme="1"/>
      <name val="Trebuchet MS"/>
      <family val="2"/>
    </font>
    <font>
      <sz val="9"/>
      <color rgb="FFFF0000"/>
      <name val="Trebuchet MS"/>
      <family val="2"/>
    </font>
    <font>
      <b/>
      <sz val="10"/>
      <color theme="0"/>
      <name val="Trebuchet MS"/>
      <family val="2"/>
    </font>
    <font>
      <sz val="12"/>
      <color theme="1"/>
      <name val="Trebuchet MS"/>
      <family val="2"/>
    </font>
    <font>
      <b/>
      <sz val="12"/>
      <color theme="1"/>
      <name val="Trebuchet MS"/>
      <family val="2"/>
    </font>
    <font>
      <sz val="9"/>
      <color indexed="81"/>
      <name val="Tahoma"/>
      <family val="2"/>
    </font>
    <font>
      <b/>
      <sz val="14"/>
      <color theme="0"/>
      <name val="Trebuchet MS"/>
      <family val="2"/>
    </font>
    <font>
      <sz val="8"/>
      <color theme="1"/>
      <name val="Trebuchet MS"/>
      <family val="2"/>
    </font>
    <font>
      <b/>
      <sz val="14"/>
      <color rgb="FFFF0000"/>
      <name val="Trebuchet MS"/>
      <family val="2"/>
    </font>
    <font>
      <b/>
      <sz val="10"/>
      <name val="Trebuchet MS"/>
      <family val="2"/>
    </font>
    <font>
      <sz val="10"/>
      <name val="Trebuchet MS"/>
      <family val="2"/>
    </font>
    <font>
      <b/>
      <sz val="9"/>
      <color theme="0"/>
      <name val="Trebuchet MS"/>
      <family val="2"/>
    </font>
  </fonts>
  <fills count="12">
    <fill>
      <patternFill patternType="none"/>
    </fill>
    <fill>
      <patternFill patternType="gray125"/>
    </fill>
    <fill>
      <patternFill patternType="solid">
        <fgColor theme="5"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2F75B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s>
  <cellStyleXfs count="1">
    <xf numFmtId="0" fontId="0" fillId="0" borderId="0"/>
  </cellStyleXfs>
  <cellXfs count="281">
    <xf numFmtId="0" fontId="0" fillId="0" borderId="0" xfId="0"/>
    <xf numFmtId="0" fontId="2" fillId="2" borderId="1" xfId="0" applyFont="1" applyFill="1" applyBorder="1"/>
    <xf numFmtId="1" fontId="0" fillId="3" borderId="1" xfId="0" applyNumberFormat="1" applyFill="1" applyBorder="1" applyAlignment="1" applyProtection="1">
      <alignment horizontal="right"/>
      <protection locked="0"/>
    </xf>
    <xf numFmtId="4" fontId="0" fillId="3" borderId="1" xfId="0" applyNumberFormat="1" applyFill="1" applyBorder="1" applyAlignment="1" applyProtection="1">
      <alignment horizontal="right"/>
      <protection locked="0"/>
    </xf>
    <xf numFmtId="4" fontId="0" fillId="4" borderId="1" xfId="0" applyNumberFormat="1" applyFill="1" applyBorder="1" applyAlignment="1" applyProtection="1">
      <alignment horizontal="right"/>
      <protection locked="0"/>
    </xf>
    <xf numFmtId="164" fontId="0" fillId="3" borderId="1" xfId="0" applyNumberFormat="1" applyFill="1" applyBorder="1" applyAlignment="1" applyProtection="1">
      <alignment horizontal="right"/>
      <protection locked="0"/>
    </xf>
    <xf numFmtId="14" fontId="0" fillId="0" borderId="0" xfId="0" applyNumberFormat="1"/>
    <xf numFmtId="0" fontId="3" fillId="0" borderId="0" xfId="0" applyFont="1"/>
    <xf numFmtId="0" fontId="2" fillId="0" borderId="0" xfId="0" applyFont="1"/>
    <xf numFmtId="0" fontId="0" fillId="0" borderId="0" xfId="0" applyAlignment="1">
      <alignment vertical="center"/>
    </xf>
    <xf numFmtId="14" fontId="0" fillId="0" borderId="3" xfId="0" applyNumberFormat="1" applyBorder="1" applyAlignment="1">
      <alignment vertical="center"/>
    </xf>
    <xf numFmtId="14" fontId="0" fillId="0" borderId="1" xfId="0" applyNumberFormat="1" applyBorder="1" applyAlignment="1">
      <alignment vertical="center"/>
    </xf>
    <xf numFmtId="14" fontId="0" fillId="0" borderId="5" xfId="0" applyNumberFormat="1" applyBorder="1" applyAlignment="1">
      <alignment vertical="center"/>
    </xf>
    <xf numFmtId="14" fontId="0" fillId="0" borderId="6" xfId="0" applyNumberFormat="1" applyBorder="1" applyAlignment="1">
      <alignment vertical="center"/>
    </xf>
    <xf numFmtId="14" fontId="0" fillId="0" borderId="0" xfId="0" applyNumberFormat="1" applyAlignment="1">
      <alignment vertical="center"/>
    </xf>
    <xf numFmtId="14" fontId="0" fillId="0" borderId="2" xfId="0" applyNumberFormat="1" applyBorder="1" applyAlignment="1">
      <alignment vertical="center"/>
    </xf>
    <xf numFmtId="14" fontId="0" fillId="0" borderId="15" xfId="0" applyNumberFormat="1" applyBorder="1" applyAlignment="1">
      <alignment vertical="center"/>
    </xf>
    <xf numFmtId="1" fontId="0" fillId="0" borderId="2" xfId="0" applyNumberFormat="1" applyBorder="1" applyAlignment="1">
      <alignment vertical="center"/>
    </xf>
    <xf numFmtId="1" fontId="0" fillId="0" borderId="15" xfId="0" applyNumberFormat="1" applyBorder="1" applyAlignment="1">
      <alignment vertical="center"/>
    </xf>
    <xf numFmtId="0" fontId="0" fillId="0" borderId="0" xfId="0" applyAlignment="1">
      <alignment horizontal="center" vertical="center" wrapText="1"/>
    </xf>
    <xf numFmtId="0" fontId="0" fillId="0" borderId="1" xfId="0" applyBorder="1"/>
    <xf numFmtId="14"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applyAlignment="1">
      <alignment horizontal="center"/>
    </xf>
    <xf numFmtId="0" fontId="0" fillId="0" borderId="0" xfId="0" applyAlignment="1">
      <alignment vertical="top" wrapText="1"/>
    </xf>
    <xf numFmtId="14" fontId="0" fillId="0" borderId="0" xfId="0" applyNumberFormat="1" applyAlignment="1">
      <alignment horizontal="left"/>
    </xf>
    <xf numFmtId="0" fontId="6" fillId="5" borderId="0" xfId="0" applyFont="1" applyFill="1" applyAlignment="1">
      <alignment horizontal="center" vertical="center"/>
    </xf>
    <xf numFmtId="0" fontId="5" fillId="6" borderId="3" xfId="0" applyFont="1" applyFill="1" applyBorder="1" applyAlignment="1">
      <alignment horizontal="left" vertical="center"/>
    </xf>
    <xf numFmtId="0" fontId="5" fillId="6" borderId="5" xfId="0" applyFont="1" applyFill="1" applyBorder="1" applyAlignment="1">
      <alignment horizontal="left" vertical="center"/>
    </xf>
    <xf numFmtId="0" fontId="5" fillId="6" borderId="1" xfId="0" applyFont="1" applyFill="1" applyBorder="1" applyAlignment="1">
      <alignment vertical="center"/>
    </xf>
    <xf numFmtId="0" fontId="5" fillId="6" borderId="1" xfId="0" applyFont="1" applyFill="1" applyBorder="1" applyAlignment="1">
      <alignment vertical="center" wrapText="1"/>
    </xf>
    <xf numFmtId="0" fontId="1" fillId="0" borderId="0" xfId="0" applyFont="1" applyAlignment="1">
      <alignment vertical="top" wrapText="1"/>
    </xf>
    <xf numFmtId="0" fontId="0" fillId="0" borderId="0" xfId="0" applyAlignment="1">
      <alignment horizontal="left" vertical="center"/>
    </xf>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9" fillId="6" borderId="0" xfId="0" applyFont="1" applyFill="1" applyAlignment="1">
      <alignment horizontal="center" vertical="center"/>
    </xf>
    <xf numFmtId="1" fontId="9" fillId="6" borderId="0" xfId="0" applyNumberFormat="1" applyFont="1" applyFill="1" applyAlignment="1">
      <alignment horizontal="center" vertical="center"/>
    </xf>
    <xf numFmtId="0" fontId="5" fillId="6" borderId="1" xfId="0" applyFont="1" applyFill="1" applyBorder="1" applyAlignment="1">
      <alignment horizontal="left" vertical="center" wrapText="1"/>
    </xf>
    <xf numFmtId="1" fontId="5" fillId="6" borderId="29" xfId="0" applyNumberFormat="1" applyFont="1" applyFill="1" applyBorder="1" applyAlignment="1">
      <alignment horizontal="center" vertical="center"/>
    </xf>
    <xf numFmtId="14" fontId="5" fillId="6" borderId="8" xfId="0" applyNumberFormat="1" applyFont="1" applyFill="1" applyBorder="1" applyAlignment="1">
      <alignment vertical="center"/>
    </xf>
    <xf numFmtId="14" fontId="5" fillId="6" borderId="9" xfId="0" applyNumberFormat="1" applyFont="1" applyFill="1" applyBorder="1" applyAlignment="1">
      <alignment vertical="center"/>
    </xf>
    <xf numFmtId="14" fontId="0" fillId="7" borderId="34" xfId="0" applyNumberFormat="1" applyFill="1" applyBorder="1" applyAlignment="1">
      <alignment horizontal="center" vertical="center"/>
    </xf>
    <xf numFmtId="165" fontId="0" fillId="7" borderId="16" xfId="0" applyNumberFormat="1" applyFill="1" applyBorder="1" applyAlignment="1">
      <alignment horizontal="center" vertical="center"/>
    </xf>
    <xf numFmtId="14" fontId="0" fillId="7" borderId="2" xfId="0" applyNumberFormat="1" applyFill="1" applyBorder="1" applyAlignment="1">
      <alignment horizontal="center" vertical="center"/>
    </xf>
    <xf numFmtId="14" fontId="0" fillId="7" borderId="35" xfId="0" applyNumberFormat="1" applyFill="1" applyBorder="1" applyAlignment="1">
      <alignment horizontal="center" vertical="center"/>
    </xf>
    <xf numFmtId="14" fontId="0" fillId="7" borderId="18" xfId="0" applyNumberFormat="1" applyFill="1" applyBorder="1" applyAlignment="1">
      <alignment horizontal="center" vertical="center"/>
    </xf>
    <xf numFmtId="0" fontId="0" fillId="0" borderId="1" xfId="0" applyBorder="1" applyAlignment="1">
      <alignment horizontal="center" vertical="center"/>
    </xf>
    <xf numFmtId="0" fontId="0" fillId="0" borderId="7" xfId="0" applyBorder="1"/>
    <xf numFmtId="0" fontId="0" fillId="0" borderId="11" xfId="0" applyBorder="1" applyAlignment="1">
      <alignment vertical="center"/>
    </xf>
    <xf numFmtId="167" fontId="0" fillId="7" borderId="18" xfId="0" applyNumberFormat="1" applyFill="1" applyBorder="1" applyAlignment="1">
      <alignment horizontal="center" vertical="center"/>
    </xf>
    <xf numFmtId="167" fontId="5" fillId="6" borderId="9" xfId="0" applyNumberFormat="1" applyFont="1" applyFill="1" applyBorder="1" applyAlignment="1">
      <alignment vertical="center"/>
    </xf>
    <xf numFmtId="167" fontId="5" fillId="6" borderId="10" xfId="0" applyNumberFormat="1" applyFont="1" applyFill="1" applyBorder="1" applyAlignment="1">
      <alignment vertical="center"/>
    </xf>
    <xf numFmtId="0" fontId="0" fillId="0" borderId="5" xfId="0" applyBorder="1" applyAlignment="1">
      <alignment vertical="center"/>
    </xf>
    <xf numFmtId="0" fontId="0" fillId="0" borderId="12"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vertical="center"/>
    </xf>
    <xf numFmtId="166" fontId="0" fillId="0" borderId="1" xfId="0" applyNumberFormat="1" applyBorder="1" applyAlignment="1">
      <alignment horizontal="center" vertical="center"/>
    </xf>
    <xf numFmtId="0" fontId="7" fillId="0" borderId="0" xfId="0" applyFont="1" applyAlignment="1">
      <alignment vertical="center"/>
    </xf>
    <xf numFmtId="1" fontId="7" fillId="0" borderId="0" xfId="0" applyNumberFormat="1" applyFont="1" applyAlignment="1">
      <alignment vertical="center"/>
    </xf>
    <xf numFmtId="0" fontId="6"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14" fontId="6" fillId="0" borderId="0" xfId="0" applyNumberFormat="1" applyFont="1" applyAlignment="1">
      <alignment vertical="center"/>
    </xf>
    <xf numFmtId="14" fontId="5" fillId="6" borderId="28" xfId="0" applyNumberFormat="1" applyFont="1" applyFill="1" applyBorder="1" applyAlignment="1">
      <alignment vertical="center"/>
    </xf>
    <xf numFmtId="14" fontId="5" fillId="6" borderId="30" xfId="0" applyNumberFormat="1" applyFont="1" applyFill="1" applyBorder="1" applyAlignment="1">
      <alignment vertical="center"/>
    </xf>
    <xf numFmtId="14" fontId="0" fillId="7" borderId="3" xfId="0" applyNumberFormat="1" applyFill="1" applyBorder="1" applyAlignment="1">
      <alignment vertical="center"/>
    </xf>
    <xf numFmtId="14" fontId="0" fillId="7" borderId="1" xfId="0" applyNumberFormat="1" applyFill="1" applyBorder="1" applyAlignment="1">
      <alignment vertical="center"/>
    </xf>
    <xf numFmtId="167" fontId="0" fillId="7" borderId="17" xfId="0" applyNumberFormat="1" applyFill="1" applyBorder="1" applyAlignment="1">
      <alignment vertical="center"/>
    </xf>
    <xf numFmtId="1" fontId="5" fillId="6" borderId="32" xfId="0" applyNumberFormat="1" applyFont="1" applyFill="1" applyBorder="1" applyAlignment="1">
      <alignment horizontal="center" vertical="center"/>
    </xf>
    <xf numFmtId="167" fontId="0" fillId="7" borderId="4" xfId="0" applyNumberFormat="1" applyFill="1" applyBorder="1" applyAlignment="1">
      <alignment vertical="center"/>
    </xf>
    <xf numFmtId="14" fontId="2" fillId="7" borderId="1" xfId="0" applyNumberFormat="1" applyFont="1" applyFill="1" applyBorder="1" applyAlignment="1">
      <alignment vertical="center"/>
    </xf>
    <xf numFmtId="14" fontId="2" fillId="7" borderId="5" xfId="0" applyNumberFormat="1" applyFont="1" applyFill="1" applyBorder="1" applyAlignment="1">
      <alignment vertical="center"/>
    </xf>
    <xf numFmtId="167" fontId="5" fillId="6" borderId="22" xfId="0" applyNumberFormat="1" applyFont="1" applyFill="1" applyBorder="1" applyAlignment="1">
      <alignment vertical="center"/>
    </xf>
    <xf numFmtId="167" fontId="0" fillId="7" borderId="2" xfId="0" applyNumberFormat="1" applyFill="1" applyBorder="1" applyAlignment="1">
      <alignment vertical="center"/>
    </xf>
    <xf numFmtId="0" fontId="4" fillId="0" borderId="0" xfId="0" applyFont="1" applyAlignment="1">
      <alignment vertical="top" wrapText="1"/>
    </xf>
    <xf numFmtId="14" fontId="5" fillId="6" borderId="11" xfId="0" applyNumberFormat="1" applyFont="1" applyFill="1" applyBorder="1" applyAlignment="1">
      <alignment horizontal="center" vertical="center" wrapText="1"/>
    </xf>
    <xf numFmtId="0" fontId="5" fillId="6" borderId="12" xfId="0" applyFont="1" applyFill="1" applyBorder="1" applyAlignment="1">
      <alignment horizontal="center" vertical="center" wrapText="1"/>
    </xf>
    <xf numFmtId="14" fontId="5" fillId="6" borderId="12" xfId="0" applyNumberFormat="1" applyFont="1" applyFill="1" applyBorder="1" applyAlignment="1">
      <alignment horizontal="center" vertical="center" wrapText="1"/>
    </xf>
    <xf numFmtId="0" fontId="2" fillId="0" borderId="0" xfId="0" applyFont="1" applyAlignment="1">
      <alignment horizontal="center" vertical="center" wrapText="1"/>
    </xf>
    <xf numFmtId="14" fontId="0" fillId="0" borderId="41" xfId="0" applyNumberFormat="1" applyBorder="1" applyAlignment="1">
      <alignment vertical="center"/>
    </xf>
    <xf numFmtId="3" fontId="5" fillId="6" borderId="7" xfId="0" applyNumberFormat="1" applyFont="1" applyFill="1" applyBorder="1" applyAlignment="1">
      <alignment vertical="center"/>
    </xf>
    <xf numFmtId="14" fontId="0" fillId="0" borderId="42" xfId="0" applyNumberFormat="1" applyBorder="1" applyAlignment="1">
      <alignment vertical="center"/>
    </xf>
    <xf numFmtId="14" fontId="0" fillId="0" borderId="25" xfId="0" applyNumberFormat="1" applyBorder="1" applyAlignment="1">
      <alignment vertical="center"/>
    </xf>
    <xf numFmtId="14" fontId="0" fillId="0" borderId="3" xfId="0" quotePrefix="1" applyNumberFormat="1" applyBorder="1" applyAlignment="1">
      <alignment vertical="center"/>
    </xf>
    <xf numFmtId="167" fontId="0" fillId="0" borderId="17" xfId="0" applyNumberFormat="1" applyBorder="1" applyAlignment="1">
      <alignment vertical="center"/>
    </xf>
    <xf numFmtId="167" fontId="0" fillId="0" borderId="4" xfId="0" applyNumberFormat="1" applyBorder="1" applyAlignment="1">
      <alignment vertical="center"/>
    </xf>
    <xf numFmtId="1" fontId="5" fillId="6" borderId="39" xfId="0" applyNumberFormat="1" applyFont="1" applyFill="1" applyBorder="1" applyAlignment="1">
      <alignment horizontal="center" vertical="center"/>
    </xf>
    <xf numFmtId="3" fontId="5" fillId="6" borderId="39" xfId="0" applyNumberFormat="1" applyFont="1" applyFill="1" applyBorder="1" applyAlignment="1">
      <alignment vertical="center"/>
    </xf>
    <xf numFmtId="3" fontId="5" fillId="6" borderId="43" xfId="0" applyNumberFormat="1" applyFont="1" applyFill="1" applyBorder="1" applyAlignment="1">
      <alignment vertical="center"/>
    </xf>
    <xf numFmtId="3" fontId="5" fillId="6" borderId="46" xfId="0" applyNumberFormat="1" applyFont="1" applyFill="1" applyBorder="1" applyAlignment="1">
      <alignment vertical="center"/>
    </xf>
    <xf numFmtId="168" fontId="14" fillId="6" borderId="1" xfId="0" applyNumberFormat="1" applyFont="1" applyFill="1" applyBorder="1" applyAlignment="1">
      <alignment horizontal="center" vertical="center" wrapText="1"/>
    </xf>
    <xf numFmtId="168" fontId="14" fillId="6" borderId="1" xfId="0" quotePrefix="1" applyNumberFormat="1" applyFont="1" applyFill="1" applyBorder="1" applyAlignment="1">
      <alignment horizontal="center" vertical="center" wrapText="1"/>
    </xf>
    <xf numFmtId="0" fontId="13" fillId="0" borderId="31" xfId="0" applyFont="1" applyBorder="1" applyAlignment="1">
      <alignment vertical="center" wrapText="1"/>
    </xf>
    <xf numFmtId="16" fontId="0" fillId="0" borderId="34" xfId="0" applyNumberFormat="1" applyBorder="1" applyAlignment="1">
      <alignment vertical="center" wrapText="1"/>
    </xf>
    <xf numFmtId="16" fontId="0" fillId="0" borderId="38" xfId="0" applyNumberFormat="1" applyBorder="1" applyAlignment="1">
      <alignment vertical="center" wrapText="1"/>
    </xf>
    <xf numFmtId="1" fontId="5" fillId="6" borderId="47" xfId="0" applyNumberFormat="1" applyFont="1" applyFill="1" applyBorder="1" applyAlignment="1">
      <alignment horizontal="center" vertical="center"/>
    </xf>
    <xf numFmtId="165" fontId="0" fillId="7" borderId="27" xfId="0" applyNumberFormat="1" applyFill="1" applyBorder="1" applyAlignment="1">
      <alignment horizontal="center" vertical="center"/>
    </xf>
    <xf numFmtId="167" fontId="0" fillId="7" borderId="47" xfId="0" applyNumberFormat="1" applyFill="1" applyBorder="1" applyAlignment="1">
      <alignment horizontal="center" vertical="center"/>
    </xf>
    <xf numFmtId="167" fontId="0" fillId="10" borderId="4" xfId="0" applyNumberFormat="1" applyFill="1" applyBorder="1" applyAlignment="1">
      <alignment vertical="center"/>
    </xf>
    <xf numFmtId="0" fontId="6" fillId="0" borderId="0" xfId="0" applyFont="1" applyAlignment="1">
      <alignment horizontal="center" vertical="center"/>
    </xf>
    <xf numFmtId="0" fontId="1" fillId="0" borderId="0" xfId="0" applyFont="1" applyAlignment="1">
      <alignment vertical="center"/>
    </xf>
    <xf numFmtId="14" fontId="0" fillId="0" borderId="4" xfId="0" applyNumberFormat="1" applyBorder="1" applyAlignment="1">
      <alignment vertical="center"/>
    </xf>
    <xf numFmtId="3" fontId="0" fillId="0" borderId="4" xfId="0" applyNumberFormat="1" applyBorder="1" applyAlignment="1">
      <alignment vertical="center"/>
    </xf>
    <xf numFmtId="0" fontId="0" fillId="8" borderId="1" xfId="0" applyFill="1" applyBorder="1" applyAlignment="1" applyProtection="1">
      <alignment horizontal="center" vertical="center"/>
      <protection locked="0"/>
    </xf>
    <xf numFmtId="167" fontId="0" fillId="8" borderId="1" xfId="0" applyNumberFormat="1" applyFill="1" applyBorder="1" applyAlignment="1" applyProtection="1">
      <alignment vertical="center"/>
      <protection locked="0"/>
    </xf>
    <xf numFmtId="167" fontId="0" fillId="8" borderId="13" xfId="0" applyNumberFormat="1" applyFill="1" applyBorder="1" applyAlignment="1" applyProtection="1">
      <alignment vertical="center"/>
      <protection locked="0"/>
    </xf>
    <xf numFmtId="14" fontId="0" fillId="9" borderId="24" xfId="0" applyNumberFormat="1" applyFill="1" applyBorder="1" applyAlignment="1" applyProtection="1">
      <alignment vertical="center"/>
      <protection locked="0"/>
    </xf>
    <xf numFmtId="167" fontId="0" fillId="9" borderId="4" xfId="0" applyNumberFormat="1" applyFill="1" applyBorder="1" applyAlignment="1" applyProtection="1">
      <alignment vertical="center"/>
      <protection locked="0"/>
    </xf>
    <xf numFmtId="167" fontId="0" fillId="8" borderId="4" xfId="0" applyNumberFormat="1" applyFill="1" applyBorder="1" applyAlignment="1" applyProtection="1">
      <alignment vertical="center"/>
      <protection locked="0"/>
    </xf>
    <xf numFmtId="14" fontId="0" fillId="9" borderId="21" xfId="0" applyNumberFormat="1" applyFill="1" applyBorder="1" applyAlignment="1" applyProtection="1">
      <alignment vertical="center"/>
      <protection locked="0"/>
    </xf>
    <xf numFmtId="167" fontId="0" fillId="8" borderId="25" xfId="0" applyNumberFormat="1" applyFill="1" applyBorder="1" applyAlignment="1" applyProtection="1">
      <alignment vertical="center"/>
      <protection locked="0"/>
    </xf>
    <xf numFmtId="14" fontId="0" fillId="9" borderId="1" xfId="0" applyNumberFormat="1" applyFill="1" applyBorder="1" applyAlignment="1" applyProtection="1">
      <alignment vertical="center"/>
      <protection locked="0"/>
    </xf>
    <xf numFmtId="0" fontId="0" fillId="9" borderId="0" xfId="0" applyFill="1" applyAlignment="1" applyProtection="1">
      <alignment vertical="center"/>
      <protection locked="0"/>
    </xf>
    <xf numFmtId="167" fontId="0" fillId="8" borderId="48" xfId="0" applyNumberFormat="1" applyFill="1" applyBorder="1" applyAlignment="1" applyProtection="1">
      <alignment vertical="center"/>
      <protection locked="0"/>
    </xf>
    <xf numFmtId="167" fontId="0" fillId="9" borderId="17" xfId="0" applyNumberFormat="1" applyFill="1" applyBorder="1" applyAlignment="1" applyProtection="1">
      <alignment vertical="center"/>
      <protection locked="0"/>
    </xf>
    <xf numFmtId="14" fontId="0" fillId="9" borderId="3" xfId="0" quotePrefix="1" applyNumberFormat="1" applyFill="1" applyBorder="1" applyAlignment="1" applyProtection="1">
      <alignment vertical="center"/>
      <protection locked="0"/>
    </xf>
    <xf numFmtId="14" fontId="0" fillId="9" borderId="3" xfId="0" applyNumberFormat="1" applyFill="1" applyBorder="1" applyAlignment="1" applyProtection="1">
      <alignment vertical="center"/>
      <protection locked="0"/>
    </xf>
    <xf numFmtId="3" fontId="0" fillId="9" borderId="4" xfId="0" applyNumberFormat="1" applyFill="1" applyBorder="1" applyAlignment="1" applyProtection="1">
      <alignment horizontal="center" vertical="center"/>
      <protection locked="0"/>
    </xf>
    <xf numFmtId="3" fontId="0" fillId="9" borderId="32" xfId="0" applyNumberFormat="1" applyFill="1" applyBorder="1" applyAlignment="1" applyProtection="1">
      <alignment horizontal="center" vertical="center"/>
      <protection locked="0"/>
    </xf>
    <xf numFmtId="3" fontId="0" fillId="9" borderId="40" xfId="0" applyNumberFormat="1" applyFill="1" applyBorder="1" applyAlignment="1" applyProtection="1">
      <alignment horizontal="center" vertical="center"/>
      <protection locked="0"/>
    </xf>
    <xf numFmtId="1" fontId="0" fillId="9" borderId="2" xfId="0" applyNumberFormat="1" applyFill="1" applyBorder="1" applyAlignment="1" applyProtection="1">
      <alignment vertical="center"/>
      <protection locked="0"/>
    </xf>
    <xf numFmtId="14" fontId="0" fillId="9" borderId="2" xfId="0" applyNumberFormat="1" applyFill="1" applyBorder="1" applyAlignment="1" applyProtection="1">
      <alignment vertical="center"/>
      <protection locked="0"/>
    </xf>
    <xf numFmtId="3" fontId="0" fillId="9" borderId="2" xfId="0" applyNumberFormat="1" applyFill="1" applyBorder="1" applyAlignment="1" applyProtection="1">
      <alignment vertical="center"/>
      <protection locked="0"/>
    </xf>
    <xf numFmtId="14" fontId="0" fillId="9" borderId="5" xfId="0" applyNumberFormat="1" applyFill="1" applyBorder="1" applyAlignment="1" applyProtection="1">
      <alignment vertical="center"/>
      <protection locked="0"/>
    </xf>
    <xf numFmtId="14" fontId="0" fillId="9" borderId="6" xfId="0" applyNumberFormat="1" applyFill="1" applyBorder="1" applyAlignment="1" applyProtection="1">
      <alignment vertical="center"/>
      <protection locked="0"/>
    </xf>
    <xf numFmtId="1" fontId="0" fillId="9" borderId="15" xfId="0" applyNumberFormat="1" applyFill="1" applyBorder="1" applyAlignment="1" applyProtection="1">
      <alignment vertical="center"/>
      <protection locked="0"/>
    </xf>
    <xf numFmtId="14" fontId="0" fillId="9" borderId="15" xfId="0" applyNumberFormat="1" applyFill="1" applyBorder="1" applyAlignment="1" applyProtection="1">
      <alignment vertical="center"/>
      <protection locked="0"/>
    </xf>
    <xf numFmtId="3" fontId="0" fillId="9" borderId="15" xfId="0" applyNumberFormat="1" applyFill="1" applyBorder="1" applyAlignment="1" applyProtection="1">
      <alignment vertical="center"/>
      <protection locked="0"/>
    </xf>
    <xf numFmtId="0" fontId="0" fillId="0" borderId="21" xfId="0" applyBorder="1" applyAlignment="1">
      <alignment vertical="top" wrapText="1"/>
    </xf>
    <xf numFmtId="0" fontId="0" fillId="0" borderId="45" xfId="0" applyBorder="1" applyAlignment="1">
      <alignment vertical="top" wrapText="1"/>
    </xf>
    <xf numFmtId="0" fontId="0" fillId="5" borderId="21" xfId="0" applyFill="1" applyBorder="1" applyAlignment="1">
      <alignment vertical="top"/>
    </xf>
    <xf numFmtId="3" fontId="0" fillId="0" borderId="50" xfId="0" applyNumberFormat="1" applyBorder="1" applyAlignment="1">
      <alignment vertical="center"/>
    </xf>
    <xf numFmtId="0" fontId="0" fillId="0" borderId="2" xfId="0" applyBorder="1" applyAlignment="1">
      <alignment horizontal="center" vertical="center"/>
    </xf>
    <xf numFmtId="0" fontId="0" fillId="0" borderId="17" xfId="0" applyBorder="1" applyAlignment="1">
      <alignment horizontal="center" vertical="center"/>
    </xf>
    <xf numFmtId="0" fontId="13" fillId="9" borderId="1" xfId="0" applyFont="1" applyFill="1" applyBorder="1" applyAlignment="1" applyProtection="1">
      <alignment vertical="center"/>
      <protection locked="0"/>
    </xf>
    <xf numFmtId="0" fontId="5" fillId="11" borderId="2" xfId="0" applyFont="1" applyFill="1" applyBorder="1" applyAlignment="1">
      <alignment horizontal="right" vertical="center" indent="1"/>
    </xf>
    <xf numFmtId="0" fontId="5" fillId="11" borderId="1" xfId="0" applyFont="1" applyFill="1" applyBorder="1" applyAlignment="1">
      <alignment horizontal="right" vertical="center" indent="1"/>
    </xf>
    <xf numFmtId="167" fontId="2" fillId="9" borderId="4" xfId="0" applyNumberFormat="1" applyFont="1" applyFill="1" applyBorder="1" applyAlignment="1" applyProtection="1">
      <alignment vertical="center"/>
      <protection locked="0"/>
    </xf>
    <xf numFmtId="168" fontId="14" fillId="6" borderId="1" xfId="0" applyNumberFormat="1" applyFont="1" applyFill="1" applyBorder="1" applyAlignment="1" applyProtection="1">
      <alignment horizontal="center" vertical="center" wrapText="1"/>
      <protection locked="0"/>
    </xf>
    <xf numFmtId="168" fontId="14" fillId="6" borderId="1" xfId="0" quotePrefix="1" applyNumberFormat="1" applyFont="1" applyFill="1" applyBorder="1" applyAlignment="1" applyProtection="1">
      <alignment horizontal="center" vertical="center" wrapText="1"/>
      <protection locked="0"/>
    </xf>
    <xf numFmtId="3" fontId="0" fillId="9" borderId="1" xfId="0" applyNumberFormat="1" applyFill="1" applyBorder="1" applyAlignment="1" applyProtection="1">
      <alignment vertical="center"/>
      <protection locked="0"/>
    </xf>
    <xf numFmtId="0" fontId="0" fillId="0" borderId="0" xfId="0" applyAlignment="1">
      <alignment vertical="center" wrapText="1"/>
    </xf>
    <xf numFmtId="14" fontId="5" fillId="6" borderId="10" xfId="0" applyNumberFormat="1" applyFont="1" applyFill="1" applyBorder="1" applyAlignment="1">
      <alignment horizontal="center" vertical="center" wrapText="1"/>
    </xf>
    <xf numFmtId="14" fontId="0" fillId="0" borderId="3" xfId="0" applyNumberFormat="1" applyBorder="1" applyAlignment="1">
      <alignment vertical="center" wrapText="1"/>
    </xf>
    <xf numFmtId="14" fontId="0" fillId="0" borderId="24" xfId="0" applyNumberFormat="1" applyBorder="1" applyAlignment="1">
      <alignment vertical="center" wrapText="1"/>
    </xf>
    <xf numFmtId="14" fontId="0" fillId="0" borderId="3" xfId="0" quotePrefix="1" applyNumberFormat="1" applyBorder="1" applyAlignment="1">
      <alignment vertical="center" wrapText="1"/>
    </xf>
    <xf numFmtId="14" fontId="0" fillId="0" borderId="26" xfId="0" quotePrefix="1" applyNumberFormat="1" applyBorder="1" applyAlignment="1">
      <alignment vertical="center" wrapText="1"/>
    </xf>
    <xf numFmtId="14" fontId="0" fillId="0" borderId="1" xfId="0" applyNumberFormat="1" applyBorder="1" applyAlignment="1">
      <alignment vertical="center" wrapText="1"/>
    </xf>
    <xf numFmtId="14" fontId="0" fillId="0" borderId="1" xfId="0" quotePrefix="1" applyNumberFormat="1" applyBorder="1" applyAlignment="1">
      <alignment vertical="center" wrapText="1"/>
    </xf>
    <xf numFmtId="14" fontId="0" fillId="9" borderId="1" xfId="0" applyNumberFormat="1" applyFill="1" applyBorder="1" applyAlignment="1" applyProtection="1">
      <alignment vertical="center" wrapText="1"/>
      <protection locked="0"/>
    </xf>
    <xf numFmtId="14" fontId="2" fillId="7" borderId="1" xfId="0" applyNumberFormat="1" applyFont="1" applyFill="1" applyBorder="1" applyAlignment="1">
      <alignment vertical="center" wrapText="1"/>
    </xf>
    <xf numFmtId="14" fontId="5" fillId="6" borderId="9" xfId="0" applyNumberFormat="1" applyFont="1" applyFill="1" applyBorder="1" applyAlignment="1">
      <alignment vertical="center" wrapText="1"/>
    </xf>
    <xf numFmtId="0" fontId="0" fillId="0" borderId="0" xfId="0" applyAlignment="1">
      <alignment wrapText="1"/>
    </xf>
    <xf numFmtId="14" fontId="5" fillId="6" borderId="39" xfId="0" applyNumberFormat="1" applyFont="1" applyFill="1" applyBorder="1" applyAlignment="1">
      <alignment vertical="center" wrapText="1"/>
    </xf>
    <xf numFmtId="167" fontId="0" fillId="0" borderId="1" xfId="0" applyNumberFormat="1" applyBorder="1" applyAlignment="1">
      <alignment vertical="center" wrapText="1"/>
    </xf>
    <xf numFmtId="167" fontId="0" fillId="0" borderId="4" xfId="0" applyNumberFormat="1" applyBorder="1" applyAlignment="1">
      <alignment vertical="center" wrapText="1"/>
    </xf>
    <xf numFmtId="167" fontId="0" fillId="0" borderId="13" xfId="0" applyNumberFormat="1" applyBorder="1" applyAlignment="1">
      <alignment vertical="center" wrapText="1"/>
    </xf>
    <xf numFmtId="14" fontId="0" fillId="0" borderId="21" xfId="0" applyNumberFormat="1" applyBorder="1" applyAlignment="1">
      <alignment vertical="center" wrapText="1"/>
    </xf>
    <xf numFmtId="14" fontId="0" fillId="7" borderId="3" xfId="0" applyNumberFormat="1" applyFill="1" applyBorder="1" applyAlignment="1">
      <alignment vertical="center" wrapText="1"/>
    </xf>
    <xf numFmtId="167" fontId="0" fillId="7" borderId="17" xfId="0" applyNumberFormat="1" applyFill="1" applyBorder="1" applyAlignment="1">
      <alignment vertical="center" wrapText="1"/>
    </xf>
    <xf numFmtId="14" fontId="0" fillId="7" borderId="1" xfId="0" applyNumberFormat="1" applyFill="1" applyBorder="1" applyAlignment="1">
      <alignment vertical="center" wrapText="1"/>
    </xf>
    <xf numFmtId="167" fontId="0" fillId="7" borderId="4" xfId="0" applyNumberFormat="1" applyFill="1" applyBorder="1" applyAlignment="1">
      <alignment vertical="center" wrapText="1"/>
    </xf>
    <xf numFmtId="14" fontId="0" fillId="7" borderId="35" xfId="0" applyNumberFormat="1" applyFill="1" applyBorder="1" applyAlignment="1">
      <alignment horizontal="center" vertical="center" wrapText="1"/>
    </xf>
    <xf numFmtId="167" fontId="0" fillId="7" borderId="18" xfId="0" applyNumberFormat="1" applyFill="1" applyBorder="1" applyAlignment="1">
      <alignment horizontal="center" vertical="center" wrapText="1"/>
    </xf>
    <xf numFmtId="14" fontId="0" fillId="7" borderId="18" xfId="0" applyNumberFormat="1" applyFill="1" applyBorder="1" applyAlignment="1">
      <alignment horizontal="center" vertical="center" wrapText="1"/>
    </xf>
    <xf numFmtId="167" fontId="0" fillId="7" borderId="47" xfId="0" applyNumberFormat="1" applyFill="1" applyBorder="1" applyAlignment="1">
      <alignment horizontal="center" vertical="center" wrapText="1"/>
    </xf>
    <xf numFmtId="167" fontId="0" fillId="0" borderId="25" xfId="0" applyNumberFormat="1" applyBorder="1" applyAlignment="1">
      <alignment vertical="center" wrapText="1"/>
    </xf>
    <xf numFmtId="14" fontId="0" fillId="0" borderId="25" xfId="0" applyNumberFormat="1" applyBorder="1" applyAlignment="1">
      <alignment vertical="center" wrapText="1"/>
    </xf>
    <xf numFmtId="167" fontId="0" fillId="0" borderId="48" xfId="0" applyNumberFormat="1" applyBorder="1" applyAlignment="1">
      <alignment vertical="center" wrapText="1"/>
    </xf>
    <xf numFmtId="14" fontId="5" fillId="6" borderId="8" xfId="0" applyNumberFormat="1" applyFont="1" applyFill="1" applyBorder="1" applyAlignment="1">
      <alignment vertical="center" wrapText="1"/>
    </xf>
    <xf numFmtId="167" fontId="5" fillId="6" borderId="9" xfId="0" applyNumberFormat="1" applyFont="1" applyFill="1" applyBorder="1" applyAlignment="1">
      <alignment vertical="center" wrapText="1"/>
    </xf>
    <xf numFmtId="167" fontId="5" fillId="6" borderId="10" xfId="0" applyNumberFormat="1" applyFont="1" applyFill="1" applyBorder="1" applyAlignment="1">
      <alignment vertical="center" wrapText="1"/>
    </xf>
    <xf numFmtId="14" fontId="0" fillId="0" borderId="0" xfId="0" applyNumberFormat="1" applyAlignment="1">
      <alignment vertical="center" wrapText="1"/>
    </xf>
    <xf numFmtId="14" fontId="5" fillId="6" borderId="28" xfId="0" applyNumberFormat="1" applyFont="1" applyFill="1" applyBorder="1" applyAlignment="1">
      <alignment vertical="center" wrapText="1"/>
    </xf>
    <xf numFmtId="1" fontId="5" fillId="6" borderId="29" xfId="0" applyNumberFormat="1" applyFont="1" applyFill="1" applyBorder="1" applyAlignment="1">
      <alignment horizontal="center" vertical="center" wrapText="1"/>
    </xf>
    <xf numFmtId="14" fontId="5" fillId="6" borderId="30" xfId="0" applyNumberFormat="1" applyFont="1" applyFill="1" applyBorder="1" applyAlignment="1">
      <alignment vertical="center" wrapText="1"/>
    </xf>
    <xf numFmtId="1" fontId="5" fillId="6" borderId="32" xfId="0" applyNumberFormat="1" applyFont="1" applyFill="1" applyBorder="1" applyAlignment="1">
      <alignment horizontal="center" vertical="center" wrapText="1"/>
    </xf>
    <xf numFmtId="167" fontId="0" fillId="7" borderId="2" xfId="0" applyNumberFormat="1" applyFill="1" applyBorder="1" applyAlignment="1">
      <alignment vertical="center" wrapText="1"/>
    </xf>
    <xf numFmtId="167" fontId="0" fillId="0" borderId="17" xfId="0" applyNumberFormat="1" applyBorder="1" applyAlignment="1">
      <alignment vertical="center" wrapText="1"/>
    </xf>
    <xf numFmtId="167" fontId="0" fillId="10" borderId="4" xfId="0" applyNumberFormat="1" applyFill="1" applyBorder="1" applyAlignment="1">
      <alignment vertical="center" wrapText="1"/>
    </xf>
    <xf numFmtId="14" fontId="2" fillId="7" borderId="5" xfId="0" applyNumberFormat="1" applyFont="1" applyFill="1" applyBorder="1" applyAlignment="1">
      <alignment vertical="center" wrapText="1"/>
    </xf>
    <xf numFmtId="167" fontId="2" fillId="7" borderId="20" xfId="0" applyNumberFormat="1" applyFont="1" applyFill="1" applyBorder="1" applyAlignment="1">
      <alignment vertical="center" wrapText="1"/>
    </xf>
    <xf numFmtId="167" fontId="2" fillId="7" borderId="4" xfId="0" applyNumberFormat="1" applyFont="1" applyFill="1" applyBorder="1" applyAlignment="1">
      <alignment vertical="center" wrapText="1"/>
    </xf>
    <xf numFmtId="167" fontId="5" fillId="6" borderId="22" xfId="0" applyNumberFormat="1" applyFont="1" applyFill="1" applyBorder="1" applyAlignment="1">
      <alignment vertical="center" wrapText="1"/>
    </xf>
    <xf numFmtId="0" fontId="3" fillId="0" borderId="0" xfId="0" applyFont="1" applyAlignment="1">
      <alignment wrapText="1"/>
    </xf>
    <xf numFmtId="0" fontId="2" fillId="0" borderId="0" xfId="0" applyFont="1" applyAlignment="1">
      <alignment wrapText="1"/>
    </xf>
    <xf numFmtId="0" fontId="0" fillId="0" borderId="1" xfId="0" applyBorder="1" applyAlignment="1">
      <alignment wrapText="1"/>
    </xf>
    <xf numFmtId="14" fontId="0" fillId="0" borderId="1" xfId="0" applyNumberFormat="1" applyBorder="1" applyAlignment="1">
      <alignment horizontal="center" wrapText="1"/>
    </xf>
    <xf numFmtId="166" fontId="0" fillId="0" borderId="1" xfId="0" applyNumberFormat="1" applyBorder="1" applyAlignment="1">
      <alignment horizontal="center" wrapText="1"/>
    </xf>
    <xf numFmtId="166" fontId="0" fillId="0" borderId="0" xfId="0" applyNumberFormat="1" applyAlignment="1">
      <alignment horizontal="center" wrapText="1"/>
    </xf>
    <xf numFmtId="14" fontId="0" fillId="0" borderId="0" xfId="0" applyNumberFormat="1" applyAlignment="1">
      <alignment wrapText="1"/>
    </xf>
    <xf numFmtId="14" fontId="0" fillId="9" borderId="3" xfId="0" applyNumberFormat="1" applyFill="1" applyBorder="1" applyAlignment="1" applyProtection="1">
      <alignment vertical="center" wrapText="1"/>
      <protection locked="0"/>
    </xf>
    <xf numFmtId="1" fontId="0" fillId="9" borderId="2" xfId="0" applyNumberFormat="1" applyFill="1" applyBorder="1" applyAlignment="1" applyProtection="1">
      <alignment vertical="center" wrapText="1"/>
      <protection locked="0"/>
    </xf>
    <xf numFmtId="14" fontId="0" fillId="9" borderId="2" xfId="0" applyNumberFormat="1" applyFill="1" applyBorder="1" applyAlignment="1" applyProtection="1">
      <alignment vertical="center" wrapText="1"/>
      <protection locked="0"/>
    </xf>
    <xf numFmtId="3" fontId="0" fillId="9" borderId="2" xfId="0" applyNumberFormat="1" applyFill="1" applyBorder="1" applyAlignment="1" applyProtection="1">
      <alignment vertical="center" wrapText="1"/>
      <protection locked="0"/>
    </xf>
    <xf numFmtId="3" fontId="0" fillId="0" borderId="4" xfId="0" applyNumberFormat="1" applyBorder="1" applyAlignment="1">
      <alignment vertical="center" wrapText="1"/>
    </xf>
    <xf numFmtId="14" fontId="0" fillId="9" borderId="5" xfId="0" applyNumberFormat="1" applyFill="1" applyBorder="1" applyAlignment="1" applyProtection="1">
      <alignment vertical="center" wrapText="1"/>
      <protection locked="0"/>
    </xf>
    <xf numFmtId="14" fontId="0" fillId="9" borderId="6" xfId="0" applyNumberFormat="1" applyFill="1" applyBorder="1" applyAlignment="1" applyProtection="1">
      <alignment vertical="center" wrapText="1"/>
      <protection locked="0"/>
    </xf>
    <xf numFmtId="1" fontId="0" fillId="9" borderId="15" xfId="0" applyNumberFormat="1" applyFill="1" applyBorder="1" applyAlignment="1" applyProtection="1">
      <alignment vertical="center" wrapText="1"/>
      <protection locked="0"/>
    </xf>
    <xf numFmtId="14" fontId="0" fillId="9" borderId="15" xfId="0" applyNumberFormat="1" applyFill="1" applyBorder="1" applyAlignment="1" applyProtection="1">
      <alignment vertical="center" wrapText="1"/>
      <protection locked="0"/>
    </xf>
    <xf numFmtId="3" fontId="0" fillId="9" borderId="15" xfId="0" applyNumberFormat="1" applyFill="1" applyBorder="1" applyAlignment="1" applyProtection="1">
      <alignment vertical="center" wrapText="1"/>
      <protection locked="0"/>
    </xf>
    <xf numFmtId="3" fontId="5" fillId="6" borderId="39" xfId="0" applyNumberFormat="1" applyFont="1" applyFill="1" applyBorder="1" applyAlignment="1">
      <alignment vertical="center" wrapText="1"/>
    </xf>
    <xf numFmtId="3" fontId="5" fillId="6" borderId="43" xfId="0" applyNumberFormat="1" applyFont="1" applyFill="1" applyBorder="1" applyAlignment="1">
      <alignment vertical="center" wrapText="1"/>
    </xf>
    <xf numFmtId="3" fontId="5" fillId="6" borderId="46" xfId="0" applyNumberFormat="1" applyFont="1" applyFill="1" applyBorder="1"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7" fillId="0" borderId="0" xfId="0" applyFont="1" applyAlignment="1">
      <alignment horizontal="left" vertical="center"/>
    </xf>
    <xf numFmtId="0" fontId="0" fillId="0" borderId="16" xfId="0" applyBorder="1" applyAlignment="1">
      <alignment vertical="center"/>
    </xf>
    <xf numFmtId="0" fontId="0" fillId="0" borderId="17" xfId="0" applyBorder="1" applyAlignment="1">
      <alignment vertical="center"/>
    </xf>
    <xf numFmtId="14" fontId="0" fillId="0" borderId="1" xfId="0" applyNumberFormat="1" applyBorder="1" applyAlignment="1">
      <alignment horizontal="left"/>
    </xf>
    <xf numFmtId="166" fontId="0" fillId="0" borderId="1" xfId="0" applyNumberFormat="1" applyBorder="1" applyAlignment="1">
      <alignment horizontal="left"/>
    </xf>
    <xf numFmtId="0" fontId="0" fillId="0" borderId="51" xfId="0" applyBorder="1" applyAlignment="1">
      <alignment vertical="top" wrapText="1"/>
    </xf>
    <xf numFmtId="0" fontId="0" fillId="0" borderId="52" xfId="0" applyBorder="1" applyAlignment="1">
      <alignment vertical="top" wrapText="1"/>
    </xf>
    <xf numFmtId="0" fontId="0" fillId="0" borderId="53" xfId="0" applyBorder="1" applyAlignment="1">
      <alignment vertical="top" wrapText="1"/>
    </xf>
    <xf numFmtId="14" fontId="5" fillId="0" borderId="43" xfId="0" applyNumberFormat="1" applyFont="1" applyBorder="1" applyAlignment="1">
      <alignment vertical="center"/>
    </xf>
    <xf numFmtId="167" fontId="5" fillId="0" borderId="43" xfId="0" applyNumberFormat="1" applyFont="1" applyBorder="1" applyAlignment="1">
      <alignment vertical="center"/>
    </xf>
    <xf numFmtId="14" fontId="5" fillId="0" borderId="43" xfId="0" applyNumberFormat="1" applyFont="1" applyBorder="1" applyAlignment="1">
      <alignment vertical="center" wrapText="1"/>
    </xf>
    <xf numFmtId="0" fontId="2" fillId="0" borderId="43" xfId="0" applyFont="1" applyBorder="1" applyAlignment="1">
      <alignment horizontal="left" wrapText="1"/>
    </xf>
    <xf numFmtId="0" fontId="3" fillId="0" borderId="0" xfId="0" applyFont="1" applyAlignment="1">
      <alignment horizontal="left" vertical="center" wrapText="1"/>
    </xf>
    <xf numFmtId="0" fontId="11" fillId="0" borderId="11" xfId="0" applyFont="1" applyBorder="1" applyAlignment="1">
      <alignment horizontal="left" vertical="center" wrapText="1"/>
    </xf>
    <xf numFmtId="0" fontId="11" fillId="0" borderId="19"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14" fontId="5" fillId="6" borderId="31" xfId="0" applyNumberFormat="1" applyFont="1" applyFill="1" applyBorder="1" applyAlignment="1">
      <alignment horizontal="center" vertical="center"/>
    </xf>
    <xf numFmtId="14" fontId="5" fillId="6" borderId="23" xfId="0" applyNumberFormat="1" applyFont="1" applyFill="1" applyBorder="1" applyAlignment="1">
      <alignment horizontal="center" vertical="center"/>
    </xf>
    <xf numFmtId="14" fontId="5" fillId="6" borderId="33" xfId="0" applyNumberFormat="1" applyFont="1" applyFill="1" applyBorder="1" applyAlignment="1">
      <alignment horizontal="center" vertical="center"/>
    </xf>
    <xf numFmtId="0" fontId="12" fillId="9" borderId="2" xfId="0" applyFont="1" applyFill="1" applyBorder="1" applyAlignment="1" applyProtection="1">
      <alignment horizontal="center" vertical="center"/>
      <protection locked="0"/>
    </xf>
    <xf numFmtId="0" fontId="12" fillId="9" borderId="16"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2" fillId="9" borderId="36" xfId="0" applyFont="1" applyFill="1" applyBorder="1" applyAlignment="1" applyProtection="1">
      <alignment horizontal="center" vertical="center"/>
      <protection locked="0"/>
    </xf>
    <xf numFmtId="0" fontId="12" fillId="9" borderId="1" xfId="0" applyFont="1" applyFill="1" applyBorder="1" applyAlignment="1" applyProtection="1">
      <alignment horizontal="left" vertical="center"/>
      <protection locked="0"/>
    </xf>
    <xf numFmtId="14" fontId="0" fillId="7" borderId="2" xfId="0" applyNumberFormat="1" applyFill="1" applyBorder="1" applyAlignment="1">
      <alignment horizontal="left" vertical="center" wrapText="1"/>
    </xf>
    <xf numFmtId="14" fontId="0" fillId="7" borderId="16" xfId="0" applyNumberFormat="1" applyFill="1" applyBorder="1" applyAlignment="1">
      <alignment horizontal="left" vertical="center" wrapText="1"/>
    </xf>
    <xf numFmtId="14" fontId="0" fillId="7" borderId="17" xfId="0" applyNumberFormat="1" applyFill="1" applyBorder="1" applyAlignment="1">
      <alignment horizontal="left" vertical="center" wrapText="1"/>
    </xf>
    <xf numFmtId="0" fontId="5" fillId="6" borderId="1" xfId="0" applyFont="1" applyFill="1" applyBorder="1" applyAlignment="1">
      <alignment horizontal="center" wrapText="1"/>
    </xf>
    <xf numFmtId="14" fontId="5" fillId="6" borderId="0" xfId="0" applyNumberFormat="1" applyFont="1" applyFill="1" applyAlignment="1">
      <alignment horizontal="center" vertical="center" wrapText="1"/>
    </xf>
    <xf numFmtId="14" fontId="5" fillId="6" borderId="18" xfId="0" applyNumberFormat="1"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8" xfId="0" applyFont="1" applyFill="1" applyBorder="1" applyAlignment="1">
      <alignment horizontal="center" vertical="center" wrapText="1"/>
    </xf>
    <xf numFmtId="14" fontId="5" fillId="6" borderId="25" xfId="0" applyNumberFormat="1" applyFont="1" applyFill="1" applyBorder="1" applyAlignment="1">
      <alignment horizontal="center" vertical="center" wrapText="1"/>
    </xf>
    <xf numFmtId="14" fontId="5" fillId="6" borderId="30" xfId="0" applyNumberFormat="1" applyFont="1" applyFill="1" applyBorder="1" applyAlignment="1">
      <alignment horizontal="center" vertical="center" wrapText="1"/>
    </xf>
    <xf numFmtId="0" fontId="3" fillId="0" borderId="0" xfId="0" applyFont="1" applyAlignment="1">
      <alignment horizontal="left" wrapText="1"/>
    </xf>
    <xf numFmtId="0" fontId="0" fillId="0" borderId="0" xfId="0" applyAlignment="1">
      <alignment horizontal="left" wrapText="1"/>
    </xf>
    <xf numFmtId="0" fontId="7" fillId="0" borderId="0" xfId="0" applyFont="1" applyAlignment="1">
      <alignment horizontal="left" vertical="center" wrapText="1"/>
    </xf>
    <xf numFmtId="0" fontId="5" fillId="6" borderId="21"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5" fillId="6" borderId="1" xfId="0" applyFont="1" applyFill="1" applyBorder="1" applyAlignment="1">
      <alignment horizontal="center"/>
    </xf>
    <xf numFmtId="14" fontId="0" fillId="7" borderId="16" xfId="0" applyNumberFormat="1" applyFill="1" applyBorder="1" applyAlignment="1">
      <alignment horizontal="left" vertical="center"/>
    </xf>
    <xf numFmtId="14" fontId="0" fillId="7" borderId="17" xfId="0" applyNumberFormat="1" applyFill="1" applyBorder="1" applyAlignment="1">
      <alignment horizontal="left" vertical="center"/>
    </xf>
    <xf numFmtId="0" fontId="0" fillId="0" borderId="1" xfId="0" applyBorder="1" applyAlignment="1">
      <alignment horizontal="left"/>
    </xf>
    <xf numFmtId="0" fontId="5" fillId="6" borderId="2" xfId="0" applyFont="1" applyFill="1" applyBorder="1" applyAlignment="1">
      <alignment horizontal="left" vertical="center" wrapText="1"/>
    </xf>
    <xf numFmtId="0" fontId="5" fillId="6" borderId="16" xfId="0" applyFont="1" applyFill="1"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37" xfId="0" applyBorder="1" applyAlignment="1">
      <alignment horizontal="left" vertical="top" wrapText="1"/>
    </xf>
    <xf numFmtId="0" fontId="0" fillId="0" borderId="44" xfId="0" applyBorder="1" applyAlignment="1">
      <alignment horizontal="left" vertical="top" wrapText="1"/>
    </xf>
    <xf numFmtId="0" fontId="0" fillId="0" borderId="13" xfId="0"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left" vertical="top" wrapText="1"/>
    </xf>
    <xf numFmtId="0" fontId="0" fillId="0" borderId="45" xfId="0" applyBorder="1" applyAlignment="1">
      <alignment horizontal="left" vertical="top" wrapText="1"/>
    </xf>
    <xf numFmtId="14" fontId="5" fillId="6" borderId="31" xfId="0" applyNumberFormat="1" applyFont="1" applyFill="1" applyBorder="1" applyAlignment="1">
      <alignment horizontal="center" vertical="center" wrapText="1"/>
    </xf>
    <xf numFmtId="14" fontId="5" fillId="6" borderId="23" xfId="0" applyNumberFormat="1" applyFont="1" applyFill="1" applyBorder="1" applyAlignment="1">
      <alignment horizontal="center" vertical="center" wrapText="1"/>
    </xf>
    <xf numFmtId="14" fontId="5" fillId="6" borderId="33" xfId="0" applyNumberFormat="1" applyFont="1" applyFill="1" applyBorder="1" applyAlignment="1">
      <alignment horizontal="center" vertical="center" wrapText="1"/>
    </xf>
    <xf numFmtId="0" fontId="12" fillId="0" borderId="1" xfId="0" applyFont="1" applyBorder="1" applyAlignment="1">
      <alignment horizontal="left" vertical="center" indent="1"/>
    </xf>
    <xf numFmtId="0" fontId="5" fillId="6" borderId="41" xfId="0" applyFont="1" applyFill="1" applyBorder="1" applyAlignment="1">
      <alignment horizontal="center" vertical="center" wrapText="1"/>
    </xf>
    <xf numFmtId="0" fontId="5" fillId="6" borderId="47" xfId="0" applyFont="1" applyFill="1" applyBorder="1" applyAlignment="1">
      <alignment horizontal="center" vertical="center" wrapText="1"/>
    </xf>
    <xf numFmtId="14" fontId="5" fillId="6" borderId="42" xfId="0" applyNumberFormat="1" applyFont="1" applyFill="1" applyBorder="1" applyAlignment="1">
      <alignment horizontal="center" vertical="center" wrapText="1"/>
    </xf>
    <xf numFmtId="14" fontId="5" fillId="6" borderId="35" xfId="0" applyNumberFormat="1" applyFont="1" applyFill="1" applyBorder="1" applyAlignment="1">
      <alignment horizontal="center" vertical="center" wrapText="1"/>
    </xf>
    <xf numFmtId="0" fontId="5" fillId="6" borderId="49" xfId="0" applyFont="1" applyFill="1" applyBorder="1" applyAlignment="1">
      <alignment horizontal="center" vertical="center" wrapText="1"/>
    </xf>
    <xf numFmtId="14" fontId="5" fillId="6" borderId="49" xfId="0" applyNumberFormat="1" applyFont="1" applyFill="1" applyBorder="1" applyAlignment="1">
      <alignment horizontal="center" vertical="center" wrapText="1"/>
    </xf>
    <xf numFmtId="0" fontId="7" fillId="0" borderId="0" xfId="0" applyFont="1" applyAlignment="1">
      <alignment horizontal="center" vertical="center" wrapText="1"/>
    </xf>
  </cellXfs>
  <cellStyles count="1">
    <cellStyle name="Normal" xfId="0" builtinId="0"/>
  </cellStyles>
  <dxfs count="8">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75B5"/>
      <color rgb="FFFFCCCC"/>
      <color rgb="FFFFF2CC"/>
      <color rgb="FFFF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3487086</xdr:colOff>
      <xdr:row>0</xdr:row>
      <xdr:rowOff>1439</xdr:rowOff>
    </xdr:from>
    <xdr:to>
      <xdr:col>3</xdr:col>
      <xdr:colOff>835500</xdr:colOff>
      <xdr:row>3</xdr:row>
      <xdr:rowOff>142456</xdr:rowOff>
    </xdr:to>
    <xdr:pic>
      <xdr:nvPicPr>
        <xdr:cNvPr id="3" name="Image 2">
          <a:extLst>
            <a:ext uri="{FF2B5EF4-FFF2-40B4-BE49-F238E27FC236}">
              <a16:creationId xmlns:a16="http://schemas.microsoft.com/office/drawing/2014/main" id="{453E2429-6130-4D48-A694-7E5331974191}"/>
            </a:ext>
          </a:extLst>
        </xdr:cNvPr>
        <xdr:cNvPicPr>
          <a:picLocks noChangeAspect="1"/>
        </xdr:cNvPicPr>
      </xdr:nvPicPr>
      <xdr:blipFill>
        <a:blip xmlns:r="http://schemas.openxmlformats.org/officeDocument/2006/relationships" r:embed="rId1"/>
        <a:stretch>
          <a:fillRect/>
        </a:stretch>
      </xdr:blipFill>
      <xdr:spPr>
        <a:xfrm>
          <a:off x="9345860" y="1439"/>
          <a:ext cx="1517848" cy="13463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141377</xdr:colOff>
      <xdr:row>0</xdr:row>
      <xdr:rowOff>33634</xdr:rowOff>
    </xdr:from>
    <xdr:to>
      <xdr:col>12</xdr:col>
      <xdr:colOff>104927</xdr:colOff>
      <xdr:row>3</xdr:row>
      <xdr:rowOff>177694</xdr:rowOff>
    </xdr:to>
    <xdr:pic>
      <xdr:nvPicPr>
        <xdr:cNvPr id="2" name="Image 1">
          <a:extLst>
            <a:ext uri="{FF2B5EF4-FFF2-40B4-BE49-F238E27FC236}">
              <a16:creationId xmlns:a16="http://schemas.microsoft.com/office/drawing/2014/main" id="{9C1F9561-983C-471D-958F-907E7B3B6DBD}"/>
            </a:ext>
          </a:extLst>
        </xdr:cNvPr>
        <xdr:cNvPicPr>
          <a:picLocks noChangeAspect="1"/>
        </xdr:cNvPicPr>
      </xdr:nvPicPr>
      <xdr:blipFill>
        <a:blip xmlns:r="http://schemas.openxmlformats.org/officeDocument/2006/relationships" r:embed="rId1"/>
        <a:stretch>
          <a:fillRect/>
        </a:stretch>
      </xdr:blipFill>
      <xdr:spPr>
        <a:xfrm>
          <a:off x="12126130" y="33634"/>
          <a:ext cx="1602757" cy="14001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141377</xdr:colOff>
      <xdr:row>0</xdr:row>
      <xdr:rowOff>33634</xdr:rowOff>
    </xdr:from>
    <xdr:to>
      <xdr:col>11</xdr:col>
      <xdr:colOff>1176751</xdr:colOff>
      <xdr:row>3</xdr:row>
      <xdr:rowOff>186068</xdr:rowOff>
    </xdr:to>
    <xdr:pic>
      <xdr:nvPicPr>
        <xdr:cNvPr id="2" name="Image 1">
          <a:extLst>
            <a:ext uri="{FF2B5EF4-FFF2-40B4-BE49-F238E27FC236}">
              <a16:creationId xmlns:a16="http://schemas.microsoft.com/office/drawing/2014/main" id="{2C59E019-F28A-4D70-9CF6-9931020F27F8}"/>
            </a:ext>
          </a:extLst>
        </xdr:cNvPr>
        <xdr:cNvPicPr>
          <a:picLocks noChangeAspect="1"/>
        </xdr:cNvPicPr>
      </xdr:nvPicPr>
      <xdr:blipFill>
        <a:blip xmlns:r="http://schemas.openxmlformats.org/officeDocument/2006/relationships" r:embed="rId1"/>
        <a:stretch>
          <a:fillRect/>
        </a:stretch>
      </xdr:blipFill>
      <xdr:spPr>
        <a:xfrm>
          <a:off x="12114302" y="33634"/>
          <a:ext cx="1611550" cy="1393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1419332</xdr:colOff>
      <xdr:row>0</xdr:row>
      <xdr:rowOff>0</xdr:rowOff>
    </xdr:from>
    <xdr:to>
      <xdr:col>2</xdr:col>
      <xdr:colOff>2951681</xdr:colOff>
      <xdr:row>4</xdr:row>
      <xdr:rowOff>117474</xdr:rowOff>
    </xdr:to>
    <xdr:pic>
      <xdr:nvPicPr>
        <xdr:cNvPr id="2" name="Image 1">
          <a:extLst>
            <a:ext uri="{FF2B5EF4-FFF2-40B4-BE49-F238E27FC236}">
              <a16:creationId xmlns:a16="http://schemas.microsoft.com/office/drawing/2014/main" id="{2EE65D7B-9598-4396-9C01-FACAD5A342EA}"/>
            </a:ext>
          </a:extLst>
        </xdr:cNvPr>
        <xdr:cNvPicPr>
          <a:picLocks noChangeAspect="1"/>
        </xdr:cNvPicPr>
      </xdr:nvPicPr>
      <xdr:blipFill>
        <a:blip xmlns:r="http://schemas.openxmlformats.org/officeDocument/2006/relationships" r:embed="rId1"/>
        <a:stretch>
          <a:fillRect/>
        </a:stretch>
      </xdr:blipFill>
      <xdr:spPr>
        <a:xfrm>
          <a:off x="4480032" y="0"/>
          <a:ext cx="1532349" cy="14382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3514043</xdr:colOff>
      <xdr:row>0</xdr:row>
      <xdr:rowOff>28396</xdr:rowOff>
    </xdr:from>
    <xdr:to>
      <xdr:col>3</xdr:col>
      <xdr:colOff>843407</xdr:colOff>
      <xdr:row>3</xdr:row>
      <xdr:rowOff>183791</xdr:rowOff>
    </xdr:to>
    <xdr:pic>
      <xdr:nvPicPr>
        <xdr:cNvPr id="2" name="Image 1">
          <a:extLst>
            <a:ext uri="{FF2B5EF4-FFF2-40B4-BE49-F238E27FC236}">
              <a16:creationId xmlns:a16="http://schemas.microsoft.com/office/drawing/2014/main" id="{C7E4E82E-0AB9-44A8-9EEB-F7A25E6E0749}"/>
            </a:ext>
          </a:extLst>
        </xdr:cNvPr>
        <xdr:cNvPicPr>
          <a:picLocks noChangeAspect="1"/>
        </xdr:cNvPicPr>
      </xdr:nvPicPr>
      <xdr:blipFill>
        <a:blip xmlns:r="http://schemas.openxmlformats.org/officeDocument/2006/relationships" r:embed="rId1"/>
        <a:stretch>
          <a:fillRect/>
        </a:stretch>
      </xdr:blipFill>
      <xdr:spPr>
        <a:xfrm>
          <a:off x="8788736" y="28396"/>
          <a:ext cx="1733509" cy="13433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495440</xdr:colOff>
      <xdr:row>0</xdr:row>
      <xdr:rowOff>26656</xdr:rowOff>
    </xdr:from>
    <xdr:to>
      <xdr:col>7</xdr:col>
      <xdr:colOff>563730</xdr:colOff>
      <xdr:row>3</xdr:row>
      <xdr:rowOff>137222</xdr:rowOff>
    </xdr:to>
    <xdr:pic>
      <xdr:nvPicPr>
        <xdr:cNvPr id="2" name="Image 1">
          <a:extLst>
            <a:ext uri="{FF2B5EF4-FFF2-40B4-BE49-F238E27FC236}">
              <a16:creationId xmlns:a16="http://schemas.microsoft.com/office/drawing/2014/main" id="{19CD4102-BD94-44B1-B61F-B4050A4601BD}"/>
            </a:ext>
          </a:extLst>
        </xdr:cNvPr>
        <xdr:cNvPicPr>
          <a:picLocks noChangeAspect="1"/>
        </xdr:cNvPicPr>
      </xdr:nvPicPr>
      <xdr:blipFill>
        <a:blip xmlns:r="http://schemas.openxmlformats.org/officeDocument/2006/relationships" r:embed="rId1"/>
        <a:stretch>
          <a:fillRect/>
        </a:stretch>
      </xdr:blipFill>
      <xdr:spPr>
        <a:xfrm>
          <a:off x="8722528" y="26656"/>
          <a:ext cx="1554609" cy="13861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497256</xdr:colOff>
      <xdr:row>0</xdr:row>
      <xdr:rowOff>12700</xdr:rowOff>
    </xdr:from>
    <xdr:to>
      <xdr:col>7</xdr:col>
      <xdr:colOff>611601</xdr:colOff>
      <xdr:row>3</xdr:row>
      <xdr:rowOff>165134</xdr:rowOff>
    </xdr:to>
    <xdr:pic>
      <xdr:nvPicPr>
        <xdr:cNvPr id="2" name="Image 1">
          <a:extLst>
            <a:ext uri="{FF2B5EF4-FFF2-40B4-BE49-F238E27FC236}">
              <a16:creationId xmlns:a16="http://schemas.microsoft.com/office/drawing/2014/main" id="{5F0A9F3F-414B-4549-9355-A9F4E6527C7D}"/>
            </a:ext>
          </a:extLst>
        </xdr:cNvPr>
        <xdr:cNvPicPr>
          <a:picLocks noChangeAspect="1"/>
        </xdr:cNvPicPr>
      </xdr:nvPicPr>
      <xdr:blipFill>
        <a:blip xmlns:r="http://schemas.openxmlformats.org/officeDocument/2006/relationships" r:embed="rId1"/>
        <a:stretch>
          <a:fillRect/>
        </a:stretch>
      </xdr:blipFill>
      <xdr:spPr>
        <a:xfrm>
          <a:off x="8724344" y="12700"/>
          <a:ext cx="1554609" cy="138614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rgb="FF92D050"/>
    <pageSetUpPr fitToPage="1"/>
  </sheetPr>
  <dimension ref="A1:M74"/>
  <sheetViews>
    <sheetView showGridLines="0" topLeftCell="A10" zoomScale="70" zoomScaleNormal="70" zoomScaleSheetLayoutView="106" workbookViewId="0">
      <selection activeCell="D21" sqref="D21"/>
    </sheetView>
  </sheetViews>
  <sheetFormatPr baseColWidth="10" defaultColWidth="11.44140625" defaultRowHeight="14.4" x14ac:dyDescent="0.35"/>
  <cols>
    <col min="1" max="1" width="69" bestFit="1" customWidth="1"/>
    <col min="2" max="2" width="13.33203125" customWidth="1"/>
    <col min="3" max="3" width="65.6640625" customWidth="1"/>
    <col min="4" max="4" width="13.33203125" customWidth="1"/>
    <col min="5" max="5" width="9.88671875" customWidth="1"/>
    <col min="6" max="8" width="11.109375" customWidth="1"/>
    <col min="9" max="9" width="55.44140625" customWidth="1"/>
    <col min="10" max="10" width="11.44140625" customWidth="1"/>
  </cols>
  <sheetData>
    <row r="1" spans="1:10" s="9" customFormat="1" ht="46.8" customHeight="1" x14ac:dyDescent="0.35">
      <c r="A1" s="222" t="s">
        <v>17</v>
      </c>
      <c r="B1" s="222"/>
      <c r="C1" s="222"/>
      <c r="E1" s="33"/>
      <c r="F1" s="33"/>
      <c r="G1" s="33"/>
      <c r="H1" s="33"/>
      <c r="J1" s="34"/>
    </row>
    <row r="2" spans="1:10" s="9" customFormat="1" ht="28.8" x14ac:dyDescent="0.35">
      <c r="A2" s="144" t="s">
        <v>18</v>
      </c>
      <c r="C2" s="33"/>
      <c r="D2" s="33"/>
      <c r="E2" s="33"/>
      <c r="F2" s="33"/>
      <c r="G2" s="33"/>
      <c r="H2" s="33"/>
      <c r="J2" s="34"/>
    </row>
    <row r="3" spans="1:10" s="9" customFormat="1" ht="18" customHeight="1" x14ac:dyDescent="0.35">
      <c r="C3" s="33"/>
      <c r="D3" s="33"/>
      <c r="E3" s="33"/>
      <c r="F3" s="33"/>
      <c r="G3" s="33"/>
      <c r="H3" s="33"/>
      <c r="J3" s="34"/>
    </row>
    <row r="4" spans="1:10" s="9" customFormat="1" ht="18" x14ac:dyDescent="0.35">
      <c r="A4" s="38" t="s">
        <v>19</v>
      </c>
      <c r="C4" s="33"/>
      <c r="D4" s="33"/>
      <c r="E4" s="33"/>
      <c r="F4" s="33"/>
      <c r="G4" s="33"/>
      <c r="H4" s="33"/>
      <c r="J4" s="34"/>
    </row>
    <row r="5" spans="1:10" s="9" customFormat="1" ht="18" x14ac:dyDescent="0.35">
      <c r="A5" s="39">
        <v>2024</v>
      </c>
      <c r="C5" s="33"/>
      <c r="D5" s="33"/>
      <c r="E5" s="33"/>
      <c r="F5" s="33"/>
      <c r="G5" s="33"/>
      <c r="H5" s="33"/>
      <c r="J5" s="34"/>
    </row>
    <row r="6" spans="1:10" s="9" customFormat="1" ht="18" customHeight="1" x14ac:dyDescent="0.35">
      <c r="C6" s="33"/>
      <c r="D6" s="33"/>
      <c r="E6" s="33"/>
      <c r="F6" s="33"/>
      <c r="G6" s="33"/>
      <c r="H6" s="33"/>
      <c r="J6" s="34"/>
    </row>
    <row r="7" spans="1:10" s="9" customFormat="1" ht="18" customHeight="1" x14ac:dyDescent="0.35">
      <c r="A7" s="58" t="s">
        <v>20</v>
      </c>
      <c r="B7" s="59">
        <f ca="1">TODAY()</f>
        <v>45751</v>
      </c>
      <c r="C7" s="60"/>
      <c r="D7" s="26" t="s">
        <v>15</v>
      </c>
      <c r="E7" s="33"/>
      <c r="F7" s="33"/>
      <c r="G7" s="33"/>
      <c r="H7" s="33"/>
      <c r="J7" s="34"/>
    </row>
    <row r="8" spans="1:10" s="9" customFormat="1" ht="18" customHeight="1" x14ac:dyDescent="0.35">
      <c r="A8" s="58" t="s">
        <v>21</v>
      </c>
      <c r="B8" s="59">
        <v>45838</v>
      </c>
      <c r="C8" s="61"/>
      <c r="D8" s="60"/>
      <c r="E8" s="33"/>
      <c r="F8" s="33"/>
      <c r="G8" s="33"/>
      <c r="H8" s="33"/>
      <c r="J8" s="34"/>
    </row>
    <row r="9" spans="1:10" s="9" customFormat="1" ht="18" customHeight="1" x14ac:dyDescent="0.35">
      <c r="A9" s="62"/>
      <c r="B9" s="49" t="str">
        <f ca="1">IF(B7&lt;=B8,"OK","Dépassé")</f>
        <v>OK</v>
      </c>
      <c r="C9" s="61"/>
      <c r="D9" s="60"/>
      <c r="E9" s="33"/>
      <c r="F9" s="33"/>
      <c r="G9" s="33"/>
      <c r="H9" s="33"/>
      <c r="J9" s="34"/>
    </row>
    <row r="10" spans="1:10" s="9" customFormat="1" ht="18" customHeight="1" thickBot="1" x14ac:dyDescent="0.4">
      <c r="A10" s="62"/>
      <c r="B10" s="62"/>
      <c r="C10" s="60"/>
      <c r="D10" s="60"/>
      <c r="E10" s="33"/>
      <c r="F10" s="33"/>
      <c r="G10" s="33"/>
      <c r="H10" s="33"/>
      <c r="J10" s="34"/>
    </row>
    <row r="11" spans="1:10" s="9" customFormat="1" ht="91.2" customHeight="1" x14ac:dyDescent="0.35">
      <c r="A11" s="223" t="s">
        <v>49</v>
      </c>
      <c r="B11" s="224"/>
      <c r="C11" s="225"/>
      <c r="D11" s="226"/>
      <c r="E11" s="33"/>
      <c r="F11" s="33"/>
      <c r="G11" s="33"/>
      <c r="H11" s="33"/>
      <c r="J11" s="34"/>
    </row>
    <row r="12" spans="1:10" s="9" customFormat="1" ht="18" customHeight="1" x14ac:dyDescent="0.35">
      <c r="A12" s="27" t="s">
        <v>22</v>
      </c>
      <c r="B12" s="230"/>
      <c r="C12" s="231"/>
      <c r="D12" s="231"/>
      <c r="E12" s="33"/>
      <c r="F12" s="33"/>
      <c r="G12" s="33"/>
      <c r="H12" s="33"/>
      <c r="J12" s="34"/>
    </row>
    <row r="13" spans="1:10" s="9" customFormat="1" ht="18" customHeight="1" x14ac:dyDescent="0.35">
      <c r="A13" s="27" t="s">
        <v>24</v>
      </c>
      <c r="B13" s="230"/>
      <c r="C13" s="231"/>
      <c r="D13" s="231"/>
      <c r="E13" s="33"/>
      <c r="F13" s="33"/>
      <c r="G13" s="33"/>
      <c r="H13" s="33"/>
      <c r="J13" s="34"/>
    </row>
    <row r="14" spans="1:10" s="9" customFormat="1" ht="18" customHeight="1" thickBot="1" x14ac:dyDescent="0.4">
      <c r="A14" s="28" t="s">
        <v>23</v>
      </c>
      <c r="B14" s="232"/>
      <c r="C14" s="233"/>
      <c r="D14" s="233"/>
      <c r="E14" s="33"/>
      <c r="F14" s="33"/>
      <c r="G14" s="33"/>
      <c r="H14" s="33"/>
      <c r="J14" s="34"/>
    </row>
    <row r="15" spans="1:10" s="9" customFormat="1" ht="18" customHeight="1" x14ac:dyDescent="0.35">
      <c r="A15" s="62"/>
      <c r="B15" s="62"/>
      <c r="C15" s="60"/>
      <c r="D15" s="60"/>
      <c r="E15" s="33"/>
      <c r="F15" s="33"/>
      <c r="G15" s="33"/>
      <c r="H15" s="33"/>
      <c r="J15" s="34"/>
    </row>
    <row r="16" spans="1:10" s="9" customFormat="1" ht="36" customHeight="1" x14ac:dyDescent="0.35">
      <c r="A16" s="29" t="s">
        <v>25</v>
      </c>
      <c r="B16" s="234"/>
      <c r="C16" s="234"/>
      <c r="D16" s="234"/>
      <c r="E16" s="33"/>
      <c r="F16" s="33"/>
      <c r="G16" s="33"/>
      <c r="H16" s="33"/>
      <c r="J16" s="34"/>
    </row>
    <row r="17" spans="1:13" s="9" customFormat="1" ht="36" customHeight="1" x14ac:dyDescent="0.35">
      <c r="A17" s="40" t="s">
        <v>26</v>
      </c>
      <c r="B17" s="106"/>
      <c r="C17" s="138" t="s">
        <v>27</v>
      </c>
      <c r="D17" s="137"/>
      <c r="E17" s="33"/>
      <c r="F17" s="33"/>
      <c r="G17" s="33"/>
      <c r="H17" s="63"/>
      <c r="I17" s="63"/>
      <c r="J17" s="63"/>
      <c r="K17" s="63"/>
      <c r="M17" s="64"/>
    </row>
    <row r="18" spans="1:13" s="9" customFormat="1" ht="18" customHeight="1" thickBot="1" x14ac:dyDescent="0.4">
      <c r="A18" s="62"/>
      <c r="B18" s="62"/>
      <c r="C18" s="65"/>
      <c r="D18" s="65"/>
      <c r="E18" s="33"/>
      <c r="F18" s="33"/>
      <c r="G18" s="33"/>
      <c r="H18" s="33"/>
      <c r="J18" s="34"/>
    </row>
    <row r="19" spans="1:13" s="9" customFormat="1" ht="18" customHeight="1" x14ac:dyDescent="0.35">
      <c r="A19" s="227" t="s">
        <v>28</v>
      </c>
      <c r="B19" s="228"/>
      <c r="C19" s="228"/>
      <c r="D19" s="229"/>
      <c r="E19" s="33"/>
      <c r="F19" s="33"/>
      <c r="G19" s="33"/>
      <c r="H19" s="33"/>
      <c r="J19" s="34"/>
    </row>
    <row r="20" spans="1:13" s="9" customFormat="1" ht="18" customHeight="1" x14ac:dyDescent="0.35">
      <c r="A20" s="66"/>
      <c r="B20" s="41">
        <f>A5</f>
        <v>2024</v>
      </c>
      <c r="C20" s="67"/>
      <c r="D20" s="98">
        <f>A5</f>
        <v>2024</v>
      </c>
      <c r="E20" s="33"/>
      <c r="F20" s="33"/>
      <c r="G20" s="33"/>
      <c r="H20" s="33"/>
      <c r="J20" s="34"/>
    </row>
    <row r="21" spans="1:13" s="36" customFormat="1" ht="25.05" customHeight="1" x14ac:dyDescent="0.35">
      <c r="A21" s="44" t="s">
        <v>29</v>
      </c>
      <c r="B21" s="45"/>
      <c r="C21" s="46" t="s">
        <v>30</v>
      </c>
      <c r="D21" s="99"/>
      <c r="E21" s="35"/>
      <c r="F21" s="35"/>
      <c r="G21" s="35"/>
      <c r="H21" s="35"/>
      <c r="J21" s="37"/>
    </row>
    <row r="22" spans="1:13" s="9" customFormat="1" ht="18" customHeight="1" x14ac:dyDescent="0.35">
      <c r="A22" s="146" t="s">
        <v>50</v>
      </c>
      <c r="B22" s="107"/>
      <c r="C22" s="150" t="s">
        <v>77</v>
      </c>
      <c r="D22" s="110"/>
      <c r="E22" s="33"/>
      <c r="F22" s="33"/>
      <c r="G22" s="33"/>
      <c r="H22" s="33"/>
      <c r="J22" s="34"/>
    </row>
    <row r="23" spans="1:13" s="9" customFormat="1" ht="18" customHeight="1" x14ac:dyDescent="0.35">
      <c r="A23" s="10" t="s">
        <v>51</v>
      </c>
      <c r="B23" s="107"/>
      <c r="C23" s="150" t="s">
        <v>78</v>
      </c>
      <c r="D23" s="110"/>
      <c r="E23" s="33"/>
      <c r="F23" s="33"/>
      <c r="G23" s="33"/>
      <c r="H23" s="33"/>
      <c r="J23" s="34"/>
    </row>
    <row r="24" spans="1:13" s="9" customFormat="1" ht="28.8" x14ac:dyDescent="0.35">
      <c r="A24" s="10" t="s">
        <v>52</v>
      </c>
      <c r="B24" s="107"/>
      <c r="C24" s="150" t="s">
        <v>79</v>
      </c>
      <c r="D24" s="111"/>
      <c r="E24" s="33"/>
      <c r="F24" s="33"/>
      <c r="G24" s="33"/>
      <c r="H24" s="33"/>
      <c r="J24" s="34"/>
    </row>
    <row r="25" spans="1:13" s="9" customFormat="1" ht="18" customHeight="1" x14ac:dyDescent="0.35">
      <c r="A25" s="10" t="s">
        <v>53</v>
      </c>
      <c r="B25" s="107"/>
      <c r="C25" s="150" t="s">
        <v>80</v>
      </c>
      <c r="D25" s="111"/>
      <c r="E25" s="33"/>
      <c r="F25" s="33"/>
      <c r="G25" s="33"/>
      <c r="H25" s="33"/>
      <c r="J25" s="34"/>
    </row>
    <row r="26" spans="1:13" s="9" customFormat="1" ht="18" customHeight="1" x14ac:dyDescent="0.35">
      <c r="A26" s="109"/>
      <c r="B26" s="108"/>
      <c r="C26" s="150" t="s">
        <v>81</v>
      </c>
      <c r="D26" s="111"/>
      <c r="E26" s="33"/>
      <c r="F26" s="33"/>
      <c r="G26" s="33"/>
      <c r="H26" s="33"/>
      <c r="J26" s="34"/>
    </row>
    <row r="27" spans="1:13" s="9" customFormat="1" ht="18" customHeight="1" x14ac:dyDescent="0.35">
      <c r="A27" s="109"/>
      <c r="B27" s="108"/>
      <c r="C27" s="112"/>
      <c r="D27" s="111"/>
      <c r="E27" s="33"/>
      <c r="F27" s="33"/>
      <c r="G27" s="33"/>
      <c r="H27" s="33"/>
      <c r="J27" s="34"/>
    </row>
    <row r="28" spans="1:13" s="9" customFormat="1" ht="18" customHeight="1" x14ac:dyDescent="0.35">
      <c r="A28" s="68" t="s">
        <v>54</v>
      </c>
      <c r="B28" s="70">
        <f>SUM(B22:B27)</f>
        <v>0</v>
      </c>
      <c r="C28" s="69" t="s">
        <v>82</v>
      </c>
      <c r="D28" s="72">
        <f>SUM(D22:D27)</f>
        <v>0</v>
      </c>
      <c r="E28" s="33"/>
      <c r="F28" s="33"/>
      <c r="G28" s="33"/>
      <c r="H28" s="33"/>
      <c r="J28" s="34"/>
    </row>
    <row r="29" spans="1:13" s="9" customFormat="1" ht="25.05" customHeight="1" x14ac:dyDescent="0.35">
      <c r="A29" s="47" t="s">
        <v>32</v>
      </c>
      <c r="B29" s="52"/>
      <c r="C29" s="48" t="s">
        <v>31</v>
      </c>
      <c r="D29" s="100"/>
      <c r="E29" s="33"/>
      <c r="F29" s="33"/>
      <c r="G29" s="33"/>
      <c r="H29" s="33"/>
      <c r="J29" s="34"/>
    </row>
    <row r="30" spans="1:13" s="9" customFormat="1" ht="28.8" x14ac:dyDescent="0.35">
      <c r="A30" s="147" t="s">
        <v>55</v>
      </c>
      <c r="B30" s="113"/>
      <c r="C30" s="85" t="s">
        <v>83</v>
      </c>
      <c r="D30" s="116"/>
      <c r="E30" s="33"/>
      <c r="F30" s="33"/>
      <c r="G30" s="33"/>
      <c r="H30" s="33"/>
      <c r="J30" s="34"/>
    </row>
    <row r="31" spans="1:13" s="9" customFormat="1" ht="28.8" x14ac:dyDescent="0.35">
      <c r="A31" s="147" t="s">
        <v>56</v>
      </c>
      <c r="B31" s="113"/>
      <c r="C31" s="85" t="s">
        <v>84</v>
      </c>
      <c r="D31" s="116"/>
      <c r="E31" s="33"/>
      <c r="F31" s="33"/>
      <c r="G31" s="33"/>
      <c r="H31" s="33"/>
      <c r="J31" s="34"/>
    </row>
    <row r="32" spans="1:13" s="9" customFormat="1" ht="28.8" x14ac:dyDescent="0.35">
      <c r="A32" s="147" t="s">
        <v>57</v>
      </c>
      <c r="B32" s="113"/>
      <c r="C32" s="114"/>
      <c r="D32" s="116"/>
      <c r="E32" s="33"/>
      <c r="F32" s="33"/>
      <c r="G32" s="33"/>
      <c r="H32" s="33"/>
      <c r="J32" s="34"/>
    </row>
    <row r="33" spans="1:10" s="9" customFormat="1" ht="28.8" x14ac:dyDescent="0.35">
      <c r="A33" s="147" t="s">
        <v>58</v>
      </c>
      <c r="B33" s="113"/>
      <c r="C33" s="115"/>
      <c r="D33" s="111"/>
      <c r="E33" s="33"/>
      <c r="F33" s="33"/>
      <c r="G33" s="33"/>
      <c r="H33" s="33"/>
      <c r="J33" s="34"/>
    </row>
    <row r="34" spans="1:10" s="9" customFormat="1" ht="18" customHeight="1" x14ac:dyDescent="0.35">
      <c r="A34" s="109"/>
      <c r="B34" s="108"/>
      <c r="C34" s="11" t="s">
        <v>85</v>
      </c>
      <c r="D34" s="88">
        <f>IF(B65="",-D65,B65)</f>
        <v>0</v>
      </c>
      <c r="E34" s="33"/>
      <c r="F34" s="33"/>
      <c r="G34" s="33"/>
      <c r="H34" s="33"/>
      <c r="J34" s="34"/>
    </row>
    <row r="35" spans="1:10" s="9" customFormat="1" ht="18" customHeight="1" thickBot="1" x14ac:dyDescent="0.4">
      <c r="A35" s="68" t="s">
        <v>33</v>
      </c>
      <c r="B35" s="70">
        <f>SUM(B30:B34)</f>
        <v>0</v>
      </c>
      <c r="C35" s="69" t="s">
        <v>35</v>
      </c>
      <c r="D35" s="72">
        <f>SUM(D30:D34)</f>
        <v>0</v>
      </c>
      <c r="E35" s="33"/>
      <c r="F35" s="33"/>
      <c r="G35" s="33"/>
      <c r="H35" s="33"/>
      <c r="J35" s="34"/>
    </row>
    <row r="36" spans="1:10" s="9" customFormat="1" ht="25.5" customHeight="1" thickBot="1" x14ac:dyDescent="0.4">
      <c r="A36" s="42" t="s">
        <v>34</v>
      </c>
      <c r="B36" s="53">
        <f>B28+B35</f>
        <v>0</v>
      </c>
      <c r="C36" s="43" t="s">
        <v>36</v>
      </c>
      <c r="D36" s="54">
        <f>D28+D35</f>
        <v>0</v>
      </c>
      <c r="E36" s="33"/>
      <c r="F36" s="33"/>
      <c r="G36" s="33"/>
      <c r="H36" s="33"/>
      <c r="J36" s="34"/>
    </row>
    <row r="37" spans="1:10" s="9" customFormat="1" ht="18" customHeight="1" thickBot="1" x14ac:dyDescent="0.4">
      <c r="A37" s="14"/>
      <c r="B37" s="14"/>
      <c r="C37" s="14"/>
      <c r="D37" s="14"/>
      <c r="E37" s="33"/>
      <c r="F37" s="33"/>
      <c r="G37" s="33"/>
      <c r="H37" s="33"/>
      <c r="J37" s="34"/>
    </row>
    <row r="38" spans="1:10" s="9" customFormat="1" ht="18" customHeight="1" x14ac:dyDescent="0.35">
      <c r="A38" s="227" t="s">
        <v>37</v>
      </c>
      <c r="B38" s="228"/>
      <c r="C38" s="228"/>
      <c r="D38" s="229"/>
      <c r="E38" s="33"/>
      <c r="F38" s="33"/>
      <c r="G38" s="33"/>
      <c r="H38" s="33"/>
      <c r="J38" s="34"/>
    </row>
    <row r="39" spans="1:10" s="9" customFormat="1" ht="18" customHeight="1" x14ac:dyDescent="0.35">
      <c r="A39" s="66" t="s">
        <v>38</v>
      </c>
      <c r="B39" s="41">
        <f>A5</f>
        <v>2024</v>
      </c>
      <c r="C39" s="67" t="s">
        <v>39</v>
      </c>
      <c r="D39" s="71">
        <f>A5</f>
        <v>2024</v>
      </c>
      <c r="E39" s="33"/>
      <c r="F39" s="33"/>
      <c r="G39" s="33"/>
      <c r="H39" s="33"/>
      <c r="J39" s="34"/>
    </row>
    <row r="40" spans="1:10" s="9" customFormat="1" ht="18" customHeight="1" x14ac:dyDescent="0.35">
      <c r="A40" s="68" t="s">
        <v>40</v>
      </c>
      <c r="B40" s="76">
        <f>B41+B44+B48+B49+SUM(B51:B52)</f>
        <v>0</v>
      </c>
      <c r="C40" s="73" t="s">
        <v>41</v>
      </c>
      <c r="D40" s="72">
        <f>SUM(D41:D49)</f>
        <v>0</v>
      </c>
      <c r="E40" s="62"/>
      <c r="F40" s="33"/>
      <c r="G40" s="33"/>
      <c r="H40" s="33"/>
      <c r="J40" s="34"/>
    </row>
    <row r="41" spans="1:10" s="9" customFormat="1" ht="18" customHeight="1" x14ac:dyDescent="0.35">
      <c r="A41" s="10" t="s">
        <v>59</v>
      </c>
      <c r="B41" s="87">
        <f>SUM(B42:B44)</f>
        <v>0</v>
      </c>
      <c r="C41" s="150" t="s">
        <v>86</v>
      </c>
      <c r="D41" s="110"/>
      <c r="E41" s="62"/>
      <c r="F41" s="33"/>
      <c r="G41" s="33"/>
      <c r="H41" s="33"/>
      <c r="J41" s="34"/>
    </row>
    <row r="42" spans="1:10" s="9" customFormat="1" ht="18" customHeight="1" x14ac:dyDescent="0.35">
      <c r="A42" s="86" t="s">
        <v>60</v>
      </c>
      <c r="B42" s="117"/>
      <c r="C42" s="150" t="s">
        <v>87</v>
      </c>
      <c r="D42" s="110"/>
      <c r="E42" s="62"/>
      <c r="F42" s="33"/>
      <c r="G42" s="33"/>
      <c r="H42" s="33"/>
      <c r="J42" s="34"/>
    </row>
    <row r="43" spans="1:10" s="9" customFormat="1" ht="18" customHeight="1" x14ac:dyDescent="0.35">
      <c r="A43" s="86" t="s">
        <v>61</v>
      </c>
      <c r="B43" s="117"/>
      <c r="C43" s="151" t="s">
        <v>88</v>
      </c>
      <c r="D43" s="110"/>
      <c r="E43" s="33"/>
      <c r="F43" s="33"/>
      <c r="G43" s="33"/>
      <c r="H43" s="33"/>
      <c r="J43" s="34"/>
    </row>
    <row r="44" spans="1:10" s="9" customFormat="1" ht="28.8" x14ac:dyDescent="0.35">
      <c r="A44" s="86" t="s">
        <v>63</v>
      </c>
      <c r="B44" s="87">
        <f>SUM(B45:B47)</f>
        <v>0</v>
      </c>
      <c r="C44" s="151" t="s">
        <v>89</v>
      </c>
      <c r="D44" s="110"/>
      <c r="E44" s="33"/>
      <c r="F44" s="33"/>
      <c r="G44" s="33"/>
      <c r="H44" s="33"/>
      <c r="J44" s="34"/>
    </row>
    <row r="45" spans="1:10" s="9" customFormat="1" ht="28.8" x14ac:dyDescent="0.35">
      <c r="A45" s="86" t="s">
        <v>62</v>
      </c>
      <c r="B45" s="117"/>
      <c r="C45" s="150" t="s">
        <v>90</v>
      </c>
      <c r="D45" s="101">
        <f>'Dons&amp;libéralités PP-Spenden NP'!M89</f>
        <v>0</v>
      </c>
      <c r="E45" s="33"/>
      <c r="F45" s="33"/>
      <c r="G45" s="33"/>
      <c r="H45" s="33"/>
      <c r="J45" s="34"/>
    </row>
    <row r="46" spans="1:10" s="9" customFormat="1" ht="28.8" x14ac:dyDescent="0.35">
      <c r="A46" s="148" t="s">
        <v>64</v>
      </c>
      <c r="B46" s="117"/>
      <c r="C46" s="150" t="s">
        <v>91</v>
      </c>
      <c r="D46" s="101">
        <f>'Dons&amp;libéralités PM-Spenden JP'!M89</f>
        <v>0</v>
      </c>
      <c r="E46" s="33"/>
      <c r="F46" s="33"/>
      <c r="G46" s="33"/>
      <c r="H46" s="33"/>
      <c r="J46" s="34"/>
    </row>
    <row r="47" spans="1:10" s="9" customFormat="1" ht="34.200000000000003" customHeight="1" x14ac:dyDescent="0.35">
      <c r="A47" s="148" t="s">
        <v>65</v>
      </c>
      <c r="B47" s="117"/>
      <c r="C47" s="150" t="s">
        <v>92</v>
      </c>
      <c r="D47" s="110"/>
      <c r="E47" s="33"/>
      <c r="F47" s="33"/>
      <c r="G47" s="33"/>
      <c r="H47" s="33"/>
      <c r="J47" s="34"/>
    </row>
    <row r="48" spans="1:10" s="9" customFormat="1" ht="18" x14ac:dyDescent="0.35">
      <c r="A48" s="10" t="s">
        <v>66</v>
      </c>
      <c r="B48" s="117"/>
      <c r="C48" s="152"/>
      <c r="D48" s="110"/>
      <c r="E48" s="33"/>
      <c r="F48" s="33"/>
      <c r="G48" s="33"/>
      <c r="H48" s="33"/>
      <c r="J48" s="34"/>
    </row>
    <row r="49" spans="1:10" s="9" customFormat="1" ht="41.4" customHeight="1" x14ac:dyDescent="0.35">
      <c r="A49" s="146" t="s">
        <v>67</v>
      </c>
      <c r="B49" s="117"/>
      <c r="C49" s="152"/>
      <c r="D49" s="110"/>
      <c r="E49" s="33"/>
      <c r="F49" s="33"/>
      <c r="G49" s="33"/>
      <c r="H49" s="33"/>
      <c r="J49" s="34"/>
    </row>
    <row r="50" spans="1:10" s="9" customFormat="1" ht="18" x14ac:dyDescent="0.35">
      <c r="A50" s="118"/>
      <c r="B50" s="117"/>
      <c r="C50" s="152"/>
      <c r="D50" s="110"/>
      <c r="E50" s="33"/>
      <c r="F50" s="33"/>
      <c r="G50" s="33"/>
      <c r="H50" s="33"/>
      <c r="J50" s="34"/>
    </row>
    <row r="51" spans="1:10" s="9" customFormat="1" ht="18" customHeight="1" x14ac:dyDescent="0.35">
      <c r="A51" s="118"/>
      <c r="B51" s="117"/>
      <c r="C51" s="150"/>
      <c r="D51" s="88"/>
      <c r="E51" s="33"/>
      <c r="F51" s="33"/>
      <c r="G51" s="33"/>
      <c r="H51" s="33"/>
      <c r="J51" s="34"/>
    </row>
    <row r="52" spans="1:10" s="9" customFormat="1" ht="18" customHeight="1" x14ac:dyDescent="0.35">
      <c r="A52" s="118"/>
      <c r="B52" s="117"/>
      <c r="C52" s="150"/>
      <c r="D52" s="88"/>
      <c r="E52" s="33"/>
      <c r="F52" s="33"/>
      <c r="G52" s="33"/>
      <c r="H52" s="33"/>
      <c r="J52" s="34"/>
    </row>
    <row r="53" spans="1:10" s="9" customFormat="1" ht="18" customHeight="1" x14ac:dyDescent="0.35">
      <c r="A53" s="68" t="s">
        <v>42</v>
      </c>
      <c r="B53" s="70">
        <f>SUM(B54:B64)</f>
        <v>0</v>
      </c>
      <c r="C53" s="153" t="s">
        <v>43</v>
      </c>
      <c r="D53" s="72">
        <f>SUM(D54:D60)</f>
        <v>0</v>
      </c>
      <c r="E53" s="33"/>
      <c r="F53" s="33"/>
      <c r="G53" s="33"/>
      <c r="H53" s="33"/>
      <c r="J53" s="34"/>
    </row>
    <row r="54" spans="1:10" s="9" customFormat="1" ht="28.8" x14ac:dyDescent="0.35">
      <c r="A54" s="10" t="s">
        <v>68</v>
      </c>
      <c r="B54" s="117"/>
      <c r="C54" s="150" t="s">
        <v>93</v>
      </c>
      <c r="D54" s="110"/>
      <c r="E54" s="33"/>
      <c r="F54" s="33"/>
      <c r="G54" s="33"/>
      <c r="H54" s="33"/>
      <c r="J54" s="34"/>
    </row>
    <row r="55" spans="1:10" s="9" customFormat="1" ht="18" customHeight="1" x14ac:dyDescent="0.35">
      <c r="A55" s="10" t="s">
        <v>69</v>
      </c>
      <c r="B55" s="117"/>
      <c r="C55" s="150" t="s">
        <v>94</v>
      </c>
      <c r="D55" s="110"/>
      <c r="E55" s="33"/>
      <c r="F55" s="33"/>
      <c r="G55" s="33"/>
      <c r="H55" s="33"/>
      <c r="J55" s="34"/>
    </row>
    <row r="56" spans="1:10" s="9" customFormat="1" ht="28.8" x14ac:dyDescent="0.35">
      <c r="A56" s="146" t="s">
        <v>70</v>
      </c>
      <c r="B56" s="117"/>
      <c r="C56" s="150" t="s">
        <v>95</v>
      </c>
      <c r="D56" s="110"/>
      <c r="E56" s="33"/>
      <c r="F56" s="33"/>
      <c r="G56" s="33"/>
      <c r="H56" s="33"/>
      <c r="J56" s="34"/>
    </row>
    <row r="57" spans="1:10" s="9" customFormat="1" ht="18" customHeight="1" x14ac:dyDescent="0.35">
      <c r="A57" s="10" t="s">
        <v>71</v>
      </c>
      <c r="B57" s="117"/>
      <c r="C57" s="150" t="s">
        <v>96</v>
      </c>
      <c r="D57" s="110"/>
      <c r="E57" s="33"/>
      <c r="F57" s="33"/>
      <c r="G57" s="33"/>
      <c r="H57" s="33"/>
      <c r="J57" s="34"/>
    </row>
    <row r="58" spans="1:10" s="9" customFormat="1" ht="18" customHeight="1" x14ac:dyDescent="0.35">
      <c r="A58" s="10" t="s">
        <v>72</v>
      </c>
      <c r="B58" s="117"/>
      <c r="C58" s="150" t="s">
        <v>97</v>
      </c>
      <c r="D58" s="110"/>
      <c r="E58" s="33"/>
      <c r="F58" s="33"/>
      <c r="G58" s="33"/>
      <c r="H58" s="33"/>
      <c r="J58" s="34"/>
    </row>
    <row r="59" spans="1:10" s="9" customFormat="1" ht="28.8" x14ac:dyDescent="0.35">
      <c r="A59" s="149" t="s">
        <v>73</v>
      </c>
      <c r="B59" s="117"/>
      <c r="C59" s="152"/>
      <c r="D59" s="110"/>
      <c r="E59" s="33"/>
      <c r="F59" s="33"/>
      <c r="G59" s="33"/>
      <c r="H59" s="33"/>
      <c r="J59" s="34"/>
    </row>
    <row r="60" spans="1:10" s="9" customFormat="1" ht="18" customHeight="1" x14ac:dyDescent="0.35">
      <c r="A60" s="86" t="s">
        <v>74</v>
      </c>
      <c r="B60" s="117"/>
      <c r="C60" s="152"/>
      <c r="D60" s="110"/>
      <c r="E60" s="33"/>
      <c r="F60" s="33"/>
      <c r="G60" s="33"/>
      <c r="H60" s="33"/>
      <c r="J60" s="34"/>
    </row>
    <row r="61" spans="1:10" s="9" customFormat="1" ht="18" customHeight="1" x14ac:dyDescent="0.35">
      <c r="A61" s="86" t="s">
        <v>75</v>
      </c>
      <c r="B61" s="117"/>
      <c r="C61" s="150"/>
      <c r="D61" s="88"/>
      <c r="E61" s="33"/>
      <c r="F61" s="33"/>
      <c r="G61" s="33"/>
      <c r="H61" s="33"/>
      <c r="J61" s="34"/>
    </row>
    <row r="62" spans="1:10" s="9" customFormat="1" ht="18" customHeight="1" x14ac:dyDescent="0.35">
      <c r="A62" s="86" t="s">
        <v>76</v>
      </c>
      <c r="B62" s="117"/>
      <c r="C62" s="150"/>
      <c r="D62" s="88"/>
      <c r="E62" s="33"/>
      <c r="F62" s="33"/>
      <c r="G62" s="33"/>
      <c r="H62" s="33"/>
      <c r="J62" s="34"/>
    </row>
    <row r="63" spans="1:10" s="9" customFormat="1" ht="18" customHeight="1" x14ac:dyDescent="0.35">
      <c r="A63" s="118"/>
      <c r="B63" s="117"/>
      <c r="C63" s="150"/>
      <c r="D63" s="88"/>
      <c r="E63" s="33"/>
      <c r="F63" s="33"/>
      <c r="G63" s="33"/>
      <c r="H63" s="33"/>
      <c r="J63" s="34"/>
    </row>
    <row r="64" spans="1:10" s="9" customFormat="1" ht="18" customHeight="1" x14ac:dyDescent="0.35">
      <c r="A64" s="119"/>
      <c r="B64" s="117"/>
      <c r="C64" s="150"/>
      <c r="D64" s="88"/>
      <c r="E64" s="33"/>
      <c r="F64" s="33"/>
      <c r="G64" s="33"/>
      <c r="H64" s="33"/>
      <c r="J64" s="34"/>
    </row>
    <row r="65" spans="1:10" s="9" customFormat="1" ht="18" customHeight="1" thickBot="1" x14ac:dyDescent="0.4">
      <c r="A65" s="74" t="s">
        <v>44</v>
      </c>
      <c r="B65" s="117"/>
      <c r="C65" s="153" t="s">
        <v>45</v>
      </c>
      <c r="D65" s="140"/>
      <c r="E65" s="33"/>
      <c r="F65" s="33"/>
      <c r="G65" s="33"/>
      <c r="H65" s="33"/>
      <c r="J65" s="34"/>
    </row>
    <row r="66" spans="1:10" s="9" customFormat="1" ht="18" customHeight="1" thickBot="1" x14ac:dyDescent="0.4">
      <c r="A66" s="42" t="s">
        <v>6</v>
      </c>
      <c r="B66" s="75">
        <f>B40+B53+B65</f>
        <v>0</v>
      </c>
      <c r="C66" s="154" t="s">
        <v>6</v>
      </c>
      <c r="D66" s="54">
        <f>D40+D53+D65</f>
        <v>0</v>
      </c>
      <c r="E66" s="33"/>
      <c r="F66" s="33"/>
      <c r="G66" s="33"/>
      <c r="H66" s="33"/>
      <c r="J66" s="34"/>
    </row>
    <row r="67" spans="1:10" s="9" customFormat="1" ht="18" customHeight="1" thickBot="1" x14ac:dyDescent="0.4">
      <c r="A67" s="218"/>
      <c r="B67" s="219"/>
      <c r="C67" s="220"/>
      <c r="D67" s="219"/>
      <c r="E67" s="33"/>
      <c r="F67" s="33"/>
      <c r="G67" s="33"/>
      <c r="H67" s="33"/>
      <c r="J67" s="34"/>
    </row>
    <row r="68" spans="1:10" s="9" customFormat="1" ht="66.599999999999994" hidden="1" customHeight="1" thickBot="1" x14ac:dyDescent="0.4">
      <c r="A68" s="221" t="s">
        <v>131</v>
      </c>
      <c r="B68" s="221"/>
      <c r="C68" s="221"/>
      <c r="D68" s="221"/>
      <c r="E68" s="33"/>
      <c r="F68" s="33"/>
      <c r="G68" s="33"/>
      <c r="H68" s="33"/>
      <c r="J68" s="34"/>
    </row>
    <row r="69" spans="1:10" ht="29.4" thickBot="1" x14ac:dyDescent="0.4">
      <c r="A69" s="42" t="s">
        <v>46</v>
      </c>
      <c r="B69" s="89">
        <f>B20</f>
        <v>2024</v>
      </c>
      <c r="C69" s="156" t="s">
        <v>47</v>
      </c>
      <c r="D69" s="145" t="s">
        <v>48</v>
      </c>
    </row>
    <row r="70" spans="1:10" ht="57.6" x14ac:dyDescent="0.35">
      <c r="A70" s="51" t="s">
        <v>9</v>
      </c>
      <c r="B70" s="56" t="str">
        <f>IF(B36=D36,"OK","Erreur")</f>
        <v>OK</v>
      </c>
      <c r="C70" s="95" t="s">
        <v>98</v>
      </c>
      <c r="D70" s="120" t="s">
        <v>11</v>
      </c>
    </row>
    <row r="71" spans="1:10" ht="58.2" thickBot="1" x14ac:dyDescent="0.4">
      <c r="A71" s="55" t="s">
        <v>10</v>
      </c>
      <c r="B71" s="57" t="str">
        <f>IF(B66=D66,"OK","Erreur")</f>
        <v>OK</v>
      </c>
      <c r="C71" s="96" t="s">
        <v>99</v>
      </c>
      <c r="D71" s="120" t="s">
        <v>11</v>
      </c>
    </row>
    <row r="72" spans="1:10" ht="115.2" x14ac:dyDescent="0.35">
      <c r="A72" s="9"/>
      <c r="B72" s="36"/>
      <c r="C72" s="96" t="s">
        <v>100</v>
      </c>
      <c r="D72" s="120" t="s">
        <v>12</v>
      </c>
    </row>
    <row r="73" spans="1:10" s="9" customFormat="1" ht="28.8" x14ac:dyDescent="0.35">
      <c r="A73"/>
      <c r="B73"/>
      <c r="C73" s="96" t="s">
        <v>101</v>
      </c>
      <c r="D73" s="121" t="s">
        <v>11</v>
      </c>
      <c r="E73" s="33"/>
      <c r="F73" s="33"/>
      <c r="G73" s="33"/>
      <c r="H73" s="33"/>
      <c r="J73" s="34"/>
    </row>
    <row r="74" spans="1:10" ht="58.2" thickBot="1" x14ac:dyDescent="0.4">
      <c r="C74" s="97" t="s">
        <v>102</v>
      </c>
      <c r="D74" s="122" t="s">
        <v>16</v>
      </c>
    </row>
  </sheetData>
  <mergeCells count="9">
    <mergeCell ref="A68:D68"/>
    <mergeCell ref="A1:C1"/>
    <mergeCell ref="A11:D11"/>
    <mergeCell ref="A19:D19"/>
    <mergeCell ref="A38:D38"/>
    <mergeCell ref="B12:D12"/>
    <mergeCell ref="B13:D13"/>
    <mergeCell ref="B14:D14"/>
    <mergeCell ref="B16:D16"/>
  </mergeCells>
  <conditionalFormatting sqref="B9">
    <cfRule type="expression" dxfId="7" priority="33">
      <formula>$B$9="Dépassé"</formula>
    </cfRule>
    <cfRule type="expression" dxfId="6" priority="34">
      <formula>$B$9="OK"</formula>
    </cfRule>
  </conditionalFormatting>
  <conditionalFormatting sqref="B70:B72">
    <cfRule type="containsText" dxfId="5" priority="5" operator="containsText" text="Erreur">
      <formula>NOT(ISERROR(SEARCH("Erreur",B70)))</formula>
    </cfRule>
    <cfRule type="containsText" dxfId="4" priority="6" operator="containsText" text="OK">
      <formula>NOT(ISERROR(SEARCH("OK",B70)))</formula>
    </cfRule>
  </conditionalFormatting>
  <conditionalFormatting sqref="D70:D72">
    <cfRule type="containsText" dxfId="3" priority="2" operator="containsText" text="non">
      <formula>NOT(ISERROR(SEARCH("non",D70)))</formula>
    </cfRule>
    <cfRule type="containsText" dxfId="2" priority="3" operator="containsText" text="oui">
      <formula>NOT(ISERROR(SEARCH("oui",D70)))</formula>
    </cfRule>
  </conditionalFormatting>
  <conditionalFormatting sqref="D74">
    <cfRule type="containsText" dxfId="1" priority="1" operator="containsText" text="non">
      <formula>NOT(ISERROR(SEARCH("non",D74)))</formula>
    </cfRule>
    <cfRule type="containsText" dxfId="0" priority="4" operator="containsText" text="oui">
      <formula>NOT(ISERROR(SEARCH("oui",D74)))</formula>
    </cfRule>
  </conditionalFormatting>
  <dataValidations count="4">
    <dataValidation type="list" allowBlank="1" showInputMessage="1" showErrorMessage="1" error="Indiquer &quot;oui&quot; ou &quot;non&quot; (sans majuscule)" sqref="D71:D73" xr:uid="{F5286001-1307-4119-8FC9-51B78B9B5EEC}">
      <formula1>"oui,non"</formula1>
    </dataValidation>
    <dataValidation type="list" allowBlank="1" showInputMessage="1" showErrorMessage="1" error="Indiquer &quot;oui&quot; ou &quot;non&quot; (sans majuscule)" sqref="D74" xr:uid="{A42BA710-B21E-4B40-AB3C-142285F9BF0C}">
      <formula1>"oui,non,(pas reçu)"</formula1>
    </dataValidation>
    <dataValidation type="list" allowBlank="1" showInputMessage="1" showErrorMessage="1" sqref="D70" xr:uid="{9FF86800-C74C-46F9-9277-D07EB554ACC8}">
      <formula1>"oui,non"</formula1>
    </dataValidation>
    <dataValidation type="list" allowBlank="1" showInputMessage="1" showErrorMessage="1" sqref="B17" xr:uid="{E7FBB0F6-1AF1-4FBB-A483-8B7F98459238}">
      <formula1>"OUI,NON"</formula1>
    </dataValidation>
  </dataValidations>
  <pageMargins left="0.7" right="0.7" top="0.75" bottom="0.75" header="0.3" footer="0.3"/>
  <pageSetup paperSize="9" scale="59" fitToHeight="0" orientation="portrait" r:id="rId1"/>
  <rowBreaks count="2" manualBreakCount="2">
    <brk id="18" max="3" man="1"/>
    <brk id="68" max="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3685-47AA-4F9A-93DB-3933D3411B01}">
  <sheetPr codeName="Feuil7">
    <tabColor rgb="FF92D050"/>
    <pageSetUpPr fitToPage="1"/>
  </sheetPr>
  <dimension ref="A1:O124"/>
  <sheetViews>
    <sheetView showGridLines="0" view="pageBreakPreview" zoomScale="85" zoomScaleNormal="100" zoomScaleSheetLayoutView="85" workbookViewId="0">
      <selection sqref="A1:J1"/>
    </sheetView>
  </sheetViews>
  <sheetFormatPr baseColWidth="10" defaultColWidth="11.44140625" defaultRowHeight="14.4" x14ac:dyDescent="0.35"/>
  <cols>
    <col min="1" max="1" width="26.109375" customWidth="1"/>
    <col min="2" max="2" width="20.6640625" customWidth="1"/>
    <col min="3" max="3" width="46.6640625" customWidth="1"/>
    <col min="4" max="4" width="11.44140625" customWidth="1"/>
    <col min="5" max="5" width="25.6640625" customWidth="1"/>
    <col min="6" max="6" width="8.6640625" customWidth="1"/>
    <col min="7" max="7" width="14.6640625" customWidth="1"/>
    <col min="8" max="11" width="8.88671875" customWidth="1"/>
    <col min="12" max="12" width="15.6640625" customWidth="1"/>
    <col min="13" max="13" width="14.77734375" customWidth="1"/>
    <col min="14" max="14" width="2.88671875" customWidth="1"/>
    <col min="15" max="15" width="11.44140625" customWidth="1"/>
  </cols>
  <sheetData>
    <row r="1" spans="1:13" ht="40.200000000000003" customHeight="1" x14ac:dyDescent="0.35">
      <c r="A1" s="245" t="s">
        <v>132</v>
      </c>
      <c r="B1" s="245"/>
      <c r="C1" s="245"/>
      <c r="D1" s="245"/>
      <c r="E1" s="245"/>
      <c r="F1" s="245"/>
      <c r="G1" s="245"/>
      <c r="H1" s="245"/>
      <c r="I1" s="245"/>
      <c r="J1" s="245"/>
      <c r="K1" s="155"/>
      <c r="L1" s="155"/>
      <c r="M1" s="187"/>
    </row>
    <row r="2" spans="1:13" ht="35.4" customHeight="1" x14ac:dyDescent="0.35">
      <c r="A2" s="246" t="str">
        <f>' Comptes-Jahresabschluss'!A2</f>
        <v>Art. 8 loi sur le financement de la politique (LFiPol du 16.12.2020)
Art. 8 Gesetz über die Politikfinanzierung (PolFiG vom 16.12.2020)</v>
      </c>
      <c r="B2" s="246"/>
      <c r="C2" s="246"/>
      <c r="D2" s="246"/>
      <c r="E2" s="155"/>
      <c r="F2" s="187"/>
      <c r="G2" s="187"/>
      <c r="H2" s="187"/>
      <c r="I2" s="187"/>
      <c r="J2" s="187"/>
      <c r="K2" s="187"/>
      <c r="L2" s="187"/>
      <c r="M2" s="155"/>
    </row>
    <row r="3" spans="1:13" ht="18" x14ac:dyDescent="0.35">
      <c r="A3" s="155"/>
      <c r="B3" s="155"/>
      <c r="C3" s="187"/>
      <c r="D3" s="187"/>
      <c r="E3" s="187"/>
      <c r="F3" s="187"/>
      <c r="G3" s="187"/>
      <c r="H3" s="187"/>
      <c r="I3" s="187"/>
      <c r="J3" s="187"/>
      <c r="K3" s="187"/>
      <c r="L3" s="187"/>
      <c r="M3" s="155"/>
    </row>
    <row r="4" spans="1:13" ht="32.4" customHeight="1" x14ac:dyDescent="0.35">
      <c r="A4" s="247" t="str">
        <f>' Comptes-Jahresabschluss'!A4</f>
        <v>COMPTES ANNUELS / JAHRESABSCHLUSS</v>
      </c>
      <c r="B4" s="247"/>
      <c r="C4" s="247"/>
      <c r="D4" s="187"/>
      <c r="E4" s="187"/>
      <c r="F4" s="187"/>
      <c r="G4" s="187"/>
      <c r="H4" s="187"/>
      <c r="I4" s="187"/>
      <c r="J4" s="187"/>
      <c r="K4" s="187"/>
      <c r="L4" s="187"/>
      <c r="M4" s="155"/>
    </row>
    <row r="5" spans="1:13" x14ac:dyDescent="0.35">
      <c r="A5" s="188"/>
      <c r="B5" s="188"/>
      <c r="C5" s="188"/>
      <c r="D5" s="188"/>
      <c r="E5" s="188"/>
      <c r="F5" s="188"/>
      <c r="G5" s="188"/>
      <c r="H5" s="188"/>
      <c r="I5" s="188"/>
      <c r="J5" s="188"/>
      <c r="K5" s="188"/>
      <c r="L5" s="188"/>
      <c r="M5" s="155"/>
    </row>
    <row r="6" spans="1:13" x14ac:dyDescent="0.35">
      <c r="A6" s="189" t="str">
        <f>' Comptes-Jahresabschluss'!A7</f>
        <v>Date du jour / Tagesdatum:</v>
      </c>
      <c r="B6" s="190">
        <f ca="1">' Comptes-Jahresabschluss'!B7</f>
        <v>45751</v>
      </c>
      <c r="C6" s="188"/>
      <c r="D6" s="188"/>
      <c r="E6" s="188"/>
      <c r="F6" s="188"/>
      <c r="G6" s="188"/>
      <c r="H6" s="188"/>
      <c r="I6" s="188"/>
      <c r="J6" s="188"/>
      <c r="K6" s="188"/>
      <c r="L6" s="188"/>
      <c r="M6" s="155"/>
    </row>
    <row r="7" spans="1:13" ht="28.8" x14ac:dyDescent="0.35">
      <c r="A7" s="189" t="str">
        <f>' Comptes-Jahresabschluss'!A8</f>
        <v>Dernier délai pour remise / Letzter Abgabetermin :</v>
      </c>
      <c r="B7" s="191">
        <f>' Comptes-Jahresabschluss'!B8</f>
        <v>45838</v>
      </c>
      <c r="C7" s="188"/>
      <c r="D7" s="188"/>
      <c r="E7" s="188"/>
      <c r="F7" s="188"/>
      <c r="G7" s="188"/>
      <c r="H7" s="188"/>
      <c r="I7" s="188"/>
      <c r="J7" s="188"/>
      <c r="K7" s="188"/>
      <c r="L7" s="188"/>
      <c r="M7" s="155"/>
    </row>
    <row r="8" spans="1:13" x14ac:dyDescent="0.35">
      <c r="A8" s="155"/>
      <c r="B8" s="192"/>
      <c r="C8" s="188"/>
      <c r="D8" s="188"/>
      <c r="E8" s="188"/>
      <c r="F8" s="188"/>
      <c r="G8" s="155"/>
      <c r="H8" s="155"/>
      <c r="I8" s="155"/>
      <c r="J8" s="155"/>
      <c r="K8" s="155"/>
      <c r="L8" s="155"/>
      <c r="M8" s="155"/>
    </row>
    <row r="9" spans="1:13" x14ac:dyDescent="0.35">
      <c r="A9" s="155"/>
      <c r="B9" s="155"/>
      <c r="C9" s="188"/>
      <c r="D9" s="188"/>
      <c r="E9" s="188"/>
      <c r="F9" s="188"/>
      <c r="G9" s="188"/>
      <c r="H9" s="188"/>
      <c r="I9" s="188"/>
      <c r="J9" s="188"/>
      <c r="K9" s="188"/>
      <c r="L9" s="188"/>
      <c r="M9" s="155"/>
    </row>
    <row r="10" spans="1:13" ht="36" customHeight="1" x14ac:dyDescent="0.35">
      <c r="A10" s="248" t="s">
        <v>103</v>
      </c>
      <c r="B10" s="249"/>
      <c r="C10" s="207" t="str">
        <f>IF(' Comptes-Jahresabschluss'!B16="","",' Comptes-Jahresabschluss'!B16)</f>
        <v/>
      </c>
      <c r="D10" s="208"/>
      <c r="E10" s="208"/>
      <c r="F10" s="208"/>
      <c r="G10" s="208"/>
      <c r="H10" s="208"/>
      <c r="I10" s="208"/>
      <c r="J10" s="208"/>
      <c r="K10" s="208"/>
      <c r="L10" s="208"/>
      <c r="M10" s="209"/>
    </row>
    <row r="11" spans="1:13" x14ac:dyDescent="0.35">
      <c r="A11" s="193"/>
      <c r="B11" s="155"/>
      <c r="C11" s="193"/>
      <c r="D11" s="193"/>
      <c r="E11" s="193"/>
      <c r="F11" s="193"/>
      <c r="G11" s="193"/>
      <c r="H11" s="193"/>
      <c r="I11" s="193"/>
      <c r="J11" s="193"/>
      <c r="K11" s="193"/>
      <c r="L11" s="193"/>
      <c r="M11" s="155"/>
    </row>
    <row r="12" spans="1:13" ht="64.2" customHeight="1" x14ac:dyDescent="0.35">
      <c r="A12" s="250" t="s">
        <v>104</v>
      </c>
      <c r="B12" s="251"/>
      <c r="C12" s="251"/>
      <c r="D12" s="251"/>
      <c r="E12" s="251"/>
      <c r="F12" s="251"/>
      <c r="G12" s="251"/>
      <c r="H12" s="251"/>
      <c r="I12" s="251"/>
      <c r="J12" s="251"/>
      <c r="K12" s="251"/>
      <c r="L12" s="251"/>
      <c r="M12" s="252"/>
    </row>
    <row r="13" spans="1:13" s="32" customFormat="1" ht="63" customHeight="1" x14ac:dyDescent="0.35">
      <c r="A13" s="235" t="s">
        <v>105</v>
      </c>
      <c r="B13" s="236"/>
      <c r="C13" s="236"/>
      <c r="D13" s="236"/>
      <c r="E13" s="236"/>
      <c r="F13" s="236"/>
      <c r="G13" s="236"/>
      <c r="H13" s="236"/>
      <c r="I13" s="236"/>
      <c r="J13" s="236"/>
      <c r="K13" s="236"/>
      <c r="L13" s="236"/>
      <c r="M13" s="237"/>
    </row>
    <row r="14" spans="1:13" s="32" customFormat="1" ht="33" customHeight="1" x14ac:dyDescent="0.35">
      <c r="A14" s="235" t="s">
        <v>106</v>
      </c>
      <c r="B14" s="236"/>
      <c r="C14" s="236"/>
      <c r="D14" s="236"/>
      <c r="E14" s="236"/>
      <c r="F14" s="236"/>
      <c r="G14" s="236"/>
      <c r="H14" s="236"/>
      <c r="I14" s="236"/>
      <c r="J14" s="236"/>
      <c r="K14" s="236"/>
      <c r="L14" s="236"/>
      <c r="M14" s="237"/>
    </row>
    <row r="15" spans="1:13" x14ac:dyDescent="0.35">
      <c r="A15" s="193"/>
      <c r="B15" s="155"/>
      <c r="C15" s="193"/>
      <c r="D15" s="193"/>
      <c r="E15" s="193"/>
      <c r="F15" s="193"/>
      <c r="G15" s="193"/>
      <c r="H15" s="193"/>
      <c r="I15" s="193"/>
      <c r="J15" s="193"/>
      <c r="K15" s="193"/>
      <c r="L15" s="193"/>
      <c r="M15" s="155"/>
    </row>
    <row r="16" spans="1:13" x14ac:dyDescent="0.35">
      <c r="A16" s="239" t="s">
        <v>107</v>
      </c>
      <c r="B16" s="241" t="s">
        <v>108</v>
      </c>
      <c r="C16" s="239" t="s">
        <v>7</v>
      </c>
      <c r="D16" s="239" t="s">
        <v>109</v>
      </c>
      <c r="E16" s="239" t="s">
        <v>110</v>
      </c>
      <c r="F16" s="239" t="s">
        <v>111</v>
      </c>
      <c r="G16" s="239" t="s">
        <v>112</v>
      </c>
      <c r="H16" s="238" t="s">
        <v>113</v>
      </c>
      <c r="I16" s="238"/>
      <c r="J16" s="238"/>
      <c r="K16" s="238"/>
      <c r="L16" s="243" t="s">
        <v>114</v>
      </c>
      <c r="M16" s="241" t="s">
        <v>115</v>
      </c>
    </row>
    <row r="17" spans="1:15" s="19" customFormat="1" ht="30.75" customHeight="1" x14ac:dyDescent="0.35">
      <c r="A17" s="240"/>
      <c r="B17" s="242"/>
      <c r="C17" s="240"/>
      <c r="D17" s="240"/>
      <c r="E17" s="240"/>
      <c r="F17" s="240"/>
      <c r="G17" s="240"/>
      <c r="H17" s="141">
        <v>44360</v>
      </c>
      <c r="I17" s="141">
        <v>44507</v>
      </c>
      <c r="J17" s="142" t="s">
        <v>13</v>
      </c>
      <c r="K17" s="142" t="s">
        <v>13</v>
      </c>
      <c r="L17" s="244"/>
      <c r="M17" s="242"/>
    </row>
    <row r="18" spans="1:15" s="9" customFormat="1" x14ac:dyDescent="0.35">
      <c r="A18" s="194"/>
      <c r="B18" s="152"/>
      <c r="C18" s="152"/>
      <c r="D18" s="195"/>
      <c r="E18" s="196"/>
      <c r="F18" s="196"/>
      <c r="G18" s="196"/>
      <c r="H18" s="197"/>
      <c r="I18" s="197"/>
      <c r="J18" s="197"/>
      <c r="K18" s="197"/>
      <c r="L18" s="197"/>
      <c r="M18" s="198">
        <f>SUM(H18:L18)</f>
        <v>0</v>
      </c>
      <c r="O18" s="14"/>
    </row>
    <row r="19" spans="1:15" s="9" customFormat="1" x14ac:dyDescent="0.35">
      <c r="A19" s="194"/>
      <c r="B19" s="152"/>
      <c r="C19" s="152"/>
      <c r="D19" s="195"/>
      <c r="E19" s="196"/>
      <c r="F19" s="196"/>
      <c r="G19" s="196"/>
      <c r="H19" s="197"/>
      <c r="I19" s="197"/>
      <c r="J19" s="197"/>
      <c r="K19" s="197"/>
      <c r="L19" s="197"/>
      <c r="M19" s="198">
        <f t="shared" ref="M19:M82" si="0">SUM(H19:L19)</f>
        <v>0</v>
      </c>
      <c r="O19" s="14"/>
    </row>
    <row r="20" spans="1:15" s="9" customFormat="1" x14ac:dyDescent="0.35">
      <c r="A20" s="194"/>
      <c r="B20" s="152"/>
      <c r="C20" s="152"/>
      <c r="D20" s="195"/>
      <c r="E20" s="196"/>
      <c r="F20" s="196"/>
      <c r="G20" s="196"/>
      <c r="H20" s="197"/>
      <c r="I20" s="197"/>
      <c r="J20" s="197"/>
      <c r="K20" s="197"/>
      <c r="L20" s="197"/>
      <c r="M20" s="198">
        <f t="shared" si="0"/>
        <v>0</v>
      </c>
      <c r="O20" s="14"/>
    </row>
    <row r="21" spans="1:15" s="9" customFormat="1" x14ac:dyDescent="0.35">
      <c r="A21" s="194"/>
      <c r="B21" s="152"/>
      <c r="C21" s="152"/>
      <c r="D21" s="195"/>
      <c r="E21" s="196"/>
      <c r="F21" s="196"/>
      <c r="G21" s="196"/>
      <c r="H21" s="197"/>
      <c r="I21" s="197"/>
      <c r="J21" s="197"/>
      <c r="K21" s="197"/>
      <c r="L21" s="197"/>
      <c r="M21" s="198">
        <f t="shared" si="0"/>
        <v>0</v>
      </c>
    </row>
    <row r="22" spans="1:15" s="9" customFormat="1" x14ac:dyDescent="0.35">
      <c r="A22" s="194"/>
      <c r="B22" s="152"/>
      <c r="C22" s="152"/>
      <c r="D22" s="195"/>
      <c r="E22" s="196"/>
      <c r="F22" s="196"/>
      <c r="G22" s="196"/>
      <c r="H22" s="197"/>
      <c r="I22" s="197"/>
      <c r="J22" s="197"/>
      <c r="K22" s="197"/>
      <c r="L22" s="197"/>
      <c r="M22" s="198">
        <f t="shared" si="0"/>
        <v>0</v>
      </c>
    </row>
    <row r="23" spans="1:15" s="9" customFormat="1" x14ac:dyDescent="0.35">
      <c r="A23" s="194"/>
      <c r="B23" s="152"/>
      <c r="C23" s="152"/>
      <c r="D23" s="195"/>
      <c r="E23" s="196"/>
      <c r="F23" s="196"/>
      <c r="G23" s="196"/>
      <c r="H23" s="197"/>
      <c r="I23" s="197"/>
      <c r="J23" s="197"/>
      <c r="K23" s="197"/>
      <c r="L23" s="197"/>
      <c r="M23" s="198">
        <f t="shared" si="0"/>
        <v>0</v>
      </c>
    </row>
    <row r="24" spans="1:15" s="9" customFormat="1" x14ac:dyDescent="0.35">
      <c r="A24" s="194"/>
      <c r="B24" s="152"/>
      <c r="C24" s="152"/>
      <c r="D24" s="195"/>
      <c r="E24" s="196"/>
      <c r="F24" s="196"/>
      <c r="G24" s="196"/>
      <c r="H24" s="197"/>
      <c r="I24" s="197"/>
      <c r="J24" s="197"/>
      <c r="K24" s="197"/>
      <c r="L24" s="197"/>
      <c r="M24" s="198">
        <f t="shared" si="0"/>
        <v>0</v>
      </c>
    </row>
    <row r="25" spans="1:15" s="9" customFormat="1" x14ac:dyDescent="0.35">
      <c r="A25" s="194"/>
      <c r="B25" s="152"/>
      <c r="C25" s="152"/>
      <c r="D25" s="195"/>
      <c r="E25" s="196"/>
      <c r="F25" s="196"/>
      <c r="G25" s="196"/>
      <c r="H25" s="197"/>
      <c r="I25" s="197"/>
      <c r="J25" s="197"/>
      <c r="K25" s="197"/>
      <c r="L25" s="197"/>
      <c r="M25" s="198">
        <f t="shared" si="0"/>
        <v>0</v>
      </c>
    </row>
    <row r="26" spans="1:15" s="9" customFormat="1" x14ac:dyDescent="0.35">
      <c r="A26" s="194"/>
      <c r="B26" s="152"/>
      <c r="C26" s="152"/>
      <c r="D26" s="195"/>
      <c r="E26" s="196"/>
      <c r="F26" s="196"/>
      <c r="G26" s="196"/>
      <c r="H26" s="197"/>
      <c r="I26" s="197"/>
      <c r="J26" s="197"/>
      <c r="K26" s="197"/>
      <c r="L26" s="197"/>
      <c r="M26" s="198">
        <f t="shared" si="0"/>
        <v>0</v>
      </c>
    </row>
    <row r="27" spans="1:15" s="9" customFormat="1" x14ac:dyDescent="0.35">
      <c r="A27" s="194"/>
      <c r="B27" s="152"/>
      <c r="C27" s="152"/>
      <c r="D27" s="195"/>
      <c r="E27" s="196"/>
      <c r="F27" s="196"/>
      <c r="G27" s="196"/>
      <c r="H27" s="197"/>
      <c r="I27" s="197"/>
      <c r="J27" s="197"/>
      <c r="K27" s="197"/>
      <c r="L27" s="197"/>
      <c r="M27" s="198">
        <f t="shared" si="0"/>
        <v>0</v>
      </c>
    </row>
    <row r="28" spans="1:15" s="9" customFormat="1" x14ac:dyDescent="0.35">
      <c r="A28" s="194"/>
      <c r="B28" s="152"/>
      <c r="C28" s="152"/>
      <c r="D28" s="195"/>
      <c r="E28" s="196"/>
      <c r="F28" s="196"/>
      <c r="G28" s="196"/>
      <c r="H28" s="197"/>
      <c r="I28" s="197"/>
      <c r="J28" s="197"/>
      <c r="K28" s="197"/>
      <c r="L28" s="197"/>
      <c r="M28" s="198">
        <f t="shared" si="0"/>
        <v>0</v>
      </c>
    </row>
    <row r="29" spans="1:15" s="9" customFormat="1" x14ac:dyDescent="0.35">
      <c r="A29" s="194"/>
      <c r="B29" s="152"/>
      <c r="C29" s="152"/>
      <c r="D29" s="195"/>
      <c r="E29" s="196"/>
      <c r="F29" s="196"/>
      <c r="G29" s="196"/>
      <c r="H29" s="197"/>
      <c r="I29" s="197"/>
      <c r="J29" s="197"/>
      <c r="K29" s="197"/>
      <c r="L29" s="197"/>
      <c r="M29" s="198">
        <f t="shared" si="0"/>
        <v>0</v>
      </c>
    </row>
    <row r="30" spans="1:15" s="9" customFormat="1" x14ac:dyDescent="0.35">
      <c r="A30" s="194"/>
      <c r="B30" s="152"/>
      <c r="C30" s="152"/>
      <c r="D30" s="195"/>
      <c r="E30" s="196"/>
      <c r="F30" s="196"/>
      <c r="G30" s="196"/>
      <c r="H30" s="197"/>
      <c r="I30" s="197"/>
      <c r="J30" s="197"/>
      <c r="K30" s="197"/>
      <c r="L30" s="197"/>
      <c r="M30" s="198">
        <f t="shared" si="0"/>
        <v>0</v>
      </c>
    </row>
    <row r="31" spans="1:15" s="9" customFormat="1" x14ac:dyDescent="0.35">
      <c r="A31" s="194"/>
      <c r="B31" s="152"/>
      <c r="C31" s="152"/>
      <c r="D31" s="195"/>
      <c r="E31" s="196"/>
      <c r="F31" s="196"/>
      <c r="G31" s="196"/>
      <c r="H31" s="197"/>
      <c r="I31" s="197"/>
      <c r="J31" s="197"/>
      <c r="K31" s="197"/>
      <c r="L31" s="197"/>
      <c r="M31" s="198">
        <f t="shared" si="0"/>
        <v>0</v>
      </c>
    </row>
    <row r="32" spans="1:15" s="9" customFormat="1" x14ac:dyDescent="0.35">
      <c r="A32" s="194"/>
      <c r="B32" s="152"/>
      <c r="C32" s="152"/>
      <c r="D32" s="195"/>
      <c r="E32" s="196"/>
      <c r="F32" s="196"/>
      <c r="G32" s="196"/>
      <c r="H32" s="197"/>
      <c r="I32" s="197"/>
      <c r="J32" s="197"/>
      <c r="K32" s="197"/>
      <c r="L32" s="197"/>
      <c r="M32" s="198">
        <f t="shared" si="0"/>
        <v>0</v>
      </c>
    </row>
    <row r="33" spans="1:13" s="9" customFormat="1" x14ac:dyDescent="0.35">
      <c r="A33" s="194"/>
      <c r="B33" s="152"/>
      <c r="C33" s="152"/>
      <c r="D33" s="195"/>
      <c r="E33" s="196"/>
      <c r="F33" s="196"/>
      <c r="G33" s="196"/>
      <c r="H33" s="197"/>
      <c r="I33" s="197"/>
      <c r="J33" s="197"/>
      <c r="K33" s="197"/>
      <c r="L33" s="197"/>
      <c r="M33" s="198">
        <f t="shared" si="0"/>
        <v>0</v>
      </c>
    </row>
    <row r="34" spans="1:13" s="9" customFormat="1" x14ac:dyDescent="0.35">
      <c r="A34" s="194"/>
      <c r="B34" s="152"/>
      <c r="C34" s="152"/>
      <c r="D34" s="195"/>
      <c r="E34" s="196"/>
      <c r="F34" s="196"/>
      <c r="G34" s="196"/>
      <c r="H34" s="197"/>
      <c r="I34" s="197"/>
      <c r="J34" s="197"/>
      <c r="K34" s="197"/>
      <c r="L34" s="197"/>
      <c r="M34" s="198">
        <f t="shared" si="0"/>
        <v>0</v>
      </c>
    </row>
    <row r="35" spans="1:13" s="9" customFormat="1" x14ac:dyDescent="0.35">
      <c r="A35" s="194"/>
      <c r="B35" s="152"/>
      <c r="C35" s="152"/>
      <c r="D35" s="195"/>
      <c r="E35" s="196"/>
      <c r="F35" s="196"/>
      <c r="G35" s="196"/>
      <c r="H35" s="197"/>
      <c r="I35" s="197"/>
      <c r="J35" s="197"/>
      <c r="K35" s="197"/>
      <c r="L35" s="197"/>
      <c r="M35" s="198">
        <f t="shared" si="0"/>
        <v>0</v>
      </c>
    </row>
    <row r="36" spans="1:13" s="9" customFormat="1" x14ac:dyDescent="0.35">
      <c r="A36" s="194"/>
      <c r="B36" s="152"/>
      <c r="C36" s="152"/>
      <c r="D36" s="195"/>
      <c r="E36" s="196"/>
      <c r="F36" s="196"/>
      <c r="G36" s="196"/>
      <c r="H36" s="197"/>
      <c r="I36" s="197"/>
      <c r="J36" s="197"/>
      <c r="K36" s="197"/>
      <c r="L36" s="197"/>
      <c r="M36" s="198">
        <f t="shared" si="0"/>
        <v>0</v>
      </c>
    </row>
    <row r="37" spans="1:13" s="9" customFormat="1" x14ac:dyDescent="0.35">
      <c r="A37" s="194"/>
      <c r="B37" s="152"/>
      <c r="C37" s="152"/>
      <c r="D37" s="195"/>
      <c r="E37" s="196"/>
      <c r="F37" s="196"/>
      <c r="G37" s="196"/>
      <c r="H37" s="197"/>
      <c r="I37" s="197"/>
      <c r="J37" s="197"/>
      <c r="K37" s="197"/>
      <c r="L37" s="197"/>
      <c r="M37" s="198">
        <f t="shared" si="0"/>
        <v>0</v>
      </c>
    </row>
    <row r="38" spans="1:13" s="9" customFormat="1" x14ac:dyDescent="0.35">
      <c r="A38" s="194"/>
      <c r="B38" s="152"/>
      <c r="C38" s="152"/>
      <c r="D38" s="195"/>
      <c r="E38" s="196"/>
      <c r="F38" s="196"/>
      <c r="G38" s="196"/>
      <c r="H38" s="197"/>
      <c r="I38" s="197"/>
      <c r="J38" s="197"/>
      <c r="K38" s="197"/>
      <c r="L38" s="197"/>
      <c r="M38" s="198">
        <f t="shared" si="0"/>
        <v>0</v>
      </c>
    </row>
    <row r="39" spans="1:13" s="9" customFormat="1" x14ac:dyDescent="0.35">
      <c r="A39" s="194"/>
      <c r="B39" s="152"/>
      <c r="C39" s="152"/>
      <c r="D39" s="195"/>
      <c r="E39" s="196"/>
      <c r="F39" s="196"/>
      <c r="G39" s="196"/>
      <c r="H39" s="197"/>
      <c r="I39" s="197"/>
      <c r="J39" s="197"/>
      <c r="K39" s="197"/>
      <c r="L39" s="197"/>
      <c r="M39" s="198">
        <f t="shared" si="0"/>
        <v>0</v>
      </c>
    </row>
    <row r="40" spans="1:13" s="9" customFormat="1" x14ac:dyDescent="0.35">
      <c r="A40" s="194"/>
      <c r="B40" s="152"/>
      <c r="C40" s="152"/>
      <c r="D40" s="195"/>
      <c r="E40" s="196"/>
      <c r="F40" s="196"/>
      <c r="G40" s="196"/>
      <c r="H40" s="197"/>
      <c r="I40" s="197"/>
      <c r="J40" s="197"/>
      <c r="K40" s="197"/>
      <c r="L40" s="197"/>
      <c r="M40" s="198">
        <f t="shared" si="0"/>
        <v>0</v>
      </c>
    </row>
    <row r="41" spans="1:13" s="9" customFormat="1" x14ac:dyDescent="0.35">
      <c r="A41" s="194"/>
      <c r="B41" s="152"/>
      <c r="C41" s="152"/>
      <c r="D41" s="195"/>
      <c r="E41" s="196"/>
      <c r="F41" s="196"/>
      <c r="G41" s="196"/>
      <c r="H41" s="197"/>
      <c r="I41" s="197"/>
      <c r="J41" s="197"/>
      <c r="K41" s="197"/>
      <c r="L41" s="197"/>
      <c r="M41" s="198">
        <f t="shared" si="0"/>
        <v>0</v>
      </c>
    </row>
    <row r="42" spans="1:13" s="9" customFormat="1" x14ac:dyDescent="0.35">
      <c r="A42" s="194"/>
      <c r="B42" s="152"/>
      <c r="C42" s="152"/>
      <c r="D42" s="195"/>
      <c r="E42" s="196"/>
      <c r="F42" s="196"/>
      <c r="G42" s="196"/>
      <c r="H42" s="197"/>
      <c r="I42" s="197"/>
      <c r="J42" s="197"/>
      <c r="K42" s="197"/>
      <c r="L42" s="197"/>
      <c r="M42" s="198">
        <f t="shared" si="0"/>
        <v>0</v>
      </c>
    </row>
    <row r="43" spans="1:13" s="9" customFormat="1" x14ac:dyDescent="0.35">
      <c r="A43" s="194"/>
      <c r="B43" s="152"/>
      <c r="C43" s="152"/>
      <c r="D43" s="195"/>
      <c r="E43" s="196"/>
      <c r="F43" s="196"/>
      <c r="G43" s="196"/>
      <c r="H43" s="197"/>
      <c r="I43" s="197"/>
      <c r="J43" s="197"/>
      <c r="K43" s="197"/>
      <c r="L43" s="197"/>
      <c r="M43" s="198">
        <f t="shared" si="0"/>
        <v>0</v>
      </c>
    </row>
    <row r="44" spans="1:13" s="9" customFormat="1" x14ac:dyDescent="0.35">
      <c r="A44" s="194"/>
      <c r="B44" s="152"/>
      <c r="C44" s="152"/>
      <c r="D44" s="195"/>
      <c r="E44" s="196"/>
      <c r="F44" s="196"/>
      <c r="G44" s="196"/>
      <c r="H44" s="197"/>
      <c r="I44" s="197"/>
      <c r="J44" s="197"/>
      <c r="K44" s="197"/>
      <c r="L44" s="197"/>
      <c r="M44" s="198">
        <f t="shared" si="0"/>
        <v>0</v>
      </c>
    </row>
    <row r="45" spans="1:13" s="9" customFormat="1" x14ac:dyDescent="0.35">
      <c r="A45" s="194"/>
      <c r="B45" s="152"/>
      <c r="C45" s="152"/>
      <c r="D45" s="195"/>
      <c r="E45" s="196"/>
      <c r="F45" s="196"/>
      <c r="G45" s="196"/>
      <c r="H45" s="197"/>
      <c r="I45" s="197"/>
      <c r="J45" s="197"/>
      <c r="K45" s="197"/>
      <c r="L45" s="197"/>
      <c r="M45" s="198">
        <f t="shared" si="0"/>
        <v>0</v>
      </c>
    </row>
    <row r="46" spans="1:13" s="9" customFormat="1" x14ac:dyDescent="0.35">
      <c r="A46" s="194"/>
      <c r="B46" s="152"/>
      <c r="C46" s="152"/>
      <c r="D46" s="195"/>
      <c r="E46" s="196"/>
      <c r="F46" s="196"/>
      <c r="G46" s="196"/>
      <c r="H46" s="197"/>
      <c r="I46" s="197"/>
      <c r="J46" s="197"/>
      <c r="K46" s="197"/>
      <c r="L46" s="197"/>
      <c r="M46" s="198">
        <f t="shared" si="0"/>
        <v>0</v>
      </c>
    </row>
    <row r="47" spans="1:13" s="9" customFormat="1" x14ac:dyDescent="0.35">
      <c r="A47" s="194"/>
      <c r="B47" s="152"/>
      <c r="C47" s="152"/>
      <c r="D47" s="195"/>
      <c r="E47" s="196"/>
      <c r="F47" s="196"/>
      <c r="G47" s="196"/>
      <c r="H47" s="197"/>
      <c r="I47" s="197"/>
      <c r="J47" s="197"/>
      <c r="K47" s="197"/>
      <c r="L47" s="197"/>
      <c r="M47" s="198">
        <f t="shared" si="0"/>
        <v>0</v>
      </c>
    </row>
    <row r="48" spans="1:13" s="9" customFormat="1" x14ac:dyDescent="0.35">
      <c r="A48" s="194"/>
      <c r="B48" s="152"/>
      <c r="C48" s="152"/>
      <c r="D48" s="195"/>
      <c r="E48" s="196"/>
      <c r="F48" s="196"/>
      <c r="G48" s="196"/>
      <c r="H48" s="197"/>
      <c r="I48" s="197"/>
      <c r="J48" s="197"/>
      <c r="K48" s="197"/>
      <c r="L48" s="197"/>
      <c r="M48" s="198">
        <f t="shared" si="0"/>
        <v>0</v>
      </c>
    </row>
    <row r="49" spans="1:13" s="9" customFormat="1" x14ac:dyDescent="0.35">
      <c r="A49" s="194"/>
      <c r="B49" s="152"/>
      <c r="C49" s="152"/>
      <c r="D49" s="195"/>
      <c r="E49" s="196"/>
      <c r="F49" s="196"/>
      <c r="G49" s="196"/>
      <c r="H49" s="197"/>
      <c r="I49" s="197"/>
      <c r="J49" s="197"/>
      <c r="K49" s="197"/>
      <c r="L49" s="197"/>
      <c r="M49" s="198">
        <f t="shared" si="0"/>
        <v>0</v>
      </c>
    </row>
    <row r="50" spans="1:13" s="9" customFormat="1" x14ac:dyDescent="0.35">
      <c r="A50" s="194"/>
      <c r="B50" s="152"/>
      <c r="C50" s="152"/>
      <c r="D50" s="195"/>
      <c r="E50" s="196"/>
      <c r="F50" s="196"/>
      <c r="G50" s="196"/>
      <c r="H50" s="197"/>
      <c r="I50" s="197"/>
      <c r="J50" s="197"/>
      <c r="K50" s="197"/>
      <c r="L50" s="197"/>
      <c r="M50" s="198">
        <f t="shared" si="0"/>
        <v>0</v>
      </c>
    </row>
    <row r="51" spans="1:13" s="9" customFormat="1" x14ac:dyDescent="0.35">
      <c r="A51" s="194"/>
      <c r="B51" s="152"/>
      <c r="C51" s="152"/>
      <c r="D51" s="195"/>
      <c r="E51" s="196"/>
      <c r="F51" s="196"/>
      <c r="G51" s="196"/>
      <c r="H51" s="197"/>
      <c r="I51" s="197"/>
      <c r="J51" s="197"/>
      <c r="K51" s="197"/>
      <c r="L51" s="197"/>
      <c r="M51" s="198">
        <f t="shared" si="0"/>
        <v>0</v>
      </c>
    </row>
    <row r="52" spans="1:13" s="9" customFormat="1" x14ac:dyDescent="0.35">
      <c r="A52" s="194"/>
      <c r="B52" s="152"/>
      <c r="C52" s="152"/>
      <c r="D52" s="195"/>
      <c r="E52" s="196"/>
      <c r="F52" s="196"/>
      <c r="G52" s="196"/>
      <c r="H52" s="197"/>
      <c r="I52" s="197"/>
      <c r="J52" s="197"/>
      <c r="K52" s="197"/>
      <c r="L52" s="197"/>
      <c r="M52" s="198">
        <f t="shared" si="0"/>
        <v>0</v>
      </c>
    </row>
    <row r="53" spans="1:13" s="9" customFormat="1" x14ac:dyDescent="0.35">
      <c r="A53" s="194"/>
      <c r="B53" s="152"/>
      <c r="C53" s="152"/>
      <c r="D53" s="195"/>
      <c r="E53" s="196"/>
      <c r="F53" s="196"/>
      <c r="G53" s="196"/>
      <c r="H53" s="197"/>
      <c r="I53" s="197"/>
      <c r="J53" s="197"/>
      <c r="K53" s="197"/>
      <c r="L53" s="197"/>
      <c r="M53" s="198">
        <f t="shared" si="0"/>
        <v>0</v>
      </c>
    </row>
    <row r="54" spans="1:13" s="9" customFormat="1" x14ac:dyDescent="0.35">
      <c r="A54" s="194"/>
      <c r="B54" s="152"/>
      <c r="C54" s="152"/>
      <c r="D54" s="195"/>
      <c r="E54" s="196"/>
      <c r="F54" s="196"/>
      <c r="G54" s="196"/>
      <c r="H54" s="197"/>
      <c r="I54" s="197"/>
      <c r="J54" s="197"/>
      <c r="K54" s="197"/>
      <c r="L54" s="197"/>
      <c r="M54" s="198">
        <f t="shared" si="0"/>
        <v>0</v>
      </c>
    </row>
    <row r="55" spans="1:13" s="9" customFormat="1" x14ac:dyDescent="0.35">
      <c r="A55" s="194"/>
      <c r="B55" s="152"/>
      <c r="C55" s="152"/>
      <c r="D55" s="195"/>
      <c r="E55" s="196"/>
      <c r="F55" s="196"/>
      <c r="G55" s="196"/>
      <c r="H55" s="197"/>
      <c r="I55" s="197"/>
      <c r="J55" s="197"/>
      <c r="K55" s="197"/>
      <c r="L55" s="197"/>
      <c r="M55" s="198">
        <f t="shared" si="0"/>
        <v>0</v>
      </c>
    </row>
    <row r="56" spans="1:13" s="9" customFormat="1" x14ac:dyDescent="0.35">
      <c r="A56" s="194"/>
      <c r="B56" s="152"/>
      <c r="C56" s="152"/>
      <c r="D56" s="195"/>
      <c r="E56" s="196"/>
      <c r="F56" s="196"/>
      <c r="G56" s="196"/>
      <c r="H56" s="197"/>
      <c r="I56" s="197"/>
      <c r="J56" s="197"/>
      <c r="K56" s="197"/>
      <c r="L56" s="197"/>
      <c r="M56" s="198">
        <f t="shared" si="0"/>
        <v>0</v>
      </c>
    </row>
    <row r="57" spans="1:13" s="9" customFormat="1" x14ac:dyDescent="0.35">
      <c r="A57" s="194"/>
      <c r="B57" s="152"/>
      <c r="C57" s="152"/>
      <c r="D57" s="195"/>
      <c r="E57" s="196"/>
      <c r="F57" s="196"/>
      <c r="G57" s="196"/>
      <c r="H57" s="197"/>
      <c r="I57" s="197"/>
      <c r="J57" s="197"/>
      <c r="K57" s="197"/>
      <c r="L57" s="197"/>
      <c r="M57" s="198">
        <f t="shared" si="0"/>
        <v>0</v>
      </c>
    </row>
    <row r="58" spans="1:13" s="9" customFormat="1" x14ac:dyDescent="0.35">
      <c r="A58" s="194"/>
      <c r="B58" s="152"/>
      <c r="C58" s="152"/>
      <c r="D58" s="195"/>
      <c r="E58" s="196"/>
      <c r="F58" s="196"/>
      <c r="G58" s="196"/>
      <c r="H58" s="197"/>
      <c r="I58" s="197"/>
      <c r="J58" s="197"/>
      <c r="K58" s="197"/>
      <c r="L58" s="197"/>
      <c r="M58" s="198">
        <f t="shared" si="0"/>
        <v>0</v>
      </c>
    </row>
    <row r="59" spans="1:13" s="9" customFormat="1" x14ac:dyDescent="0.35">
      <c r="A59" s="194"/>
      <c r="B59" s="152"/>
      <c r="C59" s="152"/>
      <c r="D59" s="195"/>
      <c r="E59" s="196"/>
      <c r="F59" s="196"/>
      <c r="G59" s="196"/>
      <c r="H59" s="197"/>
      <c r="I59" s="197"/>
      <c r="J59" s="197"/>
      <c r="K59" s="197"/>
      <c r="L59" s="197"/>
      <c r="M59" s="198">
        <f t="shared" si="0"/>
        <v>0</v>
      </c>
    </row>
    <row r="60" spans="1:13" s="9" customFormat="1" x14ac:dyDescent="0.35">
      <c r="A60" s="194"/>
      <c r="B60" s="152"/>
      <c r="C60" s="152"/>
      <c r="D60" s="195"/>
      <c r="E60" s="196"/>
      <c r="F60" s="196"/>
      <c r="G60" s="196"/>
      <c r="H60" s="197"/>
      <c r="I60" s="197"/>
      <c r="J60" s="197"/>
      <c r="K60" s="197"/>
      <c r="L60" s="197"/>
      <c r="M60" s="198">
        <f t="shared" si="0"/>
        <v>0</v>
      </c>
    </row>
    <row r="61" spans="1:13" s="9" customFormat="1" x14ac:dyDescent="0.35">
      <c r="A61" s="194"/>
      <c r="B61" s="152"/>
      <c r="C61" s="152"/>
      <c r="D61" s="195"/>
      <c r="E61" s="196"/>
      <c r="F61" s="196"/>
      <c r="G61" s="196"/>
      <c r="H61" s="197"/>
      <c r="I61" s="197"/>
      <c r="J61" s="197"/>
      <c r="K61" s="197"/>
      <c r="L61" s="197"/>
      <c r="M61" s="198">
        <f t="shared" si="0"/>
        <v>0</v>
      </c>
    </row>
    <row r="62" spans="1:13" s="9" customFormat="1" x14ac:dyDescent="0.35">
      <c r="A62" s="194"/>
      <c r="B62" s="152"/>
      <c r="C62" s="152"/>
      <c r="D62" s="195"/>
      <c r="E62" s="196"/>
      <c r="F62" s="196"/>
      <c r="G62" s="196"/>
      <c r="H62" s="197"/>
      <c r="I62" s="197"/>
      <c r="J62" s="197"/>
      <c r="K62" s="197"/>
      <c r="L62" s="197"/>
      <c r="M62" s="198">
        <f t="shared" si="0"/>
        <v>0</v>
      </c>
    </row>
    <row r="63" spans="1:13" s="9" customFormat="1" x14ac:dyDescent="0.35">
      <c r="A63" s="194"/>
      <c r="B63" s="152"/>
      <c r="C63" s="152"/>
      <c r="D63" s="195"/>
      <c r="E63" s="196"/>
      <c r="F63" s="196"/>
      <c r="G63" s="196"/>
      <c r="H63" s="197"/>
      <c r="I63" s="197"/>
      <c r="J63" s="197"/>
      <c r="K63" s="197"/>
      <c r="L63" s="197"/>
      <c r="M63" s="198">
        <f t="shared" si="0"/>
        <v>0</v>
      </c>
    </row>
    <row r="64" spans="1:13" s="9" customFormat="1" x14ac:dyDescent="0.35">
      <c r="A64" s="194"/>
      <c r="B64" s="152"/>
      <c r="C64" s="152"/>
      <c r="D64" s="195"/>
      <c r="E64" s="196"/>
      <c r="F64" s="196"/>
      <c r="G64" s="196"/>
      <c r="H64" s="197"/>
      <c r="I64" s="197"/>
      <c r="J64" s="197"/>
      <c r="K64" s="197"/>
      <c r="L64" s="197"/>
      <c r="M64" s="198">
        <f t="shared" si="0"/>
        <v>0</v>
      </c>
    </row>
    <row r="65" spans="1:13" s="9" customFormat="1" x14ac:dyDescent="0.35">
      <c r="A65" s="194"/>
      <c r="B65" s="152"/>
      <c r="C65" s="152"/>
      <c r="D65" s="195"/>
      <c r="E65" s="196"/>
      <c r="F65" s="196"/>
      <c r="G65" s="196"/>
      <c r="H65" s="197"/>
      <c r="I65" s="197"/>
      <c r="J65" s="197"/>
      <c r="K65" s="197"/>
      <c r="L65" s="197"/>
      <c r="M65" s="198">
        <f t="shared" si="0"/>
        <v>0</v>
      </c>
    </row>
    <row r="66" spans="1:13" s="9" customFormat="1" x14ac:dyDescent="0.35">
      <c r="A66" s="194"/>
      <c r="B66" s="152"/>
      <c r="C66" s="152"/>
      <c r="D66" s="195"/>
      <c r="E66" s="196"/>
      <c r="F66" s="196"/>
      <c r="G66" s="196"/>
      <c r="H66" s="197"/>
      <c r="I66" s="197"/>
      <c r="J66" s="197"/>
      <c r="K66" s="197"/>
      <c r="L66" s="197"/>
      <c r="M66" s="198">
        <f t="shared" si="0"/>
        <v>0</v>
      </c>
    </row>
    <row r="67" spans="1:13" s="9" customFormat="1" x14ac:dyDescent="0.35">
      <c r="A67" s="194"/>
      <c r="B67" s="152"/>
      <c r="C67" s="152"/>
      <c r="D67" s="195"/>
      <c r="E67" s="196"/>
      <c r="F67" s="196"/>
      <c r="G67" s="196"/>
      <c r="H67" s="197"/>
      <c r="I67" s="197"/>
      <c r="J67" s="197"/>
      <c r="K67" s="197"/>
      <c r="L67" s="197"/>
      <c r="M67" s="198">
        <f t="shared" si="0"/>
        <v>0</v>
      </c>
    </row>
    <row r="68" spans="1:13" s="9" customFormat="1" x14ac:dyDescent="0.35">
      <c r="A68" s="194"/>
      <c r="B68" s="152"/>
      <c r="C68" s="152"/>
      <c r="D68" s="195"/>
      <c r="E68" s="196"/>
      <c r="F68" s="196"/>
      <c r="G68" s="196"/>
      <c r="H68" s="197"/>
      <c r="I68" s="197"/>
      <c r="J68" s="197"/>
      <c r="K68" s="197"/>
      <c r="L68" s="197"/>
      <c r="M68" s="198">
        <f t="shared" si="0"/>
        <v>0</v>
      </c>
    </row>
    <row r="69" spans="1:13" s="9" customFormat="1" x14ac:dyDescent="0.35">
      <c r="A69" s="194"/>
      <c r="B69" s="152"/>
      <c r="C69" s="152"/>
      <c r="D69" s="195"/>
      <c r="E69" s="196"/>
      <c r="F69" s="196"/>
      <c r="G69" s="196"/>
      <c r="H69" s="197"/>
      <c r="I69" s="197"/>
      <c r="J69" s="197"/>
      <c r="K69" s="197"/>
      <c r="L69" s="197"/>
      <c r="M69" s="198">
        <f t="shared" si="0"/>
        <v>0</v>
      </c>
    </row>
    <row r="70" spans="1:13" s="9" customFormat="1" x14ac:dyDescent="0.35">
      <c r="A70" s="194"/>
      <c r="B70" s="152"/>
      <c r="C70" s="152"/>
      <c r="D70" s="195"/>
      <c r="E70" s="196"/>
      <c r="F70" s="196"/>
      <c r="G70" s="196"/>
      <c r="H70" s="197"/>
      <c r="I70" s="197"/>
      <c r="J70" s="197"/>
      <c r="K70" s="197"/>
      <c r="L70" s="197"/>
      <c r="M70" s="198">
        <f t="shared" si="0"/>
        <v>0</v>
      </c>
    </row>
    <row r="71" spans="1:13" s="9" customFormat="1" x14ac:dyDescent="0.35">
      <c r="A71" s="194"/>
      <c r="B71" s="152"/>
      <c r="C71" s="152"/>
      <c r="D71" s="195"/>
      <c r="E71" s="196"/>
      <c r="F71" s="196"/>
      <c r="G71" s="196"/>
      <c r="H71" s="197"/>
      <c r="I71" s="197"/>
      <c r="J71" s="197"/>
      <c r="K71" s="197"/>
      <c r="L71" s="197"/>
      <c r="M71" s="198">
        <f t="shared" si="0"/>
        <v>0</v>
      </c>
    </row>
    <row r="72" spans="1:13" s="9" customFormat="1" x14ac:dyDescent="0.35">
      <c r="A72" s="194"/>
      <c r="B72" s="152"/>
      <c r="C72" s="152"/>
      <c r="D72" s="195"/>
      <c r="E72" s="196"/>
      <c r="F72" s="196"/>
      <c r="G72" s="196"/>
      <c r="H72" s="197"/>
      <c r="I72" s="197"/>
      <c r="J72" s="197"/>
      <c r="K72" s="197"/>
      <c r="L72" s="197"/>
      <c r="M72" s="198">
        <f t="shared" si="0"/>
        <v>0</v>
      </c>
    </row>
    <row r="73" spans="1:13" s="9" customFormat="1" x14ac:dyDescent="0.35">
      <c r="A73" s="194"/>
      <c r="B73" s="152"/>
      <c r="C73" s="152"/>
      <c r="D73" s="195"/>
      <c r="E73" s="196"/>
      <c r="F73" s="196"/>
      <c r="G73" s="196"/>
      <c r="H73" s="197"/>
      <c r="I73" s="197"/>
      <c r="J73" s="197"/>
      <c r="K73" s="197"/>
      <c r="L73" s="197"/>
      <c r="M73" s="198">
        <f t="shared" si="0"/>
        <v>0</v>
      </c>
    </row>
    <row r="74" spans="1:13" s="9" customFormat="1" x14ac:dyDescent="0.35">
      <c r="A74" s="194"/>
      <c r="B74" s="152"/>
      <c r="C74" s="152"/>
      <c r="D74" s="195"/>
      <c r="E74" s="196"/>
      <c r="F74" s="196"/>
      <c r="G74" s="196"/>
      <c r="H74" s="197"/>
      <c r="I74" s="197"/>
      <c r="J74" s="197"/>
      <c r="K74" s="197"/>
      <c r="L74" s="197"/>
      <c r="M74" s="198">
        <f t="shared" si="0"/>
        <v>0</v>
      </c>
    </row>
    <row r="75" spans="1:13" s="9" customFormat="1" x14ac:dyDescent="0.35">
      <c r="A75" s="194"/>
      <c r="B75" s="152"/>
      <c r="C75" s="152"/>
      <c r="D75" s="195"/>
      <c r="E75" s="196"/>
      <c r="F75" s="196"/>
      <c r="G75" s="196"/>
      <c r="H75" s="197"/>
      <c r="I75" s="197"/>
      <c r="J75" s="197"/>
      <c r="K75" s="197"/>
      <c r="L75" s="197"/>
      <c r="M75" s="198">
        <f t="shared" si="0"/>
        <v>0</v>
      </c>
    </row>
    <row r="76" spans="1:13" s="9" customFormat="1" x14ac:dyDescent="0.35">
      <c r="A76" s="194"/>
      <c r="B76" s="152"/>
      <c r="C76" s="152"/>
      <c r="D76" s="195"/>
      <c r="E76" s="196"/>
      <c r="F76" s="196"/>
      <c r="G76" s="196"/>
      <c r="H76" s="197"/>
      <c r="I76" s="197"/>
      <c r="J76" s="197"/>
      <c r="K76" s="197"/>
      <c r="L76" s="197"/>
      <c r="M76" s="198">
        <f t="shared" si="0"/>
        <v>0</v>
      </c>
    </row>
    <row r="77" spans="1:13" s="9" customFormat="1" x14ac:dyDescent="0.35">
      <c r="A77" s="194"/>
      <c r="B77" s="152"/>
      <c r="C77" s="152"/>
      <c r="D77" s="195"/>
      <c r="E77" s="196"/>
      <c r="F77" s="196"/>
      <c r="G77" s="196"/>
      <c r="H77" s="197"/>
      <c r="I77" s="197"/>
      <c r="J77" s="197"/>
      <c r="K77" s="197"/>
      <c r="L77" s="197"/>
      <c r="M77" s="198">
        <f t="shared" si="0"/>
        <v>0</v>
      </c>
    </row>
    <row r="78" spans="1:13" s="9" customFormat="1" x14ac:dyDescent="0.35">
      <c r="A78" s="194"/>
      <c r="B78" s="152"/>
      <c r="C78" s="152"/>
      <c r="D78" s="195"/>
      <c r="E78" s="196"/>
      <c r="F78" s="196"/>
      <c r="G78" s="196"/>
      <c r="H78" s="197"/>
      <c r="I78" s="197"/>
      <c r="J78" s="197"/>
      <c r="K78" s="197"/>
      <c r="L78" s="197"/>
      <c r="M78" s="198">
        <f t="shared" si="0"/>
        <v>0</v>
      </c>
    </row>
    <row r="79" spans="1:13" s="9" customFormat="1" x14ac:dyDescent="0.35">
      <c r="A79" s="194"/>
      <c r="B79" s="152"/>
      <c r="C79" s="152"/>
      <c r="D79" s="195"/>
      <c r="E79" s="196"/>
      <c r="F79" s="196"/>
      <c r="G79" s="196"/>
      <c r="H79" s="197"/>
      <c r="I79" s="197"/>
      <c r="J79" s="197"/>
      <c r="K79" s="197"/>
      <c r="L79" s="197"/>
      <c r="M79" s="198">
        <f t="shared" si="0"/>
        <v>0</v>
      </c>
    </row>
    <row r="80" spans="1:13" s="9" customFormat="1" x14ac:dyDescent="0.35">
      <c r="A80" s="194"/>
      <c r="B80" s="152"/>
      <c r="C80" s="152"/>
      <c r="D80" s="195"/>
      <c r="E80" s="196"/>
      <c r="F80" s="196"/>
      <c r="G80" s="196"/>
      <c r="H80" s="197"/>
      <c r="I80" s="197"/>
      <c r="J80" s="197"/>
      <c r="K80" s="197"/>
      <c r="L80" s="197"/>
      <c r="M80" s="198">
        <f t="shared" si="0"/>
        <v>0</v>
      </c>
    </row>
    <row r="81" spans="1:13" s="9" customFormat="1" x14ac:dyDescent="0.35">
      <c r="A81" s="194"/>
      <c r="B81" s="152"/>
      <c r="C81" s="152"/>
      <c r="D81" s="195"/>
      <c r="E81" s="196"/>
      <c r="F81" s="196"/>
      <c r="G81" s="196"/>
      <c r="H81" s="197"/>
      <c r="I81" s="197"/>
      <c r="J81" s="197"/>
      <c r="K81" s="197"/>
      <c r="L81" s="197"/>
      <c r="M81" s="198">
        <f t="shared" si="0"/>
        <v>0</v>
      </c>
    </row>
    <row r="82" spans="1:13" s="9" customFormat="1" x14ac:dyDescent="0.35">
      <c r="A82" s="194"/>
      <c r="B82" s="152"/>
      <c r="C82" s="152"/>
      <c r="D82" s="195"/>
      <c r="E82" s="196"/>
      <c r="F82" s="196"/>
      <c r="G82" s="196"/>
      <c r="H82" s="197"/>
      <c r="I82" s="197"/>
      <c r="J82" s="197"/>
      <c r="K82" s="197"/>
      <c r="L82" s="197"/>
      <c r="M82" s="198">
        <f t="shared" si="0"/>
        <v>0</v>
      </c>
    </row>
    <row r="83" spans="1:13" s="9" customFormat="1" x14ac:dyDescent="0.35">
      <c r="A83" s="194"/>
      <c r="B83" s="152"/>
      <c r="C83" s="152"/>
      <c r="D83" s="195"/>
      <c r="E83" s="196"/>
      <c r="F83" s="196"/>
      <c r="G83" s="196"/>
      <c r="H83" s="197"/>
      <c r="I83" s="197"/>
      <c r="J83" s="197"/>
      <c r="K83" s="197"/>
      <c r="L83" s="197"/>
      <c r="M83" s="198">
        <f t="shared" ref="M83:M88" si="1">SUM(H83:L83)</f>
        <v>0</v>
      </c>
    </row>
    <row r="84" spans="1:13" s="9" customFormat="1" x14ac:dyDescent="0.35">
      <c r="A84" s="194"/>
      <c r="B84" s="152"/>
      <c r="C84" s="152"/>
      <c r="D84" s="195"/>
      <c r="E84" s="196"/>
      <c r="F84" s="196"/>
      <c r="G84" s="196"/>
      <c r="H84" s="197"/>
      <c r="I84" s="197"/>
      <c r="J84" s="197"/>
      <c r="K84" s="197"/>
      <c r="L84" s="197"/>
      <c r="M84" s="198">
        <f t="shared" si="1"/>
        <v>0</v>
      </c>
    </row>
    <row r="85" spans="1:13" s="9" customFormat="1" x14ac:dyDescent="0.35">
      <c r="A85" s="194"/>
      <c r="B85" s="152"/>
      <c r="C85" s="152"/>
      <c r="D85" s="195"/>
      <c r="E85" s="196"/>
      <c r="F85" s="196"/>
      <c r="G85" s="196"/>
      <c r="H85" s="197"/>
      <c r="I85" s="197"/>
      <c r="J85" s="197"/>
      <c r="K85" s="197"/>
      <c r="L85" s="197"/>
      <c r="M85" s="198">
        <f t="shared" si="1"/>
        <v>0</v>
      </c>
    </row>
    <row r="86" spans="1:13" s="9" customFormat="1" x14ac:dyDescent="0.35">
      <c r="A86" s="194"/>
      <c r="B86" s="152"/>
      <c r="C86" s="152"/>
      <c r="D86" s="195"/>
      <c r="E86" s="196"/>
      <c r="F86" s="196"/>
      <c r="G86" s="196"/>
      <c r="H86" s="197"/>
      <c r="I86" s="197"/>
      <c r="J86" s="197"/>
      <c r="K86" s="197"/>
      <c r="L86" s="197"/>
      <c r="M86" s="198">
        <f t="shared" si="1"/>
        <v>0</v>
      </c>
    </row>
    <row r="87" spans="1:13" s="9" customFormat="1" x14ac:dyDescent="0.35">
      <c r="A87" s="194"/>
      <c r="B87" s="152"/>
      <c r="C87" s="152"/>
      <c r="D87" s="195"/>
      <c r="E87" s="196"/>
      <c r="F87" s="196"/>
      <c r="G87" s="196"/>
      <c r="H87" s="197"/>
      <c r="I87" s="197"/>
      <c r="J87" s="197"/>
      <c r="K87" s="197"/>
      <c r="L87" s="197"/>
      <c r="M87" s="198">
        <f t="shared" si="1"/>
        <v>0</v>
      </c>
    </row>
    <row r="88" spans="1:13" s="9" customFormat="1" ht="15" thickBot="1" x14ac:dyDescent="0.4">
      <c r="A88" s="199"/>
      <c r="B88" s="200"/>
      <c r="C88" s="200"/>
      <c r="D88" s="201"/>
      <c r="E88" s="202"/>
      <c r="F88" s="202"/>
      <c r="G88" s="202"/>
      <c r="H88" s="203"/>
      <c r="I88" s="203"/>
      <c r="J88" s="203"/>
      <c r="K88" s="203"/>
      <c r="L88" s="203"/>
      <c r="M88" s="198">
        <f t="shared" si="1"/>
        <v>0</v>
      </c>
    </row>
    <row r="89" spans="1:13" s="9" customFormat="1" ht="15" thickBot="1" x14ac:dyDescent="0.4">
      <c r="A89" s="175"/>
      <c r="B89" s="144"/>
      <c r="C89" s="175"/>
      <c r="D89" s="175"/>
      <c r="E89" s="175"/>
      <c r="F89" s="175"/>
      <c r="G89" s="175"/>
      <c r="H89" s="204">
        <f>SUM(H18:H88)</f>
        <v>0</v>
      </c>
      <c r="I89" s="205">
        <f t="shared" ref="I89:K89" si="2">SUM(I18:I88)</f>
        <v>0</v>
      </c>
      <c r="J89" s="205">
        <f t="shared" si="2"/>
        <v>0</v>
      </c>
      <c r="K89" s="205">
        <f t="shared" si="2"/>
        <v>0</v>
      </c>
      <c r="L89" s="206">
        <f>SUM(L18:L88)</f>
        <v>0</v>
      </c>
      <c r="M89" s="204">
        <f>SUM(M18:M88)</f>
        <v>0</v>
      </c>
    </row>
    <row r="90" spans="1:13" ht="18" customHeight="1" x14ac:dyDescent="0.35">
      <c r="A90" s="6"/>
      <c r="C90" s="6"/>
      <c r="D90" s="6"/>
      <c r="E90" s="6"/>
      <c r="F90" s="6"/>
      <c r="G90" s="6"/>
      <c r="H90" s="6"/>
      <c r="I90" s="6"/>
      <c r="J90" s="6"/>
      <c r="K90" s="6"/>
      <c r="L90" s="6"/>
    </row>
    <row r="123" spans="13:13" ht="15" thickBot="1" x14ac:dyDescent="0.4"/>
    <row r="124" spans="13:13" ht="15" thickBot="1" x14ac:dyDescent="0.4">
      <c r="M124" s="50"/>
    </row>
  </sheetData>
  <mergeCells count="17">
    <mergeCell ref="A1:J1"/>
    <mergeCell ref="A2:D2"/>
    <mergeCell ref="A4:C4"/>
    <mergeCell ref="A10:B10"/>
    <mergeCell ref="A13:M13"/>
    <mergeCell ref="A12:M12"/>
    <mergeCell ref="A14:M14"/>
    <mergeCell ref="H16:K16"/>
    <mergeCell ref="A16:A17"/>
    <mergeCell ref="B16:B17"/>
    <mergeCell ref="C16:C17"/>
    <mergeCell ref="D16:D17"/>
    <mergeCell ref="E16:E17"/>
    <mergeCell ref="F16:F17"/>
    <mergeCell ref="G16:G17"/>
    <mergeCell ref="M16:M17"/>
    <mergeCell ref="L16:L17"/>
  </mergeCells>
  <dataValidations count="3">
    <dataValidation type="list" showInputMessage="1" showErrorMessage="1" error="Veuillez sélectionner l'une des trois propositions" prompt="Veuillez sélectionner le type de contributions." sqref="G18:G88" xr:uid="{7B15B8F5-0419-4A0B-B66B-CA3EFA2EA194}">
      <formula1>"Financière,En nature,Mixte"</formula1>
    </dataValidation>
    <dataValidation showInputMessage="1" showErrorMessage="1" error="Veuillez sélectionner l'une des trois propositions" sqref="G89" xr:uid="{DE3A4F6C-8DA6-44F3-8AB2-021BCCEA7A2B}"/>
    <dataValidation showInputMessage="1" showErrorMessage="1" error="Veuillez sélectionner l'une des trois propositions" prompt="Veuillez sélectionner le type de contributions." sqref="H18:L88" xr:uid="{FFC454D7-67B1-4024-9FB9-9A71E3831226}"/>
  </dataValidations>
  <pageMargins left="0.70866141732283472" right="0.70866141732283472" top="0.74803149606299213" bottom="0.74803149606299213" header="0.31496062992125984" footer="0.31496062992125984"/>
  <pageSetup paperSize="9" scale="42"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7B71E-3112-4187-B49D-C417D222D410}">
  <sheetPr>
    <tabColor rgb="FF92D050"/>
    <pageSetUpPr fitToPage="1"/>
  </sheetPr>
  <dimension ref="A1:O124"/>
  <sheetViews>
    <sheetView showGridLines="0" view="pageBreakPreview" zoomScale="91" zoomScaleNormal="100" zoomScaleSheetLayoutView="91" workbookViewId="0">
      <selection sqref="A1:G1"/>
    </sheetView>
  </sheetViews>
  <sheetFormatPr baseColWidth="10" defaultColWidth="11.44140625" defaultRowHeight="14.4" x14ac:dyDescent="0.35"/>
  <cols>
    <col min="1" max="1" width="26.109375" customWidth="1"/>
    <col min="2" max="2" width="20.6640625" customWidth="1"/>
    <col min="3" max="3" width="46.6640625" customWidth="1"/>
    <col min="4" max="4" width="12.5546875" customWidth="1"/>
    <col min="5" max="5" width="25.6640625" customWidth="1"/>
    <col min="6" max="6" width="8.6640625" customWidth="1"/>
    <col min="7" max="7" width="14.6640625" customWidth="1"/>
    <col min="8" max="11" width="8.88671875" customWidth="1"/>
    <col min="12" max="12" width="17.5546875" customWidth="1"/>
    <col min="13" max="13" width="14.6640625" customWidth="1"/>
    <col min="14" max="14" width="2.88671875" customWidth="1"/>
    <col min="15" max="15" width="11.44140625" customWidth="1"/>
  </cols>
  <sheetData>
    <row r="1" spans="1:13" ht="42.6" customHeight="1" x14ac:dyDescent="0.35">
      <c r="A1" s="245" t="s">
        <v>133</v>
      </c>
      <c r="B1" s="245"/>
      <c r="C1" s="245"/>
      <c r="D1" s="245"/>
      <c r="E1" s="245"/>
      <c r="F1" s="245"/>
      <c r="G1" s="245"/>
      <c r="M1" s="7"/>
    </row>
    <row r="2" spans="1:13" ht="32.4" customHeight="1" x14ac:dyDescent="0.35">
      <c r="A2" s="246" t="str">
        <f>' Comptes-Jahresabschluss'!A2</f>
        <v>Art. 8 loi sur le financement de la politique (LFiPol du 16.12.2020)
Art. 8 Gesetz über die Politikfinanzierung (PolFiG vom 16.12.2020)</v>
      </c>
      <c r="B2" s="246"/>
      <c r="C2" s="246"/>
      <c r="D2" s="7"/>
      <c r="F2" s="7"/>
      <c r="G2" s="7"/>
      <c r="H2" s="7"/>
      <c r="I2" s="7"/>
      <c r="J2" s="7"/>
      <c r="K2" s="7"/>
      <c r="L2" s="7"/>
    </row>
    <row r="3" spans="1:13" ht="18" x14ac:dyDescent="0.35">
      <c r="C3" s="7"/>
      <c r="D3" s="7"/>
      <c r="E3" s="7"/>
      <c r="F3" s="7"/>
      <c r="G3" s="7"/>
      <c r="H3" s="7"/>
      <c r="I3" s="7"/>
      <c r="J3" s="7"/>
      <c r="K3" s="7"/>
      <c r="L3" s="7"/>
    </row>
    <row r="4" spans="1:13" ht="18" x14ac:dyDescent="0.35">
      <c r="A4" s="210" t="str">
        <f>' Comptes-Jahresabschluss'!A4</f>
        <v>COMPTES ANNUELS / JAHRESABSCHLUSS</v>
      </c>
      <c r="C4" s="7"/>
      <c r="D4" s="7"/>
      <c r="E4" s="7"/>
      <c r="F4" s="7"/>
      <c r="G4" s="7"/>
      <c r="H4" s="7"/>
      <c r="I4" s="7"/>
      <c r="J4" s="7"/>
      <c r="K4" s="7"/>
      <c r="L4" s="7"/>
    </row>
    <row r="5" spans="1:13" x14ac:dyDescent="0.35">
      <c r="A5" s="8"/>
      <c r="B5" s="8"/>
      <c r="C5" s="8"/>
      <c r="D5" s="8"/>
      <c r="E5" s="8"/>
      <c r="F5" s="8"/>
      <c r="G5" s="8"/>
      <c r="H5" s="8"/>
      <c r="I5" s="8"/>
      <c r="J5" s="8"/>
      <c r="K5" s="8"/>
      <c r="L5" s="8"/>
    </row>
    <row r="6" spans="1:13" x14ac:dyDescent="0.35">
      <c r="A6" s="256" t="str">
        <f>' Comptes-Jahresabschluss'!A7</f>
        <v>Date du jour / Tagesdatum:</v>
      </c>
      <c r="B6" s="256"/>
      <c r="C6" s="21">
        <f ca="1">' Comptes-Jahresabschluss'!B7</f>
        <v>45751</v>
      </c>
      <c r="D6" s="8"/>
      <c r="E6" s="8"/>
      <c r="F6" s="8"/>
      <c r="G6" s="8"/>
      <c r="H6" s="8"/>
      <c r="I6" s="8"/>
      <c r="J6" s="8"/>
      <c r="K6" s="8"/>
      <c r="L6" s="8"/>
    </row>
    <row r="7" spans="1:13" x14ac:dyDescent="0.35">
      <c r="A7" s="256" t="str">
        <f>' Comptes-Jahresabschluss'!A8</f>
        <v>Dernier délai pour remise / Letzter Abgabetermin :</v>
      </c>
      <c r="B7" s="256"/>
      <c r="C7" s="22">
        <f>' Comptes-Jahresabschluss'!B8</f>
        <v>45838</v>
      </c>
      <c r="D7" s="8"/>
      <c r="E7" s="8"/>
      <c r="F7" s="8"/>
      <c r="G7" s="8"/>
      <c r="H7" s="8"/>
      <c r="I7" s="8"/>
      <c r="J7" s="8"/>
      <c r="K7" s="8"/>
      <c r="L7" s="8"/>
    </row>
    <row r="8" spans="1:13" x14ac:dyDescent="0.35">
      <c r="B8" s="23"/>
      <c r="C8" s="8"/>
      <c r="D8" s="8"/>
      <c r="E8" s="8"/>
      <c r="F8" s="8"/>
    </row>
    <row r="9" spans="1:13" x14ac:dyDescent="0.35">
      <c r="C9" s="8"/>
      <c r="D9" s="8"/>
      <c r="E9" s="8"/>
      <c r="F9" s="8"/>
      <c r="G9" s="8"/>
      <c r="H9" s="8"/>
      <c r="I9" s="8"/>
      <c r="J9" s="8"/>
      <c r="K9" s="8"/>
      <c r="L9" s="8"/>
    </row>
    <row r="10" spans="1:13" ht="36" customHeight="1" x14ac:dyDescent="0.35">
      <c r="A10" s="257" t="s">
        <v>116</v>
      </c>
      <c r="B10" s="258"/>
      <c r="C10" s="259"/>
      <c r="D10" s="259"/>
      <c r="E10" s="259"/>
      <c r="F10" s="259"/>
      <c r="G10" s="259"/>
      <c r="H10" s="259"/>
      <c r="I10" s="259"/>
      <c r="J10" s="259"/>
      <c r="K10" s="259"/>
      <c r="L10" s="259"/>
      <c r="M10" s="260"/>
    </row>
    <row r="11" spans="1:13" x14ac:dyDescent="0.35">
      <c r="A11" s="6"/>
      <c r="C11" s="6"/>
      <c r="D11" s="6"/>
      <c r="E11" s="6"/>
      <c r="F11" s="6"/>
      <c r="G11" s="6"/>
      <c r="H11" s="6"/>
      <c r="I11" s="6"/>
      <c r="J11" s="6"/>
      <c r="K11" s="6"/>
      <c r="L11" s="6"/>
    </row>
    <row r="12" spans="1:13" ht="66.599999999999994" customHeight="1" x14ac:dyDescent="0.35">
      <c r="A12" s="250" t="s">
        <v>104</v>
      </c>
      <c r="B12" s="251"/>
      <c r="C12" s="251"/>
      <c r="D12" s="251"/>
      <c r="E12" s="251"/>
      <c r="F12" s="251"/>
      <c r="G12" s="251"/>
      <c r="H12" s="251"/>
      <c r="I12" s="251"/>
      <c r="J12" s="251"/>
      <c r="K12" s="251"/>
      <c r="L12" s="251"/>
      <c r="M12" s="252"/>
    </row>
    <row r="13" spans="1:13" s="32" customFormat="1" ht="57.6" customHeight="1" x14ac:dyDescent="0.35">
      <c r="A13" s="235" t="s">
        <v>105</v>
      </c>
      <c r="B13" s="236"/>
      <c r="C13" s="236"/>
      <c r="D13" s="236"/>
      <c r="E13" s="236"/>
      <c r="F13" s="236"/>
      <c r="G13" s="236"/>
      <c r="H13" s="236"/>
      <c r="I13" s="236"/>
      <c r="J13" s="236"/>
      <c r="K13" s="236"/>
      <c r="L13" s="236"/>
      <c r="M13" s="237"/>
    </row>
    <row r="14" spans="1:13" s="32" customFormat="1" ht="33" customHeight="1" x14ac:dyDescent="0.35">
      <c r="A14" s="235" t="s">
        <v>106</v>
      </c>
      <c r="B14" s="254"/>
      <c r="C14" s="254"/>
      <c r="D14" s="254"/>
      <c r="E14" s="254"/>
      <c r="F14" s="254"/>
      <c r="G14" s="254"/>
      <c r="H14" s="254"/>
      <c r="I14" s="254"/>
      <c r="J14" s="254"/>
      <c r="K14" s="254"/>
      <c r="L14" s="254"/>
      <c r="M14" s="255"/>
    </row>
    <row r="15" spans="1:13" x14ac:dyDescent="0.35">
      <c r="A15" s="6"/>
      <c r="C15" s="6"/>
      <c r="D15" s="6"/>
      <c r="E15" s="6"/>
      <c r="F15" s="6"/>
      <c r="G15" s="6"/>
      <c r="H15" s="6"/>
      <c r="I15" s="6"/>
      <c r="J15" s="6"/>
      <c r="K15" s="6"/>
      <c r="L15" s="6"/>
    </row>
    <row r="16" spans="1:13" ht="33.6" customHeight="1" x14ac:dyDescent="0.35">
      <c r="A16" s="239" t="s">
        <v>118</v>
      </c>
      <c r="B16" s="241" t="s">
        <v>119</v>
      </c>
      <c r="C16" s="239" t="s">
        <v>7</v>
      </c>
      <c r="D16" s="239" t="s">
        <v>109</v>
      </c>
      <c r="E16" s="239" t="s">
        <v>117</v>
      </c>
      <c r="F16" s="239" t="s">
        <v>111</v>
      </c>
      <c r="G16" s="239" t="s">
        <v>120</v>
      </c>
      <c r="H16" s="238" t="s">
        <v>121</v>
      </c>
      <c r="I16" s="253"/>
      <c r="J16" s="253"/>
      <c r="K16" s="253"/>
      <c r="L16" s="243" t="s">
        <v>114</v>
      </c>
      <c r="M16" s="241" t="s">
        <v>115</v>
      </c>
    </row>
    <row r="17" spans="1:15" s="19" customFormat="1" ht="30.75" customHeight="1" x14ac:dyDescent="0.35">
      <c r="A17" s="240"/>
      <c r="B17" s="242"/>
      <c r="C17" s="240"/>
      <c r="D17" s="240"/>
      <c r="E17" s="240"/>
      <c r="F17" s="240"/>
      <c r="G17" s="240"/>
      <c r="H17" s="93">
        <v>44360</v>
      </c>
      <c r="I17" s="93">
        <v>44507</v>
      </c>
      <c r="J17" s="94" t="s">
        <v>13</v>
      </c>
      <c r="K17" s="94" t="s">
        <v>13</v>
      </c>
      <c r="L17" s="244"/>
      <c r="M17" s="242"/>
    </row>
    <row r="18" spans="1:15" s="9" customFormat="1" x14ac:dyDescent="0.35">
      <c r="A18" s="119"/>
      <c r="B18" s="114"/>
      <c r="C18" s="114"/>
      <c r="D18" s="123"/>
      <c r="E18" s="124"/>
      <c r="F18" s="124"/>
      <c r="G18" s="124"/>
      <c r="H18" s="125"/>
      <c r="I18" s="125"/>
      <c r="J18" s="125"/>
      <c r="K18" s="125"/>
      <c r="L18" s="125"/>
      <c r="M18" s="105">
        <f>SUM(H18:L18)</f>
        <v>0</v>
      </c>
      <c r="O18" s="14"/>
    </row>
    <row r="19" spans="1:15" s="9" customFormat="1" x14ac:dyDescent="0.35">
      <c r="A19" s="119"/>
      <c r="B19" s="114"/>
      <c r="C19" s="114"/>
      <c r="D19" s="123"/>
      <c r="E19" s="124"/>
      <c r="F19" s="124"/>
      <c r="G19" s="124"/>
      <c r="H19" s="125"/>
      <c r="I19" s="125"/>
      <c r="J19" s="125"/>
      <c r="K19" s="125"/>
      <c r="L19" s="125"/>
      <c r="M19" s="105">
        <f t="shared" ref="M19:M82" si="0">SUM(H19:L19)</f>
        <v>0</v>
      </c>
      <c r="O19" s="14"/>
    </row>
    <row r="20" spans="1:15" s="9" customFormat="1" x14ac:dyDescent="0.35">
      <c r="A20" s="119"/>
      <c r="B20" s="114"/>
      <c r="C20" s="114"/>
      <c r="D20" s="123"/>
      <c r="E20" s="124"/>
      <c r="F20" s="124"/>
      <c r="G20" s="124"/>
      <c r="H20" s="125"/>
      <c r="I20" s="125"/>
      <c r="J20" s="125"/>
      <c r="K20" s="125"/>
      <c r="L20" s="125"/>
      <c r="M20" s="105">
        <f t="shared" si="0"/>
        <v>0</v>
      </c>
      <c r="O20" s="14"/>
    </row>
    <row r="21" spans="1:15" s="9" customFormat="1" x14ac:dyDescent="0.35">
      <c r="A21" s="119"/>
      <c r="B21" s="114"/>
      <c r="C21" s="114"/>
      <c r="D21" s="123"/>
      <c r="E21" s="124"/>
      <c r="F21" s="124"/>
      <c r="G21" s="124"/>
      <c r="H21" s="125"/>
      <c r="I21" s="125"/>
      <c r="J21" s="125"/>
      <c r="K21" s="125"/>
      <c r="L21" s="125"/>
      <c r="M21" s="105">
        <f t="shared" si="0"/>
        <v>0</v>
      </c>
    </row>
    <row r="22" spans="1:15" s="9" customFormat="1" x14ac:dyDescent="0.35">
      <c r="A22" s="119"/>
      <c r="B22" s="114"/>
      <c r="C22" s="114"/>
      <c r="D22" s="123"/>
      <c r="E22" s="124"/>
      <c r="F22" s="124"/>
      <c r="G22" s="124"/>
      <c r="H22" s="125"/>
      <c r="I22" s="125"/>
      <c r="J22" s="125"/>
      <c r="K22" s="125"/>
      <c r="L22" s="125"/>
      <c r="M22" s="105">
        <f t="shared" si="0"/>
        <v>0</v>
      </c>
    </row>
    <row r="23" spans="1:15" s="9" customFormat="1" x14ac:dyDescent="0.35">
      <c r="A23" s="119"/>
      <c r="B23" s="114"/>
      <c r="C23" s="114"/>
      <c r="D23" s="123"/>
      <c r="E23" s="124"/>
      <c r="F23" s="124"/>
      <c r="G23" s="124"/>
      <c r="H23" s="125"/>
      <c r="I23" s="125"/>
      <c r="J23" s="125"/>
      <c r="K23" s="125"/>
      <c r="L23" s="125"/>
      <c r="M23" s="105">
        <f t="shared" si="0"/>
        <v>0</v>
      </c>
    </row>
    <row r="24" spans="1:15" s="9" customFormat="1" x14ac:dyDescent="0.35">
      <c r="A24" s="119"/>
      <c r="B24" s="114"/>
      <c r="C24" s="114"/>
      <c r="D24" s="123"/>
      <c r="E24" s="124"/>
      <c r="F24" s="124"/>
      <c r="G24" s="124"/>
      <c r="H24" s="125"/>
      <c r="I24" s="125"/>
      <c r="J24" s="125"/>
      <c r="K24" s="125"/>
      <c r="L24" s="125"/>
      <c r="M24" s="105">
        <f t="shared" si="0"/>
        <v>0</v>
      </c>
    </row>
    <row r="25" spans="1:15" s="9" customFormat="1" x14ac:dyDescent="0.35">
      <c r="A25" s="119"/>
      <c r="B25" s="114"/>
      <c r="C25" s="114"/>
      <c r="D25" s="123"/>
      <c r="E25" s="124"/>
      <c r="F25" s="124"/>
      <c r="G25" s="124"/>
      <c r="H25" s="125"/>
      <c r="I25" s="125"/>
      <c r="J25" s="125"/>
      <c r="K25" s="125"/>
      <c r="L25" s="125"/>
      <c r="M25" s="105">
        <f t="shared" si="0"/>
        <v>0</v>
      </c>
    </row>
    <row r="26" spans="1:15" s="9" customFormat="1" x14ac:dyDescent="0.35">
      <c r="A26" s="119"/>
      <c r="B26" s="114"/>
      <c r="C26" s="114"/>
      <c r="D26" s="123"/>
      <c r="E26" s="124"/>
      <c r="F26" s="124"/>
      <c r="G26" s="124"/>
      <c r="H26" s="125"/>
      <c r="I26" s="125"/>
      <c r="J26" s="125"/>
      <c r="K26" s="125"/>
      <c r="L26" s="125"/>
      <c r="M26" s="105">
        <f t="shared" si="0"/>
        <v>0</v>
      </c>
    </row>
    <row r="27" spans="1:15" s="9" customFormat="1" x14ac:dyDescent="0.35">
      <c r="A27" s="119"/>
      <c r="B27" s="114"/>
      <c r="C27" s="114"/>
      <c r="D27" s="123"/>
      <c r="E27" s="124"/>
      <c r="F27" s="124"/>
      <c r="G27" s="124"/>
      <c r="H27" s="125"/>
      <c r="I27" s="125"/>
      <c r="J27" s="125"/>
      <c r="K27" s="125"/>
      <c r="L27" s="125"/>
      <c r="M27" s="105">
        <f t="shared" si="0"/>
        <v>0</v>
      </c>
    </row>
    <row r="28" spans="1:15" s="9" customFormat="1" x14ac:dyDescent="0.35">
      <c r="A28" s="119"/>
      <c r="B28" s="114"/>
      <c r="C28" s="114"/>
      <c r="D28" s="123"/>
      <c r="E28" s="124"/>
      <c r="F28" s="124"/>
      <c r="G28" s="124"/>
      <c r="H28" s="125"/>
      <c r="I28" s="125"/>
      <c r="J28" s="125"/>
      <c r="K28" s="125"/>
      <c r="L28" s="125"/>
      <c r="M28" s="105">
        <f t="shared" si="0"/>
        <v>0</v>
      </c>
    </row>
    <row r="29" spans="1:15" s="9" customFormat="1" x14ac:dyDescent="0.35">
      <c r="A29" s="119"/>
      <c r="B29" s="114"/>
      <c r="C29" s="114"/>
      <c r="D29" s="123"/>
      <c r="E29" s="124"/>
      <c r="F29" s="124"/>
      <c r="G29" s="124"/>
      <c r="H29" s="125"/>
      <c r="I29" s="125"/>
      <c r="J29" s="125"/>
      <c r="K29" s="125"/>
      <c r="L29" s="125"/>
      <c r="M29" s="105">
        <f t="shared" si="0"/>
        <v>0</v>
      </c>
    </row>
    <row r="30" spans="1:15" s="9" customFormat="1" x14ac:dyDescent="0.35">
      <c r="A30" s="119"/>
      <c r="B30" s="114"/>
      <c r="C30" s="114"/>
      <c r="D30" s="123"/>
      <c r="E30" s="124"/>
      <c r="F30" s="124"/>
      <c r="G30" s="124"/>
      <c r="H30" s="125"/>
      <c r="I30" s="125"/>
      <c r="J30" s="125"/>
      <c r="K30" s="125"/>
      <c r="L30" s="125"/>
      <c r="M30" s="105">
        <f t="shared" si="0"/>
        <v>0</v>
      </c>
    </row>
    <row r="31" spans="1:15" s="9" customFormat="1" x14ac:dyDescent="0.35">
      <c r="A31" s="119"/>
      <c r="B31" s="114"/>
      <c r="C31" s="114"/>
      <c r="D31" s="123"/>
      <c r="E31" s="124"/>
      <c r="F31" s="124"/>
      <c r="G31" s="124"/>
      <c r="H31" s="125"/>
      <c r="I31" s="125"/>
      <c r="J31" s="125"/>
      <c r="K31" s="125"/>
      <c r="L31" s="125"/>
      <c r="M31" s="105">
        <f t="shared" si="0"/>
        <v>0</v>
      </c>
    </row>
    <row r="32" spans="1:15" s="9" customFormat="1" x14ac:dyDescent="0.35">
      <c r="A32" s="119"/>
      <c r="B32" s="114"/>
      <c r="C32" s="114"/>
      <c r="D32" s="123"/>
      <c r="E32" s="124"/>
      <c r="F32" s="124"/>
      <c r="G32" s="124"/>
      <c r="H32" s="125"/>
      <c r="I32" s="125"/>
      <c r="J32" s="125"/>
      <c r="K32" s="125"/>
      <c r="L32" s="125"/>
      <c r="M32" s="105">
        <f t="shared" si="0"/>
        <v>0</v>
      </c>
    </row>
    <row r="33" spans="1:13" s="9" customFormat="1" x14ac:dyDescent="0.35">
      <c r="A33" s="119"/>
      <c r="B33" s="114"/>
      <c r="C33" s="114"/>
      <c r="D33" s="123"/>
      <c r="E33" s="124"/>
      <c r="F33" s="124"/>
      <c r="G33" s="124"/>
      <c r="H33" s="125"/>
      <c r="I33" s="125"/>
      <c r="J33" s="125"/>
      <c r="K33" s="125"/>
      <c r="L33" s="125"/>
      <c r="M33" s="105">
        <f t="shared" si="0"/>
        <v>0</v>
      </c>
    </row>
    <row r="34" spans="1:13" s="9" customFormat="1" x14ac:dyDescent="0.35">
      <c r="A34" s="119"/>
      <c r="B34" s="114"/>
      <c r="C34" s="114"/>
      <c r="D34" s="123"/>
      <c r="E34" s="124"/>
      <c r="F34" s="124"/>
      <c r="G34" s="124"/>
      <c r="H34" s="125"/>
      <c r="I34" s="125"/>
      <c r="J34" s="125"/>
      <c r="K34" s="125"/>
      <c r="L34" s="125"/>
      <c r="M34" s="105">
        <f t="shared" si="0"/>
        <v>0</v>
      </c>
    </row>
    <row r="35" spans="1:13" s="9" customFormat="1" x14ac:dyDescent="0.35">
      <c r="A35" s="119"/>
      <c r="B35" s="114"/>
      <c r="C35" s="114"/>
      <c r="D35" s="123"/>
      <c r="E35" s="124"/>
      <c r="F35" s="124"/>
      <c r="G35" s="124"/>
      <c r="H35" s="125"/>
      <c r="I35" s="125"/>
      <c r="J35" s="125"/>
      <c r="K35" s="125"/>
      <c r="L35" s="125"/>
      <c r="M35" s="105">
        <f t="shared" si="0"/>
        <v>0</v>
      </c>
    </row>
    <row r="36" spans="1:13" s="9" customFormat="1" x14ac:dyDescent="0.35">
      <c r="A36" s="119"/>
      <c r="B36" s="114"/>
      <c r="C36" s="114"/>
      <c r="D36" s="123"/>
      <c r="E36" s="124"/>
      <c r="F36" s="124"/>
      <c r="G36" s="124"/>
      <c r="H36" s="125"/>
      <c r="I36" s="125"/>
      <c r="J36" s="125"/>
      <c r="K36" s="125"/>
      <c r="L36" s="125"/>
      <c r="M36" s="105">
        <f t="shared" si="0"/>
        <v>0</v>
      </c>
    </row>
    <row r="37" spans="1:13" s="9" customFormat="1" x14ac:dyDescent="0.35">
      <c r="A37" s="119"/>
      <c r="B37" s="114"/>
      <c r="C37" s="114"/>
      <c r="D37" s="123"/>
      <c r="E37" s="124"/>
      <c r="F37" s="124"/>
      <c r="G37" s="124"/>
      <c r="H37" s="125"/>
      <c r="I37" s="125"/>
      <c r="J37" s="125"/>
      <c r="K37" s="125"/>
      <c r="L37" s="125"/>
      <c r="M37" s="105">
        <f t="shared" si="0"/>
        <v>0</v>
      </c>
    </row>
    <row r="38" spans="1:13" s="9" customFormat="1" x14ac:dyDescent="0.35">
      <c r="A38" s="119"/>
      <c r="B38" s="114"/>
      <c r="C38" s="114"/>
      <c r="D38" s="123"/>
      <c r="E38" s="124"/>
      <c r="F38" s="124"/>
      <c r="G38" s="124"/>
      <c r="H38" s="125"/>
      <c r="I38" s="125"/>
      <c r="J38" s="125"/>
      <c r="K38" s="125"/>
      <c r="L38" s="125"/>
      <c r="M38" s="105">
        <f t="shared" si="0"/>
        <v>0</v>
      </c>
    </row>
    <row r="39" spans="1:13" s="9" customFormat="1" x14ac:dyDescent="0.35">
      <c r="A39" s="119"/>
      <c r="B39" s="114"/>
      <c r="C39" s="114"/>
      <c r="D39" s="123"/>
      <c r="E39" s="124"/>
      <c r="F39" s="124"/>
      <c r="G39" s="124"/>
      <c r="H39" s="125"/>
      <c r="I39" s="125"/>
      <c r="J39" s="125"/>
      <c r="K39" s="125"/>
      <c r="L39" s="125"/>
      <c r="M39" s="105">
        <f t="shared" si="0"/>
        <v>0</v>
      </c>
    </row>
    <row r="40" spans="1:13" s="9" customFormat="1" x14ac:dyDescent="0.35">
      <c r="A40" s="119"/>
      <c r="B40" s="114"/>
      <c r="C40" s="114"/>
      <c r="D40" s="123"/>
      <c r="E40" s="124"/>
      <c r="F40" s="124"/>
      <c r="G40" s="124"/>
      <c r="H40" s="125"/>
      <c r="I40" s="125"/>
      <c r="J40" s="125"/>
      <c r="K40" s="125"/>
      <c r="L40" s="125"/>
      <c r="M40" s="105">
        <f t="shared" si="0"/>
        <v>0</v>
      </c>
    </row>
    <row r="41" spans="1:13" s="9" customFormat="1" x14ac:dyDescent="0.35">
      <c r="A41" s="119"/>
      <c r="B41" s="114"/>
      <c r="C41" s="114"/>
      <c r="D41" s="123"/>
      <c r="E41" s="124"/>
      <c r="F41" s="124"/>
      <c r="G41" s="124"/>
      <c r="H41" s="125"/>
      <c r="I41" s="125"/>
      <c r="J41" s="125"/>
      <c r="K41" s="125"/>
      <c r="L41" s="125"/>
      <c r="M41" s="105">
        <f t="shared" si="0"/>
        <v>0</v>
      </c>
    </row>
    <row r="42" spans="1:13" s="9" customFormat="1" x14ac:dyDescent="0.35">
      <c r="A42" s="119"/>
      <c r="B42" s="114"/>
      <c r="C42" s="114"/>
      <c r="D42" s="123"/>
      <c r="E42" s="124"/>
      <c r="F42" s="124"/>
      <c r="G42" s="124"/>
      <c r="H42" s="125"/>
      <c r="I42" s="125"/>
      <c r="J42" s="125"/>
      <c r="K42" s="125"/>
      <c r="L42" s="125"/>
      <c r="M42" s="105">
        <f t="shared" si="0"/>
        <v>0</v>
      </c>
    </row>
    <row r="43" spans="1:13" s="9" customFormat="1" x14ac:dyDescent="0.35">
      <c r="A43" s="119"/>
      <c r="B43" s="114"/>
      <c r="C43" s="114"/>
      <c r="D43" s="123"/>
      <c r="E43" s="124"/>
      <c r="F43" s="124"/>
      <c r="G43" s="124"/>
      <c r="H43" s="125"/>
      <c r="I43" s="125"/>
      <c r="J43" s="125"/>
      <c r="K43" s="125"/>
      <c r="L43" s="125"/>
      <c r="M43" s="105">
        <f t="shared" si="0"/>
        <v>0</v>
      </c>
    </row>
    <row r="44" spans="1:13" s="9" customFormat="1" x14ac:dyDescent="0.35">
      <c r="A44" s="119"/>
      <c r="B44" s="114"/>
      <c r="C44" s="114"/>
      <c r="D44" s="123"/>
      <c r="E44" s="124"/>
      <c r="F44" s="124"/>
      <c r="G44" s="124"/>
      <c r="H44" s="125"/>
      <c r="I44" s="125"/>
      <c r="J44" s="125"/>
      <c r="K44" s="125"/>
      <c r="L44" s="125"/>
      <c r="M44" s="105">
        <f t="shared" si="0"/>
        <v>0</v>
      </c>
    </row>
    <row r="45" spans="1:13" s="9" customFormat="1" x14ac:dyDescent="0.35">
      <c r="A45" s="119"/>
      <c r="B45" s="114"/>
      <c r="C45" s="114"/>
      <c r="D45" s="123"/>
      <c r="E45" s="124"/>
      <c r="F45" s="124"/>
      <c r="G45" s="124"/>
      <c r="H45" s="125"/>
      <c r="I45" s="125"/>
      <c r="J45" s="125"/>
      <c r="K45" s="125"/>
      <c r="L45" s="125"/>
      <c r="M45" s="105">
        <f t="shared" si="0"/>
        <v>0</v>
      </c>
    </row>
    <row r="46" spans="1:13" s="9" customFormat="1" x14ac:dyDescent="0.35">
      <c r="A46" s="119"/>
      <c r="B46" s="114"/>
      <c r="C46" s="114"/>
      <c r="D46" s="123"/>
      <c r="E46" s="124"/>
      <c r="F46" s="124"/>
      <c r="G46" s="124"/>
      <c r="H46" s="125"/>
      <c r="I46" s="125"/>
      <c r="J46" s="125"/>
      <c r="K46" s="125"/>
      <c r="L46" s="125"/>
      <c r="M46" s="105">
        <f t="shared" si="0"/>
        <v>0</v>
      </c>
    </row>
    <row r="47" spans="1:13" s="9" customFormat="1" x14ac:dyDescent="0.35">
      <c r="A47" s="119"/>
      <c r="B47" s="114"/>
      <c r="C47" s="114"/>
      <c r="D47" s="123"/>
      <c r="E47" s="124"/>
      <c r="F47" s="124"/>
      <c r="G47" s="124"/>
      <c r="H47" s="125"/>
      <c r="I47" s="125"/>
      <c r="J47" s="125"/>
      <c r="K47" s="125"/>
      <c r="L47" s="125"/>
      <c r="M47" s="105">
        <f t="shared" si="0"/>
        <v>0</v>
      </c>
    </row>
    <row r="48" spans="1:13" s="9" customFormat="1" x14ac:dyDescent="0.35">
      <c r="A48" s="119"/>
      <c r="B48" s="114"/>
      <c r="C48" s="114"/>
      <c r="D48" s="123"/>
      <c r="E48" s="124"/>
      <c r="F48" s="124"/>
      <c r="G48" s="124"/>
      <c r="H48" s="125"/>
      <c r="I48" s="125"/>
      <c r="J48" s="125"/>
      <c r="K48" s="125"/>
      <c r="L48" s="125"/>
      <c r="M48" s="105">
        <f t="shared" si="0"/>
        <v>0</v>
      </c>
    </row>
    <row r="49" spans="1:13" s="9" customFormat="1" x14ac:dyDescent="0.35">
      <c r="A49" s="119"/>
      <c r="B49" s="114"/>
      <c r="C49" s="114"/>
      <c r="D49" s="123"/>
      <c r="E49" s="124"/>
      <c r="F49" s="124"/>
      <c r="G49" s="124"/>
      <c r="H49" s="125"/>
      <c r="I49" s="125"/>
      <c r="J49" s="125"/>
      <c r="K49" s="125"/>
      <c r="L49" s="125"/>
      <c r="M49" s="105">
        <f t="shared" si="0"/>
        <v>0</v>
      </c>
    </row>
    <row r="50" spans="1:13" s="9" customFormat="1" x14ac:dyDescent="0.35">
      <c r="A50" s="119"/>
      <c r="B50" s="114"/>
      <c r="C50" s="114"/>
      <c r="D50" s="123"/>
      <c r="E50" s="124"/>
      <c r="F50" s="124"/>
      <c r="G50" s="124"/>
      <c r="H50" s="125"/>
      <c r="I50" s="125"/>
      <c r="J50" s="125"/>
      <c r="K50" s="125"/>
      <c r="L50" s="125"/>
      <c r="M50" s="105">
        <f t="shared" si="0"/>
        <v>0</v>
      </c>
    </row>
    <row r="51" spans="1:13" s="9" customFormat="1" x14ac:dyDescent="0.35">
      <c r="A51" s="119"/>
      <c r="B51" s="114"/>
      <c r="C51" s="114"/>
      <c r="D51" s="123"/>
      <c r="E51" s="124"/>
      <c r="F51" s="124"/>
      <c r="G51" s="124"/>
      <c r="H51" s="125"/>
      <c r="I51" s="125"/>
      <c r="J51" s="125"/>
      <c r="K51" s="125"/>
      <c r="L51" s="125"/>
      <c r="M51" s="105">
        <f t="shared" si="0"/>
        <v>0</v>
      </c>
    </row>
    <row r="52" spans="1:13" s="9" customFormat="1" x14ac:dyDescent="0.35">
      <c r="A52" s="119"/>
      <c r="B52" s="114"/>
      <c r="C52" s="114"/>
      <c r="D52" s="123"/>
      <c r="E52" s="124"/>
      <c r="F52" s="124"/>
      <c r="G52" s="124"/>
      <c r="H52" s="125"/>
      <c r="I52" s="125"/>
      <c r="J52" s="125"/>
      <c r="K52" s="125"/>
      <c r="L52" s="125"/>
      <c r="M52" s="105">
        <f t="shared" si="0"/>
        <v>0</v>
      </c>
    </row>
    <row r="53" spans="1:13" s="9" customFormat="1" x14ac:dyDescent="0.35">
      <c r="A53" s="119"/>
      <c r="B53" s="114"/>
      <c r="C53" s="114"/>
      <c r="D53" s="123"/>
      <c r="E53" s="124"/>
      <c r="F53" s="124"/>
      <c r="G53" s="124"/>
      <c r="H53" s="125"/>
      <c r="I53" s="125"/>
      <c r="J53" s="125"/>
      <c r="K53" s="125"/>
      <c r="L53" s="125"/>
      <c r="M53" s="105">
        <f t="shared" si="0"/>
        <v>0</v>
      </c>
    </row>
    <row r="54" spans="1:13" s="9" customFormat="1" x14ac:dyDescent="0.35">
      <c r="A54" s="119"/>
      <c r="B54" s="114"/>
      <c r="C54" s="114"/>
      <c r="D54" s="123"/>
      <c r="E54" s="124"/>
      <c r="F54" s="124"/>
      <c r="G54" s="124"/>
      <c r="H54" s="125"/>
      <c r="I54" s="125"/>
      <c r="J54" s="125"/>
      <c r="K54" s="125"/>
      <c r="L54" s="125"/>
      <c r="M54" s="105">
        <f t="shared" si="0"/>
        <v>0</v>
      </c>
    </row>
    <row r="55" spans="1:13" s="9" customFormat="1" x14ac:dyDescent="0.35">
      <c r="A55" s="119"/>
      <c r="B55" s="114"/>
      <c r="C55" s="114"/>
      <c r="D55" s="123"/>
      <c r="E55" s="124"/>
      <c r="F55" s="124"/>
      <c r="G55" s="124"/>
      <c r="H55" s="125"/>
      <c r="I55" s="125"/>
      <c r="J55" s="125"/>
      <c r="K55" s="125"/>
      <c r="L55" s="125"/>
      <c r="M55" s="105">
        <f t="shared" si="0"/>
        <v>0</v>
      </c>
    </row>
    <row r="56" spans="1:13" s="9" customFormat="1" x14ac:dyDescent="0.35">
      <c r="A56" s="119"/>
      <c r="B56" s="114"/>
      <c r="C56" s="114"/>
      <c r="D56" s="123"/>
      <c r="E56" s="124"/>
      <c r="F56" s="124"/>
      <c r="G56" s="124"/>
      <c r="H56" s="125"/>
      <c r="I56" s="125"/>
      <c r="J56" s="125"/>
      <c r="K56" s="125"/>
      <c r="L56" s="125"/>
      <c r="M56" s="105">
        <f t="shared" si="0"/>
        <v>0</v>
      </c>
    </row>
    <row r="57" spans="1:13" s="9" customFormat="1" x14ac:dyDescent="0.35">
      <c r="A57" s="119"/>
      <c r="B57" s="114"/>
      <c r="C57" s="114"/>
      <c r="D57" s="123"/>
      <c r="E57" s="124"/>
      <c r="F57" s="124"/>
      <c r="G57" s="124"/>
      <c r="H57" s="125"/>
      <c r="I57" s="125"/>
      <c r="J57" s="125"/>
      <c r="K57" s="125"/>
      <c r="L57" s="125"/>
      <c r="M57" s="105">
        <f t="shared" si="0"/>
        <v>0</v>
      </c>
    </row>
    <row r="58" spans="1:13" s="9" customFormat="1" x14ac:dyDescent="0.35">
      <c r="A58" s="119"/>
      <c r="B58" s="114"/>
      <c r="C58" s="114"/>
      <c r="D58" s="123"/>
      <c r="E58" s="124"/>
      <c r="F58" s="124"/>
      <c r="G58" s="124"/>
      <c r="H58" s="125"/>
      <c r="I58" s="125"/>
      <c r="J58" s="125"/>
      <c r="K58" s="125"/>
      <c r="L58" s="125"/>
      <c r="M58" s="105">
        <f t="shared" si="0"/>
        <v>0</v>
      </c>
    </row>
    <row r="59" spans="1:13" s="9" customFormat="1" x14ac:dyDescent="0.35">
      <c r="A59" s="119"/>
      <c r="B59" s="114"/>
      <c r="C59" s="114"/>
      <c r="D59" s="123"/>
      <c r="E59" s="124"/>
      <c r="F59" s="124"/>
      <c r="G59" s="124"/>
      <c r="H59" s="125"/>
      <c r="I59" s="125"/>
      <c r="J59" s="125"/>
      <c r="K59" s="125"/>
      <c r="L59" s="125"/>
      <c r="M59" s="105">
        <f t="shared" si="0"/>
        <v>0</v>
      </c>
    </row>
    <row r="60" spans="1:13" s="9" customFormat="1" x14ac:dyDescent="0.35">
      <c r="A60" s="119"/>
      <c r="B60" s="114"/>
      <c r="C60" s="114"/>
      <c r="D60" s="123"/>
      <c r="E60" s="124"/>
      <c r="F60" s="124"/>
      <c r="G60" s="124"/>
      <c r="H60" s="125"/>
      <c r="I60" s="125"/>
      <c r="J60" s="125"/>
      <c r="K60" s="125"/>
      <c r="L60" s="125"/>
      <c r="M60" s="105">
        <f t="shared" si="0"/>
        <v>0</v>
      </c>
    </row>
    <row r="61" spans="1:13" s="9" customFormat="1" x14ac:dyDescent="0.35">
      <c r="A61" s="119"/>
      <c r="B61" s="114"/>
      <c r="C61" s="114"/>
      <c r="D61" s="123"/>
      <c r="E61" s="124"/>
      <c r="F61" s="124"/>
      <c r="G61" s="124"/>
      <c r="H61" s="125"/>
      <c r="I61" s="125"/>
      <c r="J61" s="125"/>
      <c r="K61" s="125"/>
      <c r="L61" s="125"/>
      <c r="M61" s="105">
        <f t="shared" si="0"/>
        <v>0</v>
      </c>
    </row>
    <row r="62" spans="1:13" s="9" customFormat="1" x14ac:dyDescent="0.35">
      <c r="A62" s="119"/>
      <c r="B62" s="114"/>
      <c r="C62" s="114"/>
      <c r="D62" s="123"/>
      <c r="E62" s="124"/>
      <c r="F62" s="124"/>
      <c r="G62" s="124"/>
      <c r="H62" s="125"/>
      <c r="I62" s="125"/>
      <c r="J62" s="125"/>
      <c r="K62" s="125"/>
      <c r="L62" s="125"/>
      <c r="M62" s="105">
        <f t="shared" si="0"/>
        <v>0</v>
      </c>
    </row>
    <row r="63" spans="1:13" s="9" customFormat="1" x14ac:dyDescent="0.35">
      <c r="A63" s="119"/>
      <c r="B63" s="114"/>
      <c r="C63" s="114"/>
      <c r="D63" s="123"/>
      <c r="E63" s="124"/>
      <c r="F63" s="124"/>
      <c r="G63" s="124"/>
      <c r="H63" s="125"/>
      <c r="I63" s="125"/>
      <c r="J63" s="125"/>
      <c r="K63" s="125"/>
      <c r="L63" s="125"/>
      <c r="M63" s="105">
        <f t="shared" si="0"/>
        <v>0</v>
      </c>
    </row>
    <row r="64" spans="1:13" s="9" customFormat="1" x14ac:dyDescent="0.35">
      <c r="A64" s="119"/>
      <c r="B64" s="114"/>
      <c r="C64" s="114"/>
      <c r="D64" s="123"/>
      <c r="E64" s="124"/>
      <c r="F64" s="124"/>
      <c r="G64" s="124"/>
      <c r="H64" s="125"/>
      <c r="I64" s="125"/>
      <c r="J64" s="125"/>
      <c r="K64" s="125"/>
      <c r="L64" s="125"/>
      <c r="M64" s="105">
        <f t="shared" si="0"/>
        <v>0</v>
      </c>
    </row>
    <row r="65" spans="1:13" s="9" customFormat="1" x14ac:dyDescent="0.35">
      <c r="A65" s="119"/>
      <c r="B65" s="114"/>
      <c r="C65" s="114"/>
      <c r="D65" s="123"/>
      <c r="E65" s="124"/>
      <c r="F65" s="124"/>
      <c r="G65" s="124"/>
      <c r="H65" s="125"/>
      <c r="I65" s="125"/>
      <c r="J65" s="125"/>
      <c r="K65" s="125"/>
      <c r="L65" s="125"/>
      <c r="M65" s="105">
        <f t="shared" si="0"/>
        <v>0</v>
      </c>
    </row>
    <row r="66" spans="1:13" s="9" customFormat="1" x14ac:dyDescent="0.35">
      <c r="A66" s="119"/>
      <c r="B66" s="114"/>
      <c r="C66" s="114"/>
      <c r="D66" s="123"/>
      <c r="E66" s="124"/>
      <c r="F66" s="124"/>
      <c r="G66" s="124"/>
      <c r="H66" s="125"/>
      <c r="I66" s="125"/>
      <c r="J66" s="125"/>
      <c r="K66" s="125"/>
      <c r="L66" s="125"/>
      <c r="M66" s="105">
        <f t="shared" si="0"/>
        <v>0</v>
      </c>
    </row>
    <row r="67" spans="1:13" s="9" customFormat="1" x14ac:dyDescent="0.35">
      <c r="A67" s="119"/>
      <c r="B67" s="114"/>
      <c r="C67" s="114"/>
      <c r="D67" s="123"/>
      <c r="E67" s="124"/>
      <c r="F67" s="124"/>
      <c r="G67" s="124"/>
      <c r="H67" s="125"/>
      <c r="I67" s="125"/>
      <c r="J67" s="125"/>
      <c r="K67" s="125"/>
      <c r="L67" s="125"/>
      <c r="M67" s="105">
        <f t="shared" si="0"/>
        <v>0</v>
      </c>
    </row>
    <row r="68" spans="1:13" s="9" customFormat="1" x14ac:dyDescent="0.35">
      <c r="A68" s="119"/>
      <c r="B68" s="114"/>
      <c r="C68" s="114"/>
      <c r="D68" s="123"/>
      <c r="E68" s="124"/>
      <c r="F68" s="124"/>
      <c r="G68" s="124"/>
      <c r="H68" s="125"/>
      <c r="I68" s="125"/>
      <c r="J68" s="125"/>
      <c r="K68" s="125"/>
      <c r="L68" s="125"/>
      <c r="M68" s="105">
        <f t="shared" si="0"/>
        <v>0</v>
      </c>
    </row>
    <row r="69" spans="1:13" s="9" customFormat="1" x14ac:dyDescent="0.35">
      <c r="A69" s="119"/>
      <c r="B69" s="114"/>
      <c r="C69" s="114"/>
      <c r="D69" s="123"/>
      <c r="E69" s="124"/>
      <c r="F69" s="124"/>
      <c r="G69" s="124"/>
      <c r="H69" s="125"/>
      <c r="I69" s="125"/>
      <c r="J69" s="125"/>
      <c r="K69" s="125"/>
      <c r="L69" s="125"/>
      <c r="M69" s="105">
        <f t="shared" si="0"/>
        <v>0</v>
      </c>
    </row>
    <row r="70" spans="1:13" s="9" customFormat="1" x14ac:dyDescent="0.35">
      <c r="A70" s="119"/>
      <c r="B70" s="114"/>
      <c r="C70" s="114"/>
      <c r="D70" s="123"/>
      <c r="E70" s="124"/>
      <c r="F70" s="124"/>
      <c r="G70" s="124"/>
      <c r="H70" s="125"/>
      <c r="I70" s="125"/>
      <c r="J70" s="125"/>
      <c r="K70" s="125"/>
      <c r="L70" s="125"/>
      <c r="M70" s="105">
        <f t="shared" si="0"/>
        <v>0</v>
      </c>
    </row>
    <row r="71" spans="1:13" s="9" customFormat="1" x14ac:dyDescent="0.35">
      <c r="A71" s="119"/>
      <c r="B71" s="114"/>
      <c r="C71" s="114"/>
      <c r="D71" s="123"/>
      <c r="E71" s="124"/>
      <c r="F71" s="124"/>
      <c r="G71" s="124"/>
      <c r="H71" s="125"/>
      <c r="I71" s="125"/>
      <c r="J71" s="125"/>
      <c r="K71" s="125"/>
      <c r="L71" s="125"/>
      <c r="M71" s="105">
        <f t="shared" si="0"/>
        <v>0</v>
      </c>
    </row>
    <row r="72" spans="1:13" s="9" customFormat="1" x14ac:dyDescent="0.35">
      <c r="A72" s="119"/>
      <c r="B72" s="114"/>
      <c r="C72" s="114"/>
      <c r="D72" s="123"/>
      <c r="E72" s="124"/>
      <c r="F72" s="124"/>
      <c r="G72" s="124"/>
      <c r="H72" s="125"/>
      <c r="I72" s="125"/>
      <c r="J72" s="125"/>
      <c r="K72" s="125"/>
      <c r="L72" s="125"/>
      <c r="M72" s="105">
        <f t="shared" si="0"/>
        <v>0</v>
      </c>
    </row>
    <row r="73" spans="1:13" s="9" customFormat="1" x14ac:dyDescent="0.35">
      <c r="A73" s="119"/>
      <c r="B73" s="114"/>
      <c r="C73" s="114"/>
      <c r="D73" s="123"/>
      <c r="E73" s="124"/>
      <c r="F73" s="124"/>
      <c r="G73" s="124"/>
      <c r="H73" s="125"/>
      <c r="I73" s="125"/>
      <c r="J73" s="125"/>
      <c r="K73" s="125"/>
      <c r="L73" s="125"/>
      <c r="M73" s="105">
        <f t="shared" si="0"/>
        <v>0</v>
      </c>
    </row>
    <row r="74" spans="1:13" s="9" customFormat="1" x14ac:dyDescent="0.35">
      <c r="A74" s="119"/>
      <c r="B74" s="114"/>
      <c r="C74" s="114"/>
      <c r="D74" s="123"/>
      <c r="E74" s="124"/>
      <c r="F74" s="124"/>
      <c r="G74" s="124"/>
      <c r="H74" s="125"/>
      <c r="I74" s="125"/>
      <c r="J74" s="125"/>
      <c r="K74" s="125"/>
      <c r="L74" s="125"/>
      <c r="M74" s="105">
        <f t="shared" si="0"/>
        <v>0</v>
      </c>
    </row>
    <row r="75" spans="1:13" s="9" customFormat="1" x14ac:dyDescent="0.35">
      <c r="A75" s="119"/>
      <c r="B75" s="114"/>
      <c r="C75" s="114"/>
      <c r="D75" s="123"/>
      <c r="E75" s="124"/>
      <c r="F75" s="124"/>
      <c r="G75" s="124"/>
      <c r="H75" s="125"/>
      <c r="I75" s="125"/>
      <c r="J75" s="125"/>
      <c r="K75" s="125"/>
      <c r="L75" s="125"/>
      <c r="M75" s="105">
        <f t="shared" si="0"/>
        <v>0</v>
      </c>
    </row>
    <row r="76" spans="1:13" s="9" customFormat="1" x14ac:dyDescent="0.35">
      <c r="A76" s="119"/>
      <c r="B76" s="114"/>
      <c r="C76" s="114"/>
      <c r="D76" s="123"/>
      <c r="E76" s="124"/>
      <c r="F76" s="124"/>
      <c r="G76" s="124"/>
      <c r="H76" s="125"/>
      <c r="I76" s="125"/>
      <c r="J76" s="125"/>
      <c r="K76" s="125"/>
      <c r="L76" s="125"/>
      <c r="M76" s="105">
        <f t="shared" si="0"/>
        <v>0</v>
      </c>
    </row>
    <row r="77" spans="1:13" s="9" customFormat="1" x14ac:dyDescent="0.35">
      <c r="A77" s="119"/>
      <c r="B77" s="114"/>
      <c r="C77" s="114"/>
      <c r="D77" s="123"/>
      <c r="E77" s="124"/>
      <c r="F77" s="124"/>
      <c r="G77" s="124"/>
      <c r="H77" s="125"/>
      <c r="I77" s="125"/>
      <c r="J77" s="125"/>
      <c r="K77" s="125"/>
      <c r="L77" s="125"/>
      <c r="M77" s="105">
        <f t="shared" si="0"/>
        <v>0</v>
      </c>
    </row>
    <row r="78" spans="1:13" s="9" customFormat="1" x14ac:dyDescent="0.35">
      <c r="A78" s="119"/>
      <c r="B78" s="114"/>
      <c r="C78" s="114"/>
      <c r="D78" s="123"/>
      <c r="E78" s="124"/>
      <c r="F78" s="124"/>
      <c r="G78" s="124"/>
      <c r="H78" s="125"/>
      <c r="I78" s="125"/>
      <c r="J78" s="125"/>
      <c r="K78" s="125"/>
      <c r="L78" s="125"/>
      <c r="M78" s="105">
        <f t="shared" si="0"/>
        <v>0</v>
      </c>
    </row>
    <row r="79" spans="1:13" s="9" customFormat="1" x14ac:dyDescent="0.35">
      <c r="A79" s="119"/>
      <c r="B79" s="114"/>
      <c r="C79" s="114"/>
      <c r="D79" s="123"/>
      <c r="E79" s="124"/>
      <c r="F79" s="124"/>
      <c r="G79" s="124"/>
      <c r="H79" s="125"/>
      <c r="I79" s="125"/>
      <c r="J79" s="125"/>
      <c r="K79" s="125"/>
      <c r="L79" s="125"/>
      <c r="M79" s="105">
        <f t="shared" si="0"/>
        <v>0</v>
      </c>
    </row>
    <row r="80" spans="1:13" s="9" customFormat="1" x14ac:dyDescent="0.35">
      <c r="A80" s="119"/>
      <c r="B80" s="114"/>
      <c r="C80" s="114"/>
      <c r="D80" s="123"/>
      <c r="E80" s="124"/>
      <c r="F80" s="124"/>
      <c r="G80" s="124"/>
      <c r="H80" s="125"/>
      <c r="I80" s="125"/>
      <c r="J80" s="125"/>
      <c r="K80" s="125"/>
      <c r="L80" s="125"/>
      <c r="M80" s="105">
        <f t="shared" si="0"/>
        <v>0</v>
      </c>
    </row>
    <row r="81" spans="1:13" s="9" customFormat="1" x14ac:dyDescent="0.35">
      <c r="A81" s="119"/>
      <c r="B81" s="114"/>
      <c r="C81" s="114"/>
      <c r="D81" s="123"/>
      <c r="E81" s="124"/>
      <c r="F81" s="124"/>
      <c r="G81" s="124"/>
      <c r="H81" s="125"/>
      <c r="I81" s="125"/>
      <c r="J81" s="125"/>
      <c r="K81" s="125"/>
      <c r="L81" s="125"/>
      <c r="M81" s="105">
        <f t="shared" si="0"/>
        <v>0</v>
      </c>
    </row>
    <row r="82" spans="1:13" s="9" customFormat="1" x14ac:dyDescent="0.35">
      <c r="A82" s="119"/>
      <c r="B82" s="114"/>
      <c r="C82" s="114"/>
      <c r="D82" s="123"/>
      <c r="E82" s="124"/>
      <c r="F82" s="124"/>
      <c r="G82" s="124"/>
      <c r="H82" s="125"/>
      <c r="I82" s="125"/>
      <c r="J82" s="125"/>
      <c r="K82" s="125"/>
      <c r="L82" s="125"/>
      <c r="M82" s="105">
        <f t="shared" si="0"/>
        <v>0</v>
      </c>
    </row>
    <row r="83" spans="1:13" s="9" customFormat="1" x14ac:dyDescent="0.35">
      <c r="A83" s="119"/>
      <c r="B83" s="114"/>
      <c r="C83" s="114"/>
      <c r="D83" s="123"/>
      <c r="E83" s="124"/>
      <c r="F83" s="124"/>
      <c r="G83" s="124"/>
      <c r="H83" s="125"/>
      <c r="I83" s="125"/>
      <c r="J83" s="125"/>
      <c r="K83" s="125"/>
      <c r="L83" s="125"/>
      <c r="M83" s="105">
        <f t="shared" ref="M83:M88" si="1">SUM(H83:L83)</f>
        <v>0</v>
      </c>
    </row>
    <row r="84" spans="1:13" s="9" customFormat="1" x14ac:dyDescent="0.35">
      <c r="A84" s="119"/>
      <c r="B84" s="114"/>
      <c r="C84" s="114"/>
      <c r="D84" s="123"/>
      <c r="E84" s="124"/>
      <c r="F84" s="124"/>
      <c r="G84" s="124"/>
      <c r="H84" s="125"/>
      <c r="I84" s="125"/>
      <c r="J84" s="125"/>
      <c r="K84" s="125"/>
      <c r="L84" s="125"/>
      <c r="M84" s="105">
        <f t="shared" si="1"/>
        <v>0</v>
      </c>
    </row>
    <row r="85" spans="1:13" s="9" customFormat="1" x14ac:dyDescent="0.35">
      <c r="A85" s="119"/>
      <c r="B85" s="114"/>
      <c r="C85" s="114"/>
      <c r="D85" s="123"/>
      <c r="E85" s="124"/>
      <c r="F85" s="124"/>
      <c r="G85" s="124"/>
      <c r="H85" s="125"/>
      <c r="I85" s="125"/>
      <c r="J85" s="125"/>
      <c r="K85" s="125"/>
      <c r="L85" s="125"/>
      <c r="M85" s="105">
        <f t="shared" si="1"/>
        <v>0</v>
      </c>
    </row>
    <row r="86" spans="1:13" s="9" customFormat="1" x14ac:dyDescent="0.35">
      <c r="A86" s="119"/>
      <c r="B86" s="114"/>
      <c r="C86" s="114"/>
      <c r="D86" s="123"/>
      <c r="E86" s="124"/>
      <c r="F86" s="124"/>
      <c r="G86" s="124"/>
      <c r="H86" s="125"/>
      <c r="I86" s="125"/>
      <c r="J86" s="125"/>
      <c r="K86" s="125"/>
      <c r="L86" s="125"/>
      <c r="M86" s="105">
        <f t="shared" si="1"/>
        <v>0</v>
      </c>
    </row>
    <row r="87" spans="1:13" s="9" customFormat="1" x14ac:dyDescent="0.35">
      <c r="A87" s="119"/>
      <c r="B87" s="114"/>
      <c r="C87" s="114"/>
      <c r="D87" s="123"/>
      <c r="E87" s="124"/>
      <c r="F87" s="124"/>
      <c r="G87" s="124"/>
      <c r="H87" s="125"/>
      <c r="I87" s="125"/>
      <c r="J87" s="125"/>
      <c r="K87" s="125"/>
      <c r="L87" s="125"/>
      <c r="M87" s="105">
        <f t="shared" si="1"/>
        <v>0</v>
      </c>
    </row>
    <row r="88" spans="1:13" s="9" customFormat="1" ht="15" thickBot="1" x14ac:dyDescent="0.4">
      <c r="A88" s="126"/>
      <c r="B88" s="127"/>
      <c r="C88" s="127"/>
      <c r="D88" s="128"/>
      <c r="E88" s="129"/>
      <c r="F88" s="129"/>
      <c r="G88" s="129"/>
      <c r="H88" s="130"/>
      <c r="I88" s="130"/>
      <c r="J88" s="130"/>
      <c r="K88" s="130"/>
      <c r="L88" s="130"/>
      <c r="M88" s="105">
        <f t="shared" si="1"/>
        <v>0</v>
      </c>
    </row>
    <row r="89" spans="1:13" s="9" customFormat="1" ht="15" thickBot="1" x14ac:dyDescent="0.4">
      <c r="A89" s="14"/>
      <c r="C89" s="14"/>
      <c r="D89" s="14"/>
      <c r="E89" s="14"/>
      <c r="F89" s="14"/>
      <c r="G89" s="14"/>
      <c r="H89" s="90">
        <f>SUM(H18:H88)</f>
        <v>0</v>
      </c>
      <c r="I89" s="91">
        <f t="shared" ref="I89:K89" si="2">SUM(I18:I88)</f>
        <v>0</v>
      </c>
      <c r="J89" s="91">
        <f t="shared" si="2"/>
        <v>0</v>
      </c>
      <c r="K89" s="91">
        <f t="shared" si="2"/>
        <v>0</v>
      </c>
      <c r="L89" s="92">
        <f>SUM(L18:L88)</f>
        <v>0</v>
      </c>
      <c r="M89" s="90">
        <f>SUM(M18:M88)</f>
        <v>0</v>
      </c>
    </row>
    <row r="90" spans="1:13" ht="18" customHeight="1" x14ac:dyDescent="0.35">
      <c r="A90" s="6"/>
      <c r="C90" s="6"/>
      <c r="D90" s="6"/>
      <c r="E90" s="6"/>
      <c r="F90" s="6"/>
      <c r="G90" s="6"/>
      <c r="H90" s="6"/>
      <c r="I90" s="6"/>
      <c r="J90" s="6"/>
      <c r="K90" s="6"/>
      <c r="L90" s="6"/>
    </row>
    <row r="123" spans="13:13" ht="15" thickBot="1" x14ac:dyDescent="0.4"/>
    <row r="124" spans="13:13" ht="15" thickBot="1" x14ac:dyDescent="0.4">
      <c r="M124" s="50"/>
    </row>
  </sheetData>
  <mergeCells count="19">
    <mergeCell ref="A1:G1"/>
    <mergeCell ref="A2:C2"/>
    <mergeCell ref="A6:B6"/>
    <mergeCell ref="A7:B7"/>
    <mergeCell ref="A10:B10"/>
    <mergeCell ref="C10:M10"/>
    <mergeCell ref="A12:M12"/>
    <mergeCell ref="G16:G17"/>
    <mergeCell ref="H16:K16"/>
    <mergeCell ref="L16:L17"/>
    <mergeCell ref="M16:M17"/>
    <mergeCell ref="A13:M13"/>
    <mergeCell ref="A14:M14"/>
    <mergeCell ref="A16:A17"/>
    <mergeCell ref="B16:B17"/>
    <mergeCell ref="C16:C17"/>
    <mergeCell ref="D16:D17"/>
    <mergeCell ref="E16:E17"/>
    <mergeCell ref="F16:F17"/>
  </mergeCells>
  <dataValidations count="3">
    <dataValidation showInputMessage="1" showErrorMessage="1" error="Veuillez sélectionner l'une des trois propositions" prompt="Veuillez sélectionner le type de contributions." sqref="H18:L88" xr:uid="{F16ED468-1460-4870-B9BF-DAC16EC9E6F3}"/>
    <dataValidation showInputMessage="1" showErrorMessage="1" error="Veuillez sélectionner l'une des trois propositions" sqref="G89" xr:uid="{77A30268-8068-4816-95A6-4D396CF074F3}"/>
    <dataValidation type="list" showInputMessage="1" showErrorMessage="1" error="Veuillez sélectionner l'une des trois propositions" prompt="Veuillez sélectionner le type de contributions." sqref="G18:G88" xr:uid="{3F1FDFF9-E0F3-4056-BAAE-6E36FBB71D31}">
      <formula1>"Financière,En nature,Mixte"</formula1>
    </dataValidation>
  </dataValidations>
  <pageMargins left="0.70866141732283472" right="0.70866141732283472" top="0.74803149606299213" bottom="0.74803149606299213" header="0.31496062992125984" footer="0.31496062992125984"/>
  <pageSetup paperSize="9" scale="41"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3C9D5-3B0C-4FE5-9C76-A19A56D7AD48}">
  <sheetPr>
    <tabColor rgb="FF92D050"/>
    <pageSetUpPr fitToPage="1"/>
  </sheetPr>
  <dimension ref="A1:E44"/>
  <sheetViews>
    <sheetView showGridLines="0" view="pageBreakPreview" zoomScale="120" zoomScaleNormal="100" zoomScaleSheetLayoutView="120" workbookViewId="0">
      <selection activeCell="G15" sqref="G14:G15"/>
    </sheetView>
  </sheetViews>
  <sheetFormatPr baseColWidth="10" defaultColWidth="11.44140625" defaultRowHeight="14.4" x14ac:dyDescent="0.35"/>
  <cols>
    <col min="1" max="1" width="35.109375" customWidth="1"/>
    <col min="2" max="2" width="23.88671875" customWidth="1"/>
    <col min="3" max="3" width="46.6640625" customWidth="1"/>
    <col min="4" max="4" width="10.33203125" customWidth="1"/>
  </cols>
  <sheetData>
    <row r="1" spans="1:5" ht="36.6" customHeight="1" x14ac:dyDescent="0.35">
      <c r="A1" s="245" t="s">
        <v>122</v>
      </c>
      <c r="B1" s="245"/>
      <c r="C1" s="245"/>
      <c r="E1" s="77"/>
    </row>
    <row r="2" spans="1:5" ht="29.4" customHeight="1" x14ac:dyDescent="0.35">
      <c r="A2" s="262" t="s">
        <v>123</v>
      </c>
      <c r="B2" s="263"/>
      <c r="C2" s="263"/>
      <c r="D2" s="7"/>
      <c r="E2" s="77"/>
    </row>
    <row r="3" spans="1:5" ht="18" x14ac:dyDescent="0.35">
      <c r="C3" s="7"/>
      <c r="D3" s="7"/>
      <c r="E3" s="77"/>
    </row>
    <row r="4" spans="1:5" ht="18" x14ac:dyDescent="0.35">
      <c r="A4" s="210" t="str">
        <f>' Comptes-Jahresabschluss'!A4</f>
        <v>COMPTES ANNUELS / JAHRESABSCHLUSS</v>
      </c>
      <c r="C4" s="7"/>
      <c r="D4" s="7"/>
      <c r="E4" s="77"/>
    </row>
    <row r="5" spans="1:5" x14ac:dyDescent="0.35">
      <c r="A5" s="8"/>
      <c r="B5" s="8"/>
      <c r="C5" s="8"/>
      <c r="D5" s="8"/>
      <c r="E5" s="31"/>
    </row>
    <row r="6" spans="1:5" x14ac:dyDescent="0.35">
      <c r="A6" s="256" t="s">
        <v>124</v>
      </c>
      <c r="B6" s="256"/>
      <c r="C6" s="213">
        <f ca="1">TODAY()</f>
        <v>45751</v>
      </c>
      <c r="D6" s="8"/>
      <c r="E6" s="31"/>
    </row>
    <row r="7" spans="1:5" x14ac:dyDescent="0.35">
      <c r="A7" s="256" t="str">
        <f>' Comptes-Jahresabschluss'!A8</f>
        <v>Dernier délai pour remise / Letzter Abgabetermin :</v>
      </c>
      <c r="B7" s="256"/>
      <c r="C7" s="214">
        <f>' Comptes-Jahresabschluss'!B8</f>
        <v>45838</v>
      </c>
      <c r="D7" s="8"/>
      <c r="E7" s="31"/>
    </row>
    <row r="8" spans="1:5" x14ac:dyDescent="0.35">
      <c r="B8" s="23"/>
      <c r="C8" s="8"/>
      <c r="D8" s="8"/>
      <c r="E8" s="31"/>
    </row>
    <row r="9" spans="1:5" ht="36" customHeight="1" x14ac:dyDescent="0.35">
      <c r="A9" s="30" t="s">
        <v>116</v>
      </c>
      <c r="B9" s="261" t="str">
        <f>IF(' Comptes-Jahresabschluss'!B16="","",' Comptes-Jahresabschluss'!B16)</f>
        <v/>
      </c>
      <c r="C9" s="260"/>
    </row>
    <row r="10" spans="1:5" ht="15" thickBot="1" x14ac:dyDescent="0.4">
      <c r="A10" s="6"/>
      <c r="C10" s="6"/>
      <c r="D10" s="6"/>
      <c r="E10" s="31"/>
    </row>
    <row r="11" spans="1:5" s="19" customFormat="1" ht="28.8" x14ac:dyDescent="0.35">
      <c r="A11" s="78" t="s">
        <v>125</v>
      </c>
      <c r="B11" s="79" t="s">
        <v>126</v>
      </c>
      <c r="C11" s="80" t="s">
        <v>127</v>
      </c>
      <c r="D11" s="81"/>
    </row>
    <row r="12" spans="1:5" s="9" customFormat="1" x14ac:dyDescent="0.35">
      <c r="A12" s="119"/>
      <c r="B12" s="143"/>
      <c r="C12" s="114"/>
      <c r="D12" s="63"/>
    </row>
    <row r="13" spans="1:5" s="9" customFormat="1" x14ac:dyDescent="0.35">
      <c r="A13" s="119"/>
      <c r="B13" s="143"/>
      <c r="C13" s="114"/>
      <c r="D13" s="63"/>
    </row>
    <row r="14" spans="1:5" s="9" customFormat="1" x14ac:dyDescent="0.35">
      <c r="A14" s="119"/>
      <c r="B14" s="143"/>
      <c r="C14" s="114"/>
      <c r="D14" s="63"/>
    </row>
    <row r="15" spans="1:5" s="9" customFormat="1" x14ac:dyDescent="0.35">
      <c r="A15" s="119"/>
      <c r="B15" s="143"/>
      <c r="C15" s="114"/>
      <c r="D15" s="63"/>
    </row>
    <row r="16" spans="1:5" s="9" customFormat="1" x14ac:dyDescent="0.35">
      <c r="A16" s="119"/>
      <c r="B16" s="143"/>
      <c r="C16" s="114"/>
      <c r="D16" s="63"/>
    </row>
    <row r="17" spans="1:4" s="9" customFormat="1" x14ac:dyDescent="0.35">
      <c r="A17" s="119"/>
      <c r="B17" s="143"/>
      <c r="C17" s="114"/>
      <c r="D17" s="63"/>
    </row>
    <row r="18" spans="1:4" s="9" customFormat="1" x14ac:dyDescent="0.35">
      <c r="A18" s="119"/>
      <c r="B18" s="143"/>
      <c r="C18" s="114"/>
      <c r="D18" s="63"/>
    </row>
    <row r="19" spans="1:4" s="9" customFormat="1" x14ac:dyDescent="0.35">
      <c r="A19" s="119"/>
      <c r="B19" s="143"/>
      <c r="C19" s="114"/>
      <c r="D19" s="63"/>
    </row>
    <row r="20" spans="1:4" s="9" customFormat="1" x14ac:dyDescent="0.35">
      <c r="A20" s="119"/>
      <c r="B20" s="143"/>
      <c r="C20" s="114"/>
      <c r="D20" s="63"/>
    </row>
    <row r="21" spans="1:4" s="9" customFormat="1" x14ac:dyDescent="0.35">
      <c r="A21" s="119"/>
      <c r="B21" s="143"/>
      <c r="C21" s="114"/>
      <c r="D21" s="63"/>
    </row>
    <row r="22" spans="1:4" s="9" customFormat="1" x14ac:dyDescent="0.35">
      <c r="A22" s="119"/>
      <c r="B22" s="143"/>
      <c r="C22" s="114"/>
      <c r="D22" s="63"/>
    </row>
    <row r="23" spans="1:4" s="9" customFormat="1" x14ac:dyDescent="0.35">
      <c r="A23" s="119"/>
      <c r="B23" s="143"/>
      <c r="C23" s="114"/>
      <c r="D23" s="63"/>
    </row>
    <row r="24" spans="1:4" s="9" customFormat="1" x14ac:dyDescent="0.35">
      <c r="A24" s="119"/>
      <c r="B24" s="143"/>
      <c r="C24" s="114"/>
      <c r="D24" s="63"/>
    </row>
    <row r="25" spans="1:4" s="9" customFormat="1" x14ac:dyDescent="0.35">
      <c r="A25" s="119"/>
      <c r="B25" s="143"/>
      <c r="C25" s="114"/>
      <c r="D25" s="63"/>
    </row>
    <row r="26" spans="1:4" s="9" customFormat="1" x14ac:dyDescent="0.35">
      <c r="A26" s="119"/>
      <c r="B26" s="143"/>
      <c r="C26" s="114"/>
      <c r="D26" s="63"/>
    </row>
    <row r="27" spans="1:4" s="9" customFormat="1" x14ac:dyDescent="0.35">
      <c r="A27" s="119"/>
      <c r="B27" s="143"/>
      <c r="C27" s="114"/>
      <c r="D27" s="63"/>
    </row>
    <row r="28" spans="1:4" s="9" customFormat="1" x14ac:dyDescent="0.35">
      <c r="A28" s="119"/>
      <c r="B28" s="143"/>
      <c r="C28" s="114"/>
      <c r="D28" s="63"/>
    </row>
    <row r="29" spans="1:4" s="9" customFormat="1" x14ac:dyDescent="0.35">
      <c r="A29" s="119"/>
      <c r="B29" s="143"/>
      <c r="C29" s="114"/>
      <c r="D29" s="63"/>
    </row>
    <row r="30" spans="1:4" s="9" customFormat="1" x14ac:dyDescent="0.35">
      <c r="A30" s="119"/>
      <c r="B30" s="143"/>
      <c r="C30" s="114"/>
      <c r="D30" s="63"/>
    </row>
    <row r="31" spans="1:4" s="9" customFormat="1" x14ac:dyDescent="0.35">
      <c r="A31" s="119"/>
      <c r="B31" s="143"/>
      <c r="C31" s="114"/>
      <c r="D31" s="63"/>
    </row>
    <row r="32" spans="1:4" s="9" customFormat="1" x14ac:dyDescent="0.35">
      <c r="A32" s="119"/>
      <c r="B32" s="143"/>
      <c r="C32" s="114"/>
      <c r="D32" s="63"/>
    </row>
    <row r="33" spans="1:5" s="9" customFormat="1" x14ac:dyDescent="0.35">
      <c r="A33" s="119"/>
      <c r="B33" s="143"/>
      <c r="C33" s="114"/>
      <c r="D33" s="63"/>
    </row>
    <row r="34" spans="1:5" s="9" customFormat="1" x14ac:dyDescent="0.35">
      <c r="A34" s="119"/>
      <c r="B34" s="143"/>
      <c r="C34" s="114"/>
      <c r="D34" s="63"/>
    </row>
    <row r="35" spans="1:5" s="9" customFormat="1" x14ac:dyDescent="0.35">
      <c r="A35" s="119"/>
      <c r="B35" s="143"/>
      <c r="C35" s="114"/>
      <c r="D35" s="63"/>
    </row>
    <row r="36" spans="1:5" s="9" customFormat="1" x14ac:dyDescent="0.35">
      <c r="A36" s="119"/>
      <c r="B36" s="143"/>
      <c r="C36" s="114"/>
      <c r="D36" s="63"/>
    </row>
    <row r="37" spans="1:5" s="9" customFormat="1" x14ac:dyDescent="0.35">
      <c r="A37" s="119"/>
      <c r="B37" s="143"/>
      <c r="C37" s="114"/>
      <c r="D37" s="63"/>
    </row>
    <row r="38" spans="1:5" s="9" customFormat="1" x14ac:dyDescent="0.35">
      <c r="A38" s="119"/>
      <c r="B38" s="143"/>
      <c r="C38" s="114"/>
      <c r="D38" s="63"/>
    </row>
    <row r="39" spans="1:5" s="9" customFormat="1" x14ac:dyDescent="0.35">
      <c r="A39" s="119"/>
      <c r="B39" s="143"/>
      <c r="C39" s="114"/>
      <c r="D39" s="63"/>
    </row>
    <row r="40" spans="1:5" s="9" customFormat="1" x14ac:dyDescent="0.35">
      <c r="A40" s="119"/>
      <c r="B40" s="143"/>
      <c r="C40" s="114"/>
      <c r="D40" s="63"/>
    </row>
    <row r="41" spans="1:5" s="9" customFormat="1" ht="15" thickBot="1" x14ac:dyDescent="0.4">
      <c r="A41" s="126"/>
      <c r="B41" s="143"/>
      <c r="C41" s="127"/>
      <c r="D41" s="63"/>
    </row>
    <row r="42" spans="1:5" s="9" customFormat="1" ht="15" thickBot="1" x14ac:dyDescent="0.4">
      <c r="A42" s="82"/>
      <c r="B42" s="83">
        <f>SUM(B12:B41)</f>
        <v>0</v>
      </c>
      <c r="C42" s="84"/>
      <c r="D42" s="63"/>
    </row>
    <row r="43" spans="1:5" s="9" customFormat="1" x14ac:dyDescent="0.35">
      <c r="A43" s="14"/>
      <c r="C43" s="14"/>
      <c r="D43" s="63"/>
    </row>
    <row r="44" spans="1:5" x14ac:dyDescent="0.35">
      <c r="A44" s="6"/>
      <c r="C44" s="6"/>
      <c r="D44" s="6"/>
      <c r="E44" s="77"/>
    </row>
  </sheetData>
  <mergeCells count="5">
    <mergeCell ref="B9:C9"/>
    <mergeCell ref="A1:C1"/>
    <mergeCell ref="A2:C2"/>
    <mergeCell ref="A6:B6"/>
    <mergeCell ref="A7:B7"/>
  </mergeCells>
  <pageMargins left="0.7" right="0.7" top="0.75" bottom="0.75" header="0.3" footer="0.3"/>
  <pageSetup paperSize="9" scale="8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800C-364D-4CD8-837C-C86FEE3264CF}">
  <sheetPr codeName="Feuil4">
    <tabColor rgb="FF92D050"/>
  </sheetPr>
  <dimension ref="A1:H110"/>
  <sheetViews>
    <sheetView showGridLines="0" topLeftCell="A10" zoomScaleNormal="100" zoomScaleSheetLayoutView="136" workbookViewId="0">
      <selection activeCell="L19" sqref="L19"/>
    </sheetView>
  </sheetViews>
  <sheetFormatPr baseColWidth="10" defaultRowHeight="14.4" x14ac:dyDescent="0.35"/>
  <sheetData>
    <row r="1" spans="1:8" x14ac:dyDescent="0.35">
      <c r="A1" s="25">
        <f ca="1">TODAY()</f>
        <v>45751</v>
      </c>
      <c r="B1" t="s">
        <v>8</v>
      </c>
    </row>
    <row r="3" spans="1:8" ht="15" customHeight="1" x14ac:dyDescent="0.35">
      <c r="A3" s="264" t="s">
        <v>14</v>
      </c>
      <c r="B3" s="265"/>
      <c r="C3" s="265"/>
      <c r="D3" s="265"/>
      <c r="E3" s="265"/>
      <c r="F3" s="265"/>
      <c r="G3" s="265"/>
      <c r="H3" s="266"/>
    </row>
    <row r="4" spans="1:8" x14ac:dyDescent="0.35">
      <c r="A4" s="267"/>
      <c r="B4" s="268"/>
      <c r="C4" s="268"/>
      <c r="D4" s="268"/>
      <c r="E4" s="268"/>
      <c r="F4" s="268"/>
      <c r="G4" s="268"/>
      <c r="H4" s="269"/>
    </row>
    <row r="5" spans="1:8" x14ac:dyDescent="0.35">
      <c r="A5" s="267"/>
      <c r="B5" s="268"/>
      <c r="C5" s="268"/>
      <c r="D5" s="268"/>
      <c r="E5" s="268"/>
      <c r="F5" s="268"/>
      <c r="G5" s="268"/>
      <c r="H5" s="269"/>
    </row>
    <row r="6" spans="1:8" x14ac:dyDescent="0.35">
      <c r="A6" s="267"/>
      <c r="B6" s="268"/>
      <c r="C6" s="268"/>
      <c r="D6" s="268"/>
      <c r="E6" s="268"/>
      <c r="F6" s="268"/>
      <c r="G6" s="268"/>
      <c r="H6" s="269"/>
    </row>
    <row r="7" spans="1:8" x14ac:dyDescent="0.35">
      <c r="A7" s="267"/>
      <c r="B7" s="268"/>
      <c r="C7" s="268"/>
      <c r="D7" s="268"/>
      <c r="E7" s="268"/>
      <c r="F7" s="268"/>
      <c r="G7" s="268"/>
      <c r="H7" s="269"/>
    </row>
    <row r="8" spans="1:8" x14ac:dyDescent="0.35">
      <c r="A8" s="267"/>
      <c r="B8" s="268"/>
      <c r="C8" s="268"/>
      <c r="D8" s="268"/>
      <c r="E8" s="268"/>
      <c r="F8" s="268"/>
      <c r="G8" s="268"/>
      <c r="H8" s="269"/>
    </row>
    <row r="9" spans="1:8" x14ac:dyDescent="0.35">
      <c r="A9" s="267"/>
      <c r="B9" s="268"/>
      <c r="C9" s="268"/>
      <c r="D9" s="268"/>
      <c r="E9" s="268"/>
      <c r="F9" s="268"/>
      <c r="G9" s="268"/>
      <c r="H9" s="269"/>
    </row>
    <row r="10" spans="1:8" x14ac:dyDescent="0.35">
      <c r="A10" s="267"/>
      <c r="B10" s="268"/>
      <c r="C10" s="268"/>
      <c r="D10" s="268"/>
      <c r="E10" s="268"/>
      <c r="F10" s="268"/>
      <c r="G10" s="268"/>
      <c r="H10" s="269"/>
    </row>
    <row r="11" spans="1:8" x14ac:dyDescent="0.35">
      <c r="A11" s="267"/>
      <c r="B11" s="268"/>
      <c r="C11" s="268"/>
      <c r="D11" s="268"/>
      <c r="E11" s="268"/>
      <c r="F11" s="268"/>
      <c r="G11" s="268"/>
      <c r="H11" s="269"/>
    </row>
    <row r="12" spans="1:8" x14ac:dyDescent="0.35">
      <c r="A12" s="267"/>
      <c r="B12" s="268"/>
      <c r="C12" s="268"/>
      <c r="D12" s="268"/>
      <c r="E12" s="268"/>
      <c r="F12" s="268"/>
      <c r="G12" s="268"/>
      <c r="H12" s="269"/>
    </row>
    <row r="13" spans="1:8" x14ac:dyDescent="0.35">
      <c r="A13" s="267"/>
      <c r="B13" s="268"/>
      <c r="C13" s="268"/>
      <c r="D13" s="268"/>
      <c r="E13" s="268"/>
      <c r="F13" s="268"/>
      <c r="G13" s="268"/>
      <c r="H13" s="269"/>
    </row>
    <row r="14" spans="1:8" x14ac:dyDescent="0.35">
      <c r="A14" s="267"/>
      <c r="B14" s="268"/>
      <c r="C14" s="268"/>
      <c r="D14" s="268"/>
      <c r="E14" s="268"/>
      <c r="F14" s="268"/>
      <c r="G14" s="268"/>
      <c r="H14" s="269"/>
    </row>
    <row r="15" spans="1:8" x14ac:dyDescent="0.35">
      <c r="A15" s="267"/>
      <c r="B15" s="268"/>
      <c r="C15" s="268"/>
      <c r="D15" s="268"/>
      <c r="E15" s="268"/>
      <c r="F15" s="268"/>
      <c r="G15" s="268"/>
      <c r="H15" s="269"/>
    </row>
    <row r="16" spans="1:8" x14ac:dyDescent="0.35">
      <c r="A16" s="267"/>
      <c r="B16" s="268"/>
      <c r="C16" s="268"/>
      <c r="D16" s="268"/>
      <c r="E16" s="268"/>
      <c r="F16" s="268"/>
      <c r="G16" s="268"/>
      <c r="H16" s="269"/>
    </row>
    <row r="17" spans="1:8" x14ac:dyDescent="0.35">
      <c r="A17" s="267"/>
      <c r="B17" s="268"/>
      <c r="C17" s="268"/>
      <c r="D17" s="268"/>
      <c r="E17" s="268"/>
      <c r="F17" s="268"/>
      <c r="G17" s="268"/>
      <c r="H17" s="269"/>
    </row>
    <row r="18" spans="1:8" x14ac:dyDescent="0.35">
      <c r="A18" s="267"/>
      <c r="B18" s="268"/>
      <c r="C18" s="268"/>
      <c r="D18" s="268"/>
      <c r="E18" s="268"/>
      <c r="F18" s="268"/>
      <c r="G18" s="268"/>
      <c r="H18" s="269"/>
    </row>
    <row r="19" spans="1:8" x14ac:dyDescent="0.35">
      <c r="A19" s="133" t="s">
        <v>15</v>
      </c>
      <c r="B19" s="24"/>
      <c r="C19" s="24"/>
      <c r="D19" s="24"/>
      <c r="E19" s="24"/>
      <c r="F19" s="24"/>
      <c r="G19" s="24"/>
      <c r="H19" s="132"/>
    </row>
    <row r="20" spans="1:8" x14ac:dyDescent="0.35">
      <c r="A20" s="131"/>
      <c r="B20" s="24"/>
      <c r="C20" s="24"/>
      <c r="D20" s="24"/>
      <c r="E20" s="24"/>
      <c r="F20" s="24"/>
      <c r="G20" s="24"/>
      <c r="H20" s="132"/>
    </row>
    <row r="21" spans="1:8" ht="15" thickBot="1" x14ac:dyDescent="0.4">
      <c r="A21" s="215"/>
      <c r="B21" s="216"/>
      <c r="C21" s="216"/>
      <c r="D21" s="216"/>
      <c r="E21" s="216"/>
      <c r="F21" s="216"/>
      <c r="G21" s="216"/>
      <c r="H21" s="217"/>
    </row>
    <row r="22" spans="1:8" ht="15" thickTop="1" x14ac:dyDescent="0.35">
      <c r="A22" s="25">
        <f ca="1">TODAY()</f>
        <v>45751</v>
      </c>
      <c r="B22" t="s">
        <v>128</v>
      </c>
    </row>
    <row r="24" spans="1:8" x14ac:dyDescent="0.35">
      <c r="A24" s="264" t="s">
        <v>129</v>
      </c>
      <c r="B24" s="265"/>
      <c r="C24" s="265"/>
      <c r="D24" s="265"/>
      <c r="E24" s="265"/>
      <c r="F24" s="265"/>
      <c r="G24" s="265"/>
      <c r="H24" s="266"/>
    </row>
    <row r="25" spans="1:8" x14ac:dyDescent="0.35">
      <c r="A25" s="267"/>
      <c r="B25" s="268"/>
      <c r="C25" s="268"/>
      <c r="D25" s="268"/>
      <c r="E25" s="268"/>
      <c r="F25" s="268"/>
      <c r="G25" s="268"/>
      <c r="H25" s="269"/>
    </row>
    <row r="26" spans="1:8" x14ac:dyDescent="0.35">
      <c r="A26" s="267"/>
      <c r="B26" s="268"/>
      <c r="C26" s="268"/>
      <c r="D26" s="268"/>
      <c r="E26" s="268"/>
      <c r="F26" s="268"/>
      <c r="G26" s="268"/>
      <c r="H26" s="269"/>
    </row>
    <row r="27" spans="1:8" x14ac:dyDescent="0.35">
      <c r="A27" s="267"/>
      <c r="B27" s="268"/>
      <c r="C27" s="268"/>
      <c r="D27" s="268"/>
      <c r="E27" s="268"/>
      <c r="F27" s="268"/>
      <c r="G27" s="268"/>
      <c r="H27" s="269"/>
    </row>
    <row r="28" spans="1:8" x14ac:dyDescent="0.35">
      <c r="A28" s="267"/>
      <c r="B28" s="268"/>
      <c r="C28" s="268"/>
      <c r="D28" s="268"/>
      <c r="E28" s="268"/>
      <c r="F28" s="268"/>
      <c r="G28" s="268"/>
      <c r="H28" s="269"/>
    </row>
    <row r="29" spans="1:8" x14ac:dyDescent="0.35">
      <c r="A29" s="267"/>
      <c r="B29" s="268"/>
      <c r="C29" s="268"/>
      <c r="D29" s="268"/>
      <c r="E29" s="268"/>
      <c r="F29" s="268"/>
      <c r="G29" s="268"/>
      <c r="H29" s="269"/>
    </row>
    <row r="30" spans="1:8" x14ac:dyDescent="0.35">
      <c r="A30" s="267"/>
      <c r="B30" s="268"/>
      <c r="C30" s="268"/>
      <c r="D30" s="268"/>
      <c r="E30" s="268"/>
      <c r="F30" s="268"/>
      <c r="G30" s="268"/>
      <c r="H30" s="269"/>
    </row>
    <row r="31" spans="1:8" x14ac:dyDescent="0.35">
      <c r="A31" s="267"/>
      <c r="B31" s="268"/>
      <c r="C31" s="268"/>
      <c r="D31" s="268"/>
      <c r="E31" s="268"/>
      <c r="F31" s="268"/>
      <c r="G31" s="268"/>
      <c r="H31" s="269"/>
    </row>
    <row r="32" spans="1:8" x14ac:dyDescent="0.35">
      <c r="A32" s="267"/>
      <c r="B32" s="268"/>
      <c r="C32" s="268"/>
      <c r="D32" s="268"/>
      <c r="E32" s="268"/>
      <c r="F32" s="268"/>
      <c r="G32" s="268"/>
      <c r="H32" s="269"/>
    </row>
    <row r="33" spans="1:8" x14ac:dyDescent="0.35">
      <c r="A33" s="267"/>
      <c r="B33" s="268"/>
      <c r="C33" s="268"/>
      <c r="D33" s="268"/>
      <c r="E33" s="268"/>
      <c r="F33" s="268"/>
      <c r="G33" s="268"/>
      <c r="H33" s="269"/>
    </row>
    <row r="34" spans="1:8" x14ac:dyDescent="0.35">
      <c r="A34" s="267"/>
      <c r="B34" s="268"/>
      <c r="C34" s="268"/>
      <c r="D34" s="268"/>
      <c r="E34" s="268"/>
      <c r="F34" s="268"/>
      <c r="G34" s="268"/>
      <c r="H34" s="269"/>
    </row>
    <row r="35" spans="1:8" x14ac:dyDescent="0.35">
      <c r="A35" s="267"/>
      <c r="B35" s="268"/>
      <c r="C35" s="268"/>
      <c r="D35" s="268"/>
      <c r="E35" s="268"/>
      <c r="F35" s="268"/>
      <c r="G35" s="268"/>
      <c r="H35" s="269"/>
    </row>
    <row r="36" spans="1:8" x14ac:dyDescent="0.35">
      <c r="A36" s="267"/>
      <c r="B36" s="268"/>
      <c r="C36" s="268"/>
      <c r="D36" s="268"/>
      <c r="E36" s="268"/>
      <c r="F36" s="268"/>
      <c r="G36" s="268"/>
      <c r="H36" s="269"/>
    </row>
    <row r="37" spans="1:8" x14ac:dyDescent="0.35">
      <c r="A37" s="267"/>
      <c r="B37" s="268"/>
      <c r="C37" s="268"/>
      <c r="D37" s="268"/>
      <c r="E37" s="268"/>
      <c r="F37" s="268"/>
      <c r="G37" s="268"/>
      <c r="H37" s="269"/>
    </row>
    <row r="38" spans="1:8" x14ac:dyDescent="0.35">
      <c r="A38" s="267"/>
      <c r="B38" s="268"/>
      <c r="C38" s="268"/>
      <c r="D38" s="268"/>
      <c r="E38" s="268"/>
      <c r="F38" s="268"/>
      <c r="G38" s="268"/>
      <c r="H38" s="269"/>
    </row>
    <row r="39" spans="1:8" x14ac:dyDescent="0.35">
      <c r="A39" s="267"/>
      <c r="B39" s="268"/>
      <c r="C39" s="268"/>
      <c r="D39" s="268"/>
      <c r="E39" s="268"/>
      <c r="F39" s="268"/>
      <c r="G39" s="268"/>
      <c r="H39" s="269"/>
    </row>
    <row r="40" spans="1:8" x14ac:dyDescent="0.35">
      <c r="A40" s="133" t="s">
        <v>15</v>
      </c>
      <c r="B40" s="24"/>
      <c r="C40" s="24"/>
      <c r="D40" s="24"/>
      <c r="E40" s="24"/>
      <c r="F40" s="24"/>
      <c r="G40" s="24"/>
      <c r="H40" s="132"/>
    </row>
    <row r="41" spans="1:8" x14ac:dyDescent="0.35">
      <c r="A41" s="24"/>
      <c r="B41" s="24"/>
      <c r="C41" s="24"/>
      <c r="D41" s="24"/>
      <c r="E41" s="24"/>
      <c r="F41" s="24"/>
      <c r="G41" s="24"/>
      <c r="H41" s="24"/>
    </row>
    <row r="42" spans="1:8" x14ac:dyDescent="0.35">
      <c r="A42" s="24"/>
      <c r="B42" s="24"/>
      <c r="C42" s="24"/>
      <c r="D42" s="24"/>
      <c r="E42" s="24"/>
      <c r="F42" s="24"/>
      <c r="G42" s="24"/>
      <c r="H42" s="24"/>
    </row>
    <row r="43" spans="1:8" x14ac:dyDescent="0.35">
      <c r="A43" s="24"/>
      <c r="B43" s="24"/>
      <c r="C43" s="24"/>
      <c r="D43" s="24"/>
      <c r="E43" s="24"/>
      <c r="F43" s="24"/>
      <c r="G43" s="24"/>
      <c r="H43" s="24"/>
    </row>
    <row r="44" spans="1:8" x14ac:dyDescent="0.35">
      <c r="A44" s="24"/>
      <c r="B44" s="24"/>
      <c r="C44" s="24"/>
      <c r="D44" s="24"/>
      <c r="E44" s="24"/>
      <c r="F44" s="24"/>
      <c r="G44" s="24"/>
      <c r="H44" s="24"/>
    </row>
    <row r="45" spans="1:8" x14ac:dyDescent="0.35">
      <c r="A45" s="24"/>
      <c r="B45" s="24"/>
      <c r="C45" s="24"/>
      <c r="D45" s="24"/>
      <c r="E45" s="24"/>
      <c r="F45" s="24"/>
      <c r="G45" s="24"/>
      <c r="H45" s="24"/>
    </row>
    <row r="46" spans="1:8" x14ac:dyDescent="0.35">
      <c r="A46" s="24"/>
      <c r="B46" s="24"/>
      <c r="C46" s="24"/>
      <c r="D46" s="24"/>
      <c r="E46" s="24"/>
      <c r="F46" s="24"/>
      <c r="G46" s="24"/>
      <c r="H46" s="24"/>
    </row>
    <row r="47" spans="1:8" x14ac:dyDescent="0.35">
      <c r="A47" s="24"/>
      <c r="B47" s="24"/>
      <c r="C47" s="24"/>
      <c r="D47" s="24"/>
      <c r="E47" s="24"/>
      <c r="F47" s="24"/>
      <c r="G47" s="24"/>
      <c r="H47" s="24"/>
    </row>
    <row r="48" spans="1:8" x14ac:dyDescent="0.35">
      <c r="A48" s="24"/>
      <c r="B48" s="24"/>
      <c r="C48" s="24"/>
      <c r="D48" s="24"/>
      <c r="E48" s="24"/>
      <c r="F48" s="24"/>
      <c r="G48" s="24"/>
      <c r="H48" s="24"/>
    </row>
    <row r="49" spans="1:8" x14ac:dyDescent="0.35">
      <c r="A49" s="24"/>
      <c r="B49" s="24"/>
      <c r="C49" s="24"/>
      <c r="D49" s="24"/>
      <c r="E49" s="24"/>
      <c r="F49" s="24"/>
      <c r="G49" s="24"/>
      <c r="H49" s="24"/>
    </row>
    <row r="50" spans="1:8" x14ac:dyDescent="0.35">
      <c r="A50" s="24"/>
      <c r="B50" s="24"/>
      <c r="C50" s="24"/>
      <c r="D50" s="24"/>
      <c r="E50" s="24"/>
      <c r="F50" s="24"/>
      <c r="G50" s="24"/>
      <c r="H50" s="24"/>
    </row>
    <row r="51" spans="1:8" x14ac:dyDescent="0.35">
      <c r="A51" s="24"/>
      <c r="B51" s="24"/>
      <c r="C51" s="24"/>
      <c r="D51" s="24"/>
      <c r="E51" s="24"/>
      <c r="F51" s="24"/>
      <c r="G51" s="24"/>
      <c r="H51" s="24"/>
    </row>
    <row r="52" spans="1:8" x14ac:dyDescent="0.35">
      <c r="A52" s="24"/>
      <c r="B52" s="24"/>
      <c r="C52" s="24"/>
      <c r="D52" s="24"/>
      <c r="E52" s="24"/>
      <c r="F52" s="24"/>
      <c r="G52" s="24"/>
      <c r="H52" s="24"/>
    </row>
    <row r="53" spans="1:8" x14ac:dyDescent="0.35">
      <c r="A53" s="24"/>
      <c r="B53" s="24"/>
      <c r="C53" s="24"/>
      <c r="D53" s="24"/>
      <c r="E53" s="24"/>
      <c r="F53" s="24"/>
      <c r="G53" s="24"/>
      <c r="H53" s="24"/>
    </row>
    <row r="54" spans="1:8" x14ac:dyDescent="0.35">
      <c r="A54" s="24"/>
      <c r="B54" s="24"/>
      <c r="C54" s="24"/>
      <c r="D54" s="24"/>
      <c r="E54" s="24"/>
      <c r="F54" s="24"/>
      <c r="G54" s="24"/>
      <c r="H54" s="24"/>
    </row>
    <row r="55" spans="1:8" x14ac:dyDescent="0.35">
      <c r="A55" s="24"/>
      <c r="B55" s="24"/>
      <c r="C55" s="24"/>
      <c r="D55" s="24"/>
      <c r="E55" s="24"/>
      <c r="F55" s="24"/>
      <c r="G55" s="24"/>
      <c r="H55" s="24"/>
    </row>
    <row r="56" spans="1:8" x14ac:dyDescent="0.35">
      <c r="A56" s="24"/>
      <c r="B56" s="24"/>
      <c r="C56" s="24"/>
      <c r="D56" s="24"/>
      <c r="E56" s="24"/>
      <c r="F56" s="24"/>
      <c r="G56" s="24"/>
      <c r="H56" s="24"/>
    </row>
    <row r="57" spans="1:8" x14ac:dyDescent="0.35">
      <c r="A57" s="24"/>
      <c r="B57" s="24"/>
      <c r="C57" s="24"/>
      <c r="D57" s="24"/>
      <c r="E57" s="24"/>
      <c r="F57" s="24"/>
      <c r="G57" s="24"/>
      <c r="H57" s="24"/>
    </row>
    <row r="58" spans="1:8" x14ac:dyDescent="0.35">
      <c r="A58" s="24"/>
      <c r="B58" s="24"/>
      <c r="C58" s="24"/>
      <c r="D58" s="24"/>
      <c r="E58" s="24"/>
      <c r="F58" s="24"/>
      <c r="G58" s="24"/>
      <c r="H58" s="24"/>
    </row>
    <row r="59" spans="1:8" x14ac:dyDescent="0.35">
      <c r="A59" s="24"/>
      <c r="B59" s="24"/>
      <c r="C59" s="24"/>
      <c r="D59" s="24"/>
      <c r="E59" s="24"/>
      <c r="F59" s="24"/>
      <c r="G59" s="24"/>
      <c r="H59" s="24"/>
    </row>
    <row r="60" spans="1:8" x14ac:dyDescent="0.35">
      <c r="A60" s="24"/>
      <c r="B60" s="24"/>
      <c r="C60" s="24"/>
      <c r="D60" s="24"/>
      <c r="E60" s="24"/>
      <c r="F60" s="24"/>
      <c r="G60" s="24"/>
      <c r="H60" s="24"/>
    </row>
    <row r="61" spans="1:8" x14ac:dyDescent="0.35">
      <c r="A61" s="24"/>
      <c r="B61" s="24"/>
      <c r="C61" s="24"/>
      <c r="D61" s="24"/>
      <c r="E61" s="24"/>
      <c r="F61" s="24"/>
      <c r="G61" s="24"/>
      <c r="H61" s="24"/>
    </row>
    <row r="62" spans="1:8" x14ac:dyDescent="0.35">
      <c r="A62" s="24"/>
      <c r="B62" s="24"/>
      <c r="C62" s="24"/>
      <c r="D62" s="24"/>
      <c r="E62" s="24"/>
      <c r="F62" s="24"/>
      <c r="G62" s="24"/>
      <c r="H62" s="24"/>
    </row>
    <row r="63" spans="1:8" x14ac:dyDescent="0.35">
      <c r="A63" s="24"/>
      <c r="B63" s="24"/>
      <c r="C63" s="24"/>
      <c r="D63" s="24"/>
      <c r="E63" s="24"/>
      <c r="F63" s="24"/>
      <c r="G63" s="24"/>
      <c r="H63" s="24"/>
    </row>
    <row r="64" spans="1:8" x14ac:dyDescent="0.35">
      <c r="A64" s="24"/>
      <c r="B64" s="24"/>
      <c r="C64" s="24"/>
      <c r="D64" s="24"/>
      <c r="E64" s="24"/>
      <c r="F64" s="24"/>
      <c r="G64" s="24"/>
      <c r="H64" s="24"/>
    </row>
    <row r="65" spans="1:8" x14ac:dyDescent="0.35">
      <c r="A65" s="24"/>
      <c r="B65" s="24"/>
      <c r="C65" s="24"/>
      <c r="D65" s="24"/>
      <c r="E65" s="24"/>
      <c r="F65" s="24"/>
      <c r="G65" s="24"/>
      <c r="H65" s="24"/>
    </row>
    <row r="66" spans="1:8" x14ac:dyDescent="0.35">
      <c r="A66" s="24"/>
      <c r="B66" s="24"/>
      <c r="C66" s="24"/>
      <c r="D66" s="24"/>
      <c r="E66" s="24"/>
      <c r="F66" s="24"/>
      <c r="G66" s="24"/>
      <c r="H66" s="24"/>
    </row>
    <row r="67" spans="1:8" x14ac:dyDescent="0.35">
      <c r="A67" s="24"/>
      <c r="B67" s="24"/>
      <c r="C67" s="24"/>
      <c r="D67" s="24"/>
      <c r="E67" s="24"/>
      <c r="F67" s="24"/>
      <c r="G67" s="24"/>
      <c r="H67" s="24"/>
    </row>
    <row r="68" spans="1:8" x14ac:dyDescent="0.35">
      <c r="A68" s="24"/>
      <c r="B68" s="24"/>
      <c r="C68" s="24"/>
      <c r="D68" s="24"/>
      <c r="E68" s="24"/>
      <c r="F68" s="24"/>
      <c r="G68" s="24"/>
      <c r="H68" s="24"/>
    </row>
    <row r="69" spans="1:8" x14ac:dyDescent="0.35">
      <c r="A69" s="24"/>
      <c r="B69" s="24"/>
      <c r="C69" s="24"/>
      <c r="D69" s="24"/>
      <c r="E69" s="24"/>
      <c r="F69" s="24"/>
      <c r="G69" s="24"/>
      <c r="H69" s="24"/>
    </row>
    <row r="70" spans="1:8" x14ac:dyDescent="0.35">
      <c r="A70" s="24"/>
      <c r="B70" s="24"/>
      <c r="C70" s="24"/>
      <c r="D70" s="24"/>
      <c r="E70" s="24"/>
      <c r="F70" s="24"/>
      <c r="G70" s="24"/>
      <c r="H70" s="24"/>
    </row>
    <row r="71" spans="1:8" x14ac:dyDescent="0.35">
      <c r="A71" s="24"/>
      <c r="B71" s="24"/>
      <c r="C71" s="24"/>
      <c r="D71" s="24"/>
      <c r="E71" s="24"/>
      <c r="F71" s="24"/>
      <c r="G71" s="24"/>
      <c r="H71" s="24"/>
    </row>
    <row r="72" spans="1:8" x14ac:dyDescent="0.35">
      <c r="A72" s="24"/>
      <c r="B72" s="24"/>
      <c r="C72" s="24"/>
      <c r="D72" s="24"/>
      <c r="E72" s="24"/>
      <c r="F72" s="24"/>
      <c r="G72" s="24"/>
      <c r="H72" s="24"/>
    </row>
    <row r="73" spans="1:8" x14ac:dyDescent="0.35">
      <c r="A73" s="24"/>
      <c r="B73" s="24"/>
      <c r="C73" s="24"/>
      <c r="D73" s="24"/>
      <c r="E73" s="24"/>
      <c r="F73" s="24"/>
      <c r="G73" s="24"/>
      <c r="H73" s="24"/>
    </row>
    <row r="74" spans="1:8" x14ac:dyDescent="0.35">
      <c r="A74" s="24"/>
      <c r="B74" s="24"/>
      <c r="C74" s="24"/>
      <c r="D74" s="24"/>
      <c r="E74" s="24"/>
      <c r="F74" s="24"/>
      <c r="G74" s="24"/>
      <c r="H74" s="24"/>
    </row>
    <row r="75" spans="1:8" x14ac:dyDescent="0.35">
      <c r="A75" s="24"/>
      <c r="B75" s="24"/>
      <c r="C75" s="24"/>
      <c r="D75" s="24"/>
      <c r="E75" s="24"/>
      <c r="F75" s="24"/>
      <c r="G75" s="24"/>
      <c r="H75" s="24"/>
    </row>
    <row r="76" spans="1:8" x14ac:dyDescent="0.35">
      <c r="A76" s="24"/>
      <c r="B76" s="24"/>
      <c r="C76" s="24"/>
      <c r="D76" s="24"/>
      <c r="E76" s="24"/>
      <c r="F76" s="24"/>
      <c r="G76" s="24"/>
      <c r="H76" s="24"/>
    </row>
    <row r="77" spans="1:8" x14ac:dyDescent="0.35">
      <c r="A77" s="24"/>
      <c r="B77" s="24"/>
      <c r="C77" s="24"/>
      <c r="D77" s="24"/>
      <c r="E77" s="24"/>
      <c r="F77" s="24"/>
      <c r="G77" s="24"/>
      <c r="H77" s="24"/>
    </row>
    <row r="78" spans="1:8" x14ac:dyDescent="0.35">
      <c r="A78" s="24"/>
      <c r="B78" s="24"/>
      <c r="C78" s="24"/>
      <c r="D78" s="24"/>
      <c r="E78" s="24"/>
      <c r="F78" s="24"/>
      <c r="G78" s="24"/>
      <c r="H78" s="24"/>
    </row>
    <row r="79" spans="1:8" x14ac:dyDescent="0.35">
      <c r="A79" s="24"/>
      <c r="B79" s="24"/>
      <c r="C79" s="24"/>
      <c r="D79" s="24"/>
      <c r="E79" s="24"/>
      <c r="F79" s="24"/>
      <c r="G79" s="24"/>
      <c r="H79" s="24"/>
    </row>
    <row r="80" spans="1:8" x14ac:dyDescent="0.35">
      <c r="A80" s="24"/>
      <c r="B80" s="24"/>
      <c r="C80" s="24"/>
      <c r="D80" s="24"/>
      <c r="E80" s="24"/>
      <c r="F80" s="24"/>
      <c r="G80" s="24"/>
      <c r="H80" s="24"/>
    </row>
    <row r="81" spans="1:8" x14ac:dyDescent="0.35">
      <c r="A81" s="24"/>
      <c r="B81" s="24"/>
      <c r="C81" s="24"/>
      <c r="D81" s="24"/>
      <c r="E81" s="24"/>
      <c r="F81" s="24"/>
      <c r="G81" s="24"/>
      <c r="H81" s="24"/>
    </row>
    <row r="82" spans="1:8" x14ac:dyDescent="0.35">
      <c r="A82" s="24"/>
      <c r="B82" s="24"/>
      <c r="C82" s="24"/>
      <c r="D82" s="24"/>
      <c r="E82" s="24"/>
      <c r="F82" s="24"/>
      <c r="G82" s="24"/>
      <c r="H82" s="24"/>
    </row>
    <row r="83" spans="1:8" x14ac:dyDescent="0.35">
      <c r="A83" s="24"/>
      <c r="B83" s="24"/>
      <c r="C83" s="24"/>
      <c r="D83" s="24"/>
      <c r="E83" s="24"/>
      <c r="F83" s="24"/>
      <c r="G83" s="24"/>
      <c r="H83" s="24"/>
    </row>
    <row r="84" spans="1:8" x14ac:dyDescent="0.35">
      <c r="A84" s="24"/>
      <c r="B84" s="24"/>
      <c r="C84" s="24"/>
      <c r="D84" s="24"/>
      <c r="E84" s="24"/>
      <c r="F84" s="24"/>
      <c r="G84" s="24"/>
      <c r="H84" s="24"/>
    </row>
    <row r="85" spans="1:8" x14ac:dyDescent="0.35">
      <c r="A85" s="24"/>
      <c r="B85" s="24"/>
      <c r="C85" s="24"/>
      <c r="D85" s="24"/>
      <c r="E85" s="24"/>
      <c r="F85" s="24"/>
      <c r="G85" s="24"/>
      <c r="H85" s="24"/>
    </row>
    <row r="86" spans="1:8" x14ac:dyDescent="0.35">
      <c r="A86" s="24"/>
      <c r="B86" s="24"/>
      <c r="C86" s="24"/>
      <c r="D86" s="24"/>
      <c r="E86" s="24"/>
      <c r="F86" s="24"/>
      <c r="G86" s="24"/>
      <c r="H86" s="24"/>
    </row>
    <row r="87" spans="1:8" x14ac:dyDescent="0.35">
      <c r="A87" s="24"/>
      <c r="B87" s="24"/>
      <c r="C87" s="24"/>
      <c r="D87" s="24"/>
      <c r="E87" s="24"/>
      <c r="F87" s="24"/>
      <c r="G87" s="24"/>
      <c r="H87" s="24"/>
    </row>
    <row r="88" spans="1:8" x14ac:dyDescent="0.35">
      <c r="A88" s="24"/>
      <c r="B88" s="24"/>
      <c r="C88" s="24"/>
      <c r="D88" s="24"/>
      <c r="E88" s="24"/>
      <c r="F88" s="24"/>
      <c r="G88" s="24"/>
      <c r="H88" s="24"/>
    </row>
    <row r="89" spans="1:8" x14ac:dyDescent="0.35">
      <c r="A89" s="24"/>
      <c r="B89" s="24"/>
      <c r="C89" s="24"/>
      <c r="D89" s="24"/>
      <c r="E89" s="24"/>
      <c r="F89" s="24"/>
      <c r="G89" s="24"/>
      <c r="H89" s="24"/>
    </row>
    <row r="90" spans="1:8" x14ac:dyDescent="0.35">
      <c r="A90" s="24"/>
      <c r="B90" s="24"/>
      <c r="C90" s="24"/>
      <c r="D90" s="24"/>
      <c r="E90" s="24"/>
      <c r="F90" s="24"/>
      <c r="G90" s="24"/>
      <c r="H90" s="24"/>
    </row>
    <row r="91" spans="1:8" x14ac:dyDescent="0.35">
      <c r="A91" s="24"/>
      <c r="B91" s="24"/>
      <c r="C91" s="24"/>
      <c r="D91" s="24"/>
      <c r="E91" s="24"/>
      <c r="F91" s="24"/>
      <c r="G91" s="24"/>
      <c r="H91" s="24"/>
    </row>
    <row r="92" spans="1:8" x14ac:dyDescent="0.35">
      <c r="A92" s="24"/>
      <c r="B92" s="24"/>
      <c r="C92" s="24"/>
      <c r="D92" s="24"/>
      <c r="E92" s="24"/>
      <c r="F92" s="24"/>
      <c r="G92" s="24"/>
      <c r="H92" s="24"/>
    </row>
    <row r="93" spans="1:8" x14ac:dyDescent="0.35">
      <c r="A93" s="24"/>
      <c r="B93" s="24"/>
      <c r="C93" s="24"/>
      <c r="D93" s="24"/>
      <c r="E93" s="24"/>
      <c r="F93" s="24"/>
      <c r="G93" s="24"/>
      <c r="H93" s="24"/>
    </row>
    <row r="94" spans="1:8" x14ac:dyDescent="0.35">
      <c r="A94" s="24"/>
      <c r="B94" s="24"/>
      <c r="C94" s="24"/>
      <c r="D94" s="24"/>
      <c r="E94" s="24"/>
      <c r="F94" s="24"/>
      <c r="G94" s="24"/>
      <c r="H94" s="24"/>
    </row>
    <row r="95" spans="1:8" x14ac:dyDescent="0.35">
      <c r="A95" s="24"/>
      <c r="B95" s="24"/>
      <c r="C95" s="24"/>
      <c r="D95" s="24"/>
      <c r="E95" s="24"/>
      <c r="F95" s="24"/>
      <c r="G95" s="24"/>
      <c r="H95" s="24"/>
    </row>
    <row r="96" spans="1:8" x14ac:dyDescent="0.35">
      <c r="A96" s="24"/>
      <c r="B96" s="24"/>
      <c r="C96" s="24"/>
      <c r="D96" s="24"/>
      <c r="E96" s="24"/>
      <c r="F96" s="24"/>
      <c r="G96" s="24"/>
      <c r="H96" s="24"/>
    </row>
    <row r="97" spans="1:8" x14ac:dyDescent="0.35">
      <c r="A97" s="24"/>
      <c r="B97" s="24"/>
      <c r="C97" s="24"/>
      <c r="D97" s="24"/>
      <c r="E97" s="24"/>
      <c r="F97" s="24"/>
      <c r="G97" s="24"/>
      <c r="H97" s="24"/>
    </row>
    <row r="98" spans="1:8" x14ac:dyDescent="0.35">
      <c r="A98" s="24"/>
      <c r="B98" s="24"/>
      <c r="C98" s="24"/>
      <c r="D98" s="24"/>
      <c r="E98" s="24"/>
      <c r="F98" s="24"/>
      <c r="G98" s="24"/>
      <c r="H98" s="24"/>
    </row>
    <row r="99" spans="1:8" x14ac:dyDescent="0.35">
      <c r="A99" s="24"/>
      <c r="B99" s="24"/>
      <c r="C99" s="24"/>
      <c r="D99" s="24"/>
      <c r="E99" s="24"/>
      <c r="F99" s="24"/>
      <c r="G99" s="24"/>
      <c r="H99" s="24"/>
    </row>
    <row r="100" spans="1:8" x14ac:dyDescent="0.35">
      <c r="A100" s="24"/>
      <c r="B100" s="24"/>
      <c r="C100" s="24"/>
      <c r="D100" s="24"/>
      <c r="E100" s="24"/>
      <c r="F100" s="24"/>
      <c r="G100" s="24"/>
      <c r="H100" s="24"/>
    </row>
    <row r="101" spans="1:8" x14ac:dyDescent="0.35">
      <c r="A101" s="24"/>
      <c r="B101" s="24"/>
      <c r="C101" s="24"/>
      <c r="D101" s="24"/>
      <c r="E101" s="24"/>
      <c r="F101" s="24"/>
      <c r="G101" s="24"/>
      <c r="H101" s="24"/>
    </row>
    <row r="102" spans="1:8" x14ac:dyDescent="0.35">
      <c r="A102" s="24"/>
      <c r="B102" s="24"/>
      <c r="C102" s="24"/>
      <c r="D102" s="24"/>
      <c r="E102" s="24"/>
      <c r="F102" s="24"/>
      <c r="G102" s="24"/>
      <c r="H102" s="24"/>
    </row>
    <row r="103" spans="1:8" x14ac:dyDescent="0.35">
      <c r="A103" s="24"/>
      <c r="B103" s="24"/>
      <c r="C103" s="24"/>
      <c r="D103" s="24"/>
      <c r="E103" s="24"/>
      <c r="F103" s="24"/>
      <c r="G103" s="24"/>
      <c r="H103" s="24"/>
    </row>
    <row r="104" spans="1:8" x14ac:dyDescent="0.35">
      <c r="A104" s="24"/>
      <c r="B104" s="24"/>
      <c r="C104" s="24"/>
      <c r="D104" s="24"/>
      <c r="E104" s="24"/>
      <c r="F104" s="24"/>
      <c r="G104" s="24"/>
      <c r="H104" s="24"/>
    </row>
    <row r="105" spans="1:8" x14ac:dyDescent="0.35">
      <c r="A105" s="24"/>
      <c r="B105" s="24"/>
      <c r="C105" s="24"/>
      <c r="D105" s="24"/>
      <c r="E105" s="24"/>
      <c r="F105" s="24"/>
      <c r="G105" s="24"/>
      <c r="H105" s="24"/>
    </row>
    <row r="106" spans="1:8" x14ac:dyDescent="0.35">
      <c r="A106" s="24"/>
      <c r="B106" s="24"/>
      <c r="C106" s="24"/>
      <c r="D106" s="24"/>
      <c r="E106" s="24"/>
      <c r="F106" s="24"/>
      <c r="G106" s="24"/>
      <c r="H106" s="24"/>
    </row>
    <row r="107" spans="1:8" x14ac:dyDescent="0.35">
      <c r="A107" s="24"/>
      <c r="B107" s="24"/>
      <c r="C107" s="24"/>
      <c r="D107" s="24"/>
      <c r="E107" s="24"/>
      <c r="F107" s="24"/>
      <c r="G107" s="24"/>
      <c r="H107" s="24"/>
    </row>
    <row r="108" spans="1:8" x14ac:dyDescent="0.35">
      <c r="A108" s="24"/>
      <c r="B108" s="24"/>
      <c r="C108" s="24"/>
      <c r="D108" s="24"/>
      <c r="E108" s="24"/>
      <c r="F108" s="24"/>
      <c r="G108" s="24"/>
      <c r="H108" s="24"/>
    </row>
    <row r="109" spans="1:8" x14ac:dyDescent="0.35">
      <c r="A109" s="24"/>
      <c r="B109" s="24"/>
      <c r="C109" s="24"/>
      <c r="D109" s="24"/>
      <c r="E109" s="24"/>
      <c r="F109" s="24"/>
      <c r="G109" s="24"/>
      <c r="H109" s="24"/>
    </row>
    <row r="110" spans="1:8" x14ac:dyDescent="0.35">
      <c r="A110" s="24"/>
      <c r="B110" s="24"/>
      <c r="C110" s="24"/>
      <c r="D110" s="24"/>
      <c r="E110" s="24"/>
      <c r="F110" s="24"/>
      <c r="G110" s="24"/>
      <c r="H110" s="24"/>
    </row>
  </sheetData>
  <mergeCells count="2">
    <mergeCell ref="A3:H18"/>
    <mergeCell ref="A24:H3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12D8-7BD1-4821-8BC7-A0B2D7A5DAAB}">
  <sheetPr>
    <tabColor rgb="FF00B0F0"/>
    <pageSetUpPr fitToPage="1"/>
  </sheetPr>
  <dimension ref="A1:M59"/>
  <sheetViews>
    <sheetView showGridLines="0" view="pageBreakPreview" zoomScale="106" zoomScaleNormal="100" zoomScaleSheetLayoutView="106" workbookViewId="0">
      <selection activeCell="B13" sqref="B13"/>
    </sheetView>
  </sheetViews>
  <sheetFormatPr baseColWidth="10" defaultColWidth="11.44140625" defaultRowHeight="14.4" x14ac:dyDescent="0.35"/>
  <cols>
    <col min="1" max="1" width="65.6640625" customWidth="1"/>
    <col min="2" max="2" width="13.33203125" customWidth="1"/>
    <col min="3" max="3" width="65.6640625" customWidth="1"/>
    <col min="4" max="4" width="13.33203125" customWidth="1"/>
    <col min="5" max="5" width="9.88671875" customWidth="1"/>
    <col min="6" max="8" width="11.109375" customWidth="1"/>
    <col min="9" max="9" width="55.44140625" customWidth="1"/>
    <col min="10" max="10" width="11.44140625" customWidth="1"/>
  </cols>
  <sheetData>
    <row r="1" spans="1:13" s="9" customFormat="1" ht="45.6" customHeight="1" x14ac:dyDescent="0.35">
      <c r="A1" s="222" t="str">
        <f>' Comptes-Jahresabschluss'!A1</f>
        <v>Transparence du financement des campagnes et des organisations politiques
Transparenz bei der Finanzierung von politischen Kampagnen und Organisationen</v>
      </c>
      <c r="B1" s="222"/>
      <c r="C1" s="222"/>
      <c r="D1" s="222"/>
      <c r="E1" s="33"/>
      <c r="F1" s="33"/>
      <c r="G1" s="33"/>
      <c r="H1" s="33"/>
      <c r="J1" s="34"/>
    </row>
    <row r="2" spans="1:13" s="9" customFormat="1" ht="28.8" x14ac:dyDescent="0.35">
      <c r="A2" s="144" t="str">
        <f>' Comptes-Jahresabschluss'!A2</f>
        <v>Art. 8 loi sur le financement de la politique (LFiPol du 16.12.2020)
Art. 8 Gesetz über die Politikfinanzierung (PolFiG vom 16.12.2020)</v>
      </c>
      <c r="C2" s="33"/>
      <c r="D2" s="33"/>
      <c r="E2" s="33"/>
      <c r="F2" s="33"/>
      <c r="G2" s="33"/>
      <c r="H2" s="33"/>
      <c r="J2" s="34"/>
    </row>
    <row r="3" spans="1:13" s="9" customFormat="1" ht="18" customHeight="1" x14ac:dyDescent="0.35">
      <c r="A3" s="103"/>
      <c r="C3" s="33"/>
      <c r="D3" s="33"/>
      <c r="E3" s="33"/>
      <c r="F3" s="33"/>
      <c r="G3" s="33"/>
      <c r="H3" s="33"/>
      <c r="J3" s="34"/>
    </row>
    <row r="4" spans="1:13" s="9" customFormat="1" ht="18" x14ac:dyDescent="0.35">
      <c r="A4" s="38" t="str">
        <f>' Comptes-Jahresabschluss'!A4</f>
        <v>COMPTES ANNUELS / JAHRESABSCHLUSS</v>
      </c>
      <c r="C4" s="33"/>
      <c r="D4" s="33"/>
      <c r="E4" s="33"/>
      <c r="F4" s="33"/>
      <c r="G4" s="33"/>
      <c r="H4" s="33"/>
      <c r="J4" s="34"/>
    </row>
    <row r="5" spans="1:13" s="9" customFormat="1" ht="18" x14ac:dyDescent="0.35">
      <c r="A5" s="39">
        <f>' Comptes-Jahresabschluss'!A5</f>
        <v>2024</v>
      </c>
      <c r="C5" s="33"/>
      <c r="D5" s="33"/>
      <c r="E5" s="33"/>
      <c r="F5" s="33"/>
      <c r="G5" s="33"/>
      <c r="H5" s="33"/>
      <c r="J5" s="34"/>
    </row>
    <row r="6" spans="1:13" s="9" customFormat="1" ht="18" customHeight="1" x14ac:dyDescent="0.35">
      <c r="C6" s="33"/>
      <c r="D6" s="33"/>
      <c r="E6" s="33"/>
      <c r="F6" s="33"/>
      <c r="G6" s="33"/>
      <c r="H6" s="33"/>
      <c r="J6" s="34"/>
    </row>
    <row r="7" spans="1:13" s="9" customFormat="1" ht="18" customHeight="1" x14ac:dyDescent="0.35">
      <c r="A7" s="58" t="str">
        <f>' Comptes-Jahresabschluss'!A7</f>
        <v>Date du jour / Tagesdatum:</v>
      </c>
      <c r="B7" s="59">
        <f ca="1">' Comptes-Jahresabschluss'!B7</f>
        <v>45751</v>
      </c>
      <c r="C7" s="60"/>
      <c r="D7" s="102"/>
      <c r="E7" s="33"/>
      <c r="F7" s="33"/>
      <c r="G7" s="33"/>
      <c r="H7" s="33"/>
      <c r="J7" s="34"/>
    </row>
    <row r="8" spans="1:13" s="9" customFormat="1" ht="18" customHeight="1" x14ac:dyDescent="0.35">
      <c r="A8" s="62"/>
      <c r="B8" s="62"/>
      <c r="C8" s="60"/>
      <c r="D8" s="60"/>
      <c r="E8" s="33"/>
      <c r="F8" s="33"/>
      <c r="G8" s="33"/>
      <c r="H8" s="33"/>
      <c r="J8" s="34"/>
    </row>
    <row r="9" spans="1:13" s="9" customFormat="1" ht="36" customHeight="1" x14ac:dyDescent="0.35">
      <c r="A9" s="29" t="str">
        <f>' Comptes-Jahresabschluss'!A16</f>
        <v>Nom de l'organisation politique / Name der politischen Organisation  :</v>
      </c>
      <c r="B9" s="273">
        <f>' Comptes-Jahresabschluss'!B16</f>
        <v>0</v>
      </c>
      <c r="C9" s="273">
        <f>' Comptes-Jahresabschluss'!C16</f>
        <v>0</v>
      </c>
      <c r="D9" s="273">
        <f>' Comptes-Jahresabschluss'!D16</f>
        <v>0</v>
      </c>
      <c r="E9" s="33"/>
      <c r="F9" s="33"/>
      <c r="G9" s="33"/>
      <c r="H9" s="33"/>
      <c r="J9" s="34"/>
    </row>
    <row r="10" spans="1:13" s="9" customFormat="1" ht="36" customHeight="1" x14ac:dyDescent="0.35">
      <c r="A10" s="40" t="str">
        <f>' Comptes-Jahresabschluss'!A17</f>
        <v>Inscrite au Registre des partis politiques / Eingetragen im Register der politischen Parteien :</v>
      </c>
      <c r="B10" s="135">
        <f>' Comptes-Jahresabschluss'!B17</f>
        <v>0</v>
      </c>
      <c r="C10" s="139" t="str">
        <f>' Comptes-Jahresabschluss'!C17</f>
        <v>Numéro de parti / Parteinummer :</v>
      </c>
      <c r="D10" s="136">
        <f>' Comptes-Jahresabschluss'!D17</f>
        <v>0</v>
      </c>
      <c r="E10" s="33"/>
      <c r="F10" s="33"/>
      <c r="G10" s="33"/>
      <c r="H10" s="63"/>
      <c r="I10" s="63"/>
      <c r="J10" s="63"/>
      <c r="K10" s="63"/>
      <c r="M10" s="64"/>
    </row>
    <row r="11" spans="1:13" s="9" customFormat="1" ht="18" customHeight="1" thickBot="1" x14ac:dyDescent="0.4">
      <c r="A11" s="62"/>
      <c r="B11" s="62"/>
      <c r="C11" s="65"/>
      <c r="D11" s="65"/>
      <c r="E11" s="33"/>
      <c r="F11" s="33"/>
      <c r="G11" s="33"/>
      <c r="H11" s="33"/>
      <c r="J11" s="34"/>
    </row>
    <row r="12" spans="1:13" s="9" customFormat="1" ht="18" customHeight="1" x14ac:dyDescent="0.35">
      <c r="A12" s="227" t="str">
        <f>' Comptes-Jahresabschluss'!A19</f>
        <v>BILAN (EN CHF) / BILANZ (IN CHF)</v>
      </c>
      <c r="B12" s="228">
        <f>' Comptes-Jahresabschluss'!B19</f>
        <v>0</v>
      </c>
      <c r="C12" s="228">
        <f>' Comptes-Jahresabschluss'!C19</f>
        <v>0</v>
      </c>
      <c r="D12" s="229">
        <f>' Comptes-Jahresabschluss'!D19</f>
        <v>0</v>
      </c>
      <c r="E12" s="33"/>
      <c r="F12" s="33"/>
      <c r="G12" s="33"/>
      <c r="H12" s="33"/>
      <c r="J12" s="34"/>
    </row>
    <row r="13" spans="1:13" s="9" customFormat="1" ht="18" customHeight="1" x14ac:dyDescent="0.35">
      <c r="A13" s="66"/>
      <c r="B13" s="41">
        <f>' Comptes-Jahresabschluss'!B20</f>
        <v>2024</v>
      </c>
      <c r="C13" s="67"/>
      <c r="D13" s="98">
        <f>' Comptes-Jahresabschluss'!D20</f>
        <v>2024</v>
      </c>
      <c r="E13" s="33"/>
      <c r="F13" s="33"/>
      <c r="G13" s="33"/>
      <c r="H13" s="33"/>
      <c r="J13" s="34"/>
    </row>
    <row r="14" spans="1:13" s="36" customFormat="1" ht="25.05" customHeight="1" x14ac:dyDescent="0.35">
      <c r="A14" s="44" t="str">
        <f>' Comptes-Jahresabschluss'!A21</f>
        <v>I. ACTIFS CIRCULANTS / UMLAUFVERMÖGEN</v>
      </c>
      <c r="B14" s="45"/>
      <c r="C14" s="46" t="str">
        <f>' Comptes-Jahresabschluss'!C21</f>
        <v>I. FONDS ETRANGERS / FREMDKAPITAL</v>
      </c>
      <c r="D14" s="99"/>
      <c r="E14" s="35"/>
      <c r="F14" s="35"/>
      <c r="G14" s="35"/>
      <c r="H14" s="35"/>
      <c r="J14" s="37"/>
    </row>
    <row r="15" spans="1:13" s="9" customFormat="1" ht="18" customHeight="1" x14ac:dyDescent="0.35">
      <c r="A15" s="146" t="str">
        <f>' Comptes-Jahresabschluss'!A22</f>
        <v>Liquidités et titres / Flüssige Mittel und Wertschriften</v>
      </c>
      <c r="B15" s="157" t="str">
        <f>IF(' Comptes-Jahresabschluss'!B22="","",' Comptes-Jahresabschluss'!B22)</f>
        <v/>
      </c>
      <c r="C15" s="150" t="str">
        <f>' Comptes-Jahresabschluss'!C22</f>
        <v>Dettes financières à court terme / Kurzfristige Verbindlichkeiten</v>
      </c>
      <c r="D15" s="158" t="str">
        <f>IF(' Comptes-Jahresabschluss'!D22="","",' Comptes-Jahresabschluss'!D22)</f>
        <v/>
      </c>
      <c r="E15" s="33"/>
      <c r="F15" s="33"/>
      <c r="G15" s="33"/>
      <c r="H15" s="33"/>
      <c r="J15" s="34"/>
    </row>
    <row r="16" spans="1:13" s="9" customFormat="1" ht="18" customHeight="1" x14ac:dyDescent="0.35">
      <c r="A16" s="146" t="str">
        <f>' Comptes-Jahresabschluss'!A23</f>
        <v xml:space="preserve">Créances / Forderungen </v>
      </c>
      <c r="B16" s="157" t="str">
        <f>IF(' Comptes-Jahresabschluss'!B23="","",' Comptes-Jahresabschluss'!B23)</f>
        <v/>
      </c>
      <c r="C16" s="150" t="str">
        <f>' Comptes-Jahresabschluss'!C23</f>
        <v>Autres dettes à court terme / Andere kurzfristige Verbindlichkeiten</v>
      </c>
      <c r="D16" s="158" t="str">
        <f>IF(' Comptes-Jahresabschluss'!D23="","",' Comptes-Jahresabschluss'!D23)</f>
        <v/>
      </c>
      <c r="E16" s="33"/>
      <c r="F16" s="33"/>
      <c r="G16" s="33"/>
      <c r="H16" s="33"/>
      <c r="J16" s="34"/>
    </row>
    <row r="17" spans="1:10" s="9" customFormat="1" ht="28.8" x14ac:dyDescent="0.35">
      <c r="A17" s="146" t="str">
        <f>' Comptes-Jahresabschluss'!A24</f>
        <v>Stocks / Vorräte</v>
      </c>
      <c r="B17" s="157" t="str">
        <f>IF(' Comptes-Jahresabschluss'!B24="","",' Comptes-Jahresabschluss'!B24)</f>
        <v/>
      </c>
      <c r="C17" s="150" t="str">
        <f>' Comptes-Jahresabschluss'!C24</f>
        <v>Comptes de régularisation passif et provisions / Passive Rechnungsabgrenzung, Kurzfristige Rückstellungen</v>
      </c>
      <c r="D17" s="158" t="str">
        <f>IF(' Comptes-Jahresabschluss'!D24="","",' Comptes-Jahresabschluss'!D24)</f>
        <v/>
      </c>
      <c r="E17" s="33"/>
      <c r="F17" s="33"/>
      <c r="G17" s="33"/>
      <c r="H17" s="33"/>
      <c r="J17" s="34"/>
    </row>
    <row r="18" spans="1:10" s="9" customFormat="1" ht="18" customHeight="1" x14ac:dyDescent="0.35">
      <c r="A18" s="146" t="str">
        <f>' Comptes-Jahresabschluss'!A25</f>
        <v>Comptes de régularisation actif / Aktive Rechnungsabgrenzung</v>
      </c>
      <c r="B18" s="157" t="str">
        <f>IF(' Comptes-Jahresabschluss'!B25="","",' Comptes-Jahresabschluss'!B25)</f>
        <v/>
      </c>
      <c r="C18" s="150" t="str">
        <f>' Comptes-Jahresabschluss'!C25</f>
        <v>Dettes financières à long terme / Langfristige Finanzverbindlichkeiten</v>
      </c>
      <c r="D18" s="158" t="str">
        <f>IF(' Comptes-Jahresabschluss'!D25="","",' Comptes-Jahresabschluss'!D25)</f>
        <v/>
      </c>
      <c r="E18" s="33"/>
      <c r="F18" s="33"/>
      <c r="G18" s="33"/>
      <c r="H18" s="33"/>
      <c r="J18" s="34"/>
    </row>
    <row r="19" spans="1:10" s="9" customFormat="1" ht="18" customHeight="1" x14ac:dyDescent="0.35">
      <c r="A19" s="147" t="str">
        <f>IF(' Comptes-Jahresabschluss'!A26="","",' Comptes-Jahresabschluss'!A26)</f>
        <v/>
      </c>
      <c r="B19" s="159" t="str">
        <f>IF(' Comptes-Jahresabschluss'!B26="","",' Comptes-Jahresabschluss'!B26)</f>
        <v/>
      </c>
      <c r="C19" s="150" t="str">
        <f>' Comptes-Jahresabschluss'!C26</f>
        <v>Autres dettes à long terme / Andere langfristige Verbindlichkeiten</v>
      </c>
      <c r="D19" s="158" t="str">
        <f>IF(' Comptes-Jahresabschluss'!D26="","",' Comptes-Jahresabschluss'!D26)</f>
        <v/>
      </c>
      <c r="E19" s="33"/>
      <c r="F19" s="33"/>
      <c r="G19" s="33"/>
      <c r="H19" s="33"/>
      <c r="J19" s="34"/>
    </row>
    <row r="20" spans="1:10" s="9" customFormat="1" ht="18" customHeight="1" x14ac:dyDescent="0.35">
      <c r="A20" s="147" t="str">
        <f>IF(' Comptes-Jahresabschluss'!A27="","",' Comptes-Jahresabschluss'!A27)</f>
        <v/>
      </c>
      <c r="B20" s="159" t="str">
        <f>IF(' Comptes-Jahresabschluss'!B27="","",' Comptes-Jahresabschluss'!B27)</f>
        <v/>
      </c>
      <c r="C20" s="160" t="str">
        <f>IF(' Comptes-Jahresabschluss'!C27="","",' Comptes-Jahresabschluss'!C27)</f>
        <v/>
      </c>
      <c r="D20" s="158" t="str">
        <f>IF(' Comptes-Jahresabschluss'!D27="","",' Comptes-Jahresabschluss'!D27)</f>
        <v/>
      </c>
      <c r="E20" s="33"/>
      <c r="F20" s="33"/>
      <c r="G20" s="33"/>
      <c r="H20" s="33"/>
      <c r="J20" s="34"/>
    </row>
    <row r="21" spans="1:10" s="9" customFormat="1" ht="18" customHeight="1" x14ac:dyDescent="0.35">
      <c r="A21" s="161" t="str">
        <f>' Comptes-Jahresabschluss'!A28</f>
        <v>TOTAL DES ACTIFS CIRCULANTS / TOTAL UMLAUFVERMÖGEN</v>
      </c>
      <c r="B21" s="162">
        <f>IF(' Comptes-Jahresabschluss'!B28="","",' Comptes-Jahresabschluss'!B28)</f>
        <v>0</v>
      </c>
      <c r="C21" s="163" t="str">
        <f>' Comptes-Jahresabschluss'!C28</f>
        <v>TOTAL DES FONDS ETRANGERS / TOTAL FREMDKAPITAL</v>
      </c>
      <c r="D21" s="164">
        <f>IF(' Comptes-Jahresabschluss'!D28="","",' Comptes-Jahresabschluss'!D28)</f>
        <v>0</v>
      </c>
      <c r="E21" s="33"/>
      <c r="F21" s="33"/>
      <c r="G21" s="33"/>
      <c r="H21" s="33"/>
      <c r="J21" s="34"/>
    </row>
    <row r="22" spans="1:10" s="9" customFormat="1" ht="25.05" customHeight="1" x14ac:dyDescent="0.35">
      <c r="A22" s="165" t="str">
        <f>' Comptes-Jahresabschluss'!A29</f>
        <v>II. ACTIFS IMMOBILISES / ANLAGEVERMÖGEN</v>
      </c>
      <c r="B22" s="166"/>
      <c r="C22" s="167" t="str">
        <f>' Comptes-Jahresabschluss'!C29</f>
        <v>II. FONDS PROPRES / EIGENKAPITAL</v>
      </c>
      <c r="D22" s="168"/>
      <c r="E22" s="33"/>
      <c r="F22" s="33"/>
      <c r="G22" s="33"/>
      <c r="H22" s="33"/>
      <c r="J22" s="34"/>
    </row>
    <row r="23" spans="1:10" s="9" customFormat="1" ht="28.8" x14ac:dyDescent="0.35">
      <c r="A23" s="147" t="str">
        <f>' Comptes-Jahresabschluss'!A30</f>
        <v>Immobilisations financières (titres, prêts, participations)
Finanzanlagen (Wertschriften, Darlehen, Beteiligungen)</v>
      </c>
      <c r="B23" s="169" t="str">
        <f>IF(' Comptes-Jahresabschluss'!B30="","",' Comptes-Jahresabschluss'!B30)</f>
        <v/>
      </c>
      <c r="C23" s="170" t="str">
        <f>' Comptes-Jahresabschluss'!C30</f>
        <v>Capital / Kapital</v>
      </c>
      <c r="D23" s="171" t="str">
        <f>IF(' Comptes-Jahresabschluss'!D30="","",' Comptes-Jahresabschluss'!D30)</f>
        <v/>
      </c>
      <c r="E23" s="33"/>
      <c r="F23" s="33"/>
      <c r="G23" s="33"/>
      <c r="H23" s="33"/>
      <c r="J23" s="34"/>
    </row>
    <row r="24" spans="1:10" s="9" customFormat="1" ht="28.8" x14ac:dyDescent="0.35">
      <c r="A24" s="147" t="str">
        <f>' Comptes-Jahresabschluss'!A31</f>
        <v>Immobilisations corporelles meubles (mobilier, matériel, véhicules)
Mobile Sachanlagen (Mobiliar, Material, Fahrzeuge)</v>
      </c>
      <c r="B24" s="169" t="str">
        <f>IF(' Comptes-Jahresabschluss'!B31="","",' Comptes-Jahresabschluss'!B31)</f>
        <v/>
      </c>
      <c r="C24" s="170" t="str">
        <f>' Comptes-Jahresabschluss'!C31</f>
        <v>Réserves / Reserven</v>
      </c>
      <c r="D24" s="171" t="str">
        <f>IF(' Comptes-Jahresabschluss'!D31="","",' Comptes-Jahresabschluss'!D31)</f>
        <v/>
      </c>
      <c r="E24" s="33"/>
      <c r="F24" s="33"/>
      <c r="G24" s="33"/>
      <c r="H24" s="33"/>
      <c r="J24" s="34"/>
    </row>
    <row r="25" spans="1:10" s="9" customFormat="1" ht="28.8" x14ac:dyDescent="0.35">
      <c r="A25" s="147" t="str">
        <f>' Comptes-Jahresabschluss'!A32</f>
        <v>Immeubles
Immobilien</v>
      </c>
      <c r="B25" s="169" t="str">
        <f>IF(' Comptes-Jahresabschluss'!B32="","",' Comptes-Jahresabschluss'!B32)</f>
        <v/>
      </c>
      <c r="C25" s="150" t="str">
        <f>IF(' Comptes-Jahresabschluss'!C32="","",' Comptes-Jahresabschluss'!C32)</f>
        <v/>
      </c>
      <c r="D25" s="171" t="str">
        <f>IF(' Comptes-Jahresabschluss'!D32="","",' Comptes-Jahresabschluss'!D32)</f>
        <v/>
      </c>
      <c r="E25" s="33"/>
      <c r="F25" s="33"/>
      <c r="G25" s="33"/>
      <c r="H25" s="33"/>
      <c r="J25" s="34"/>
    </row>
    <row r="26" spans="1:10" s="9" customFormat="1" ht="28.8" x14ac:dyDescent="0.35">
      <c r="A26" s="147" t="str">
        <f>' Comptes-Jahresabschluss'!A33</f>
        <v>Immobilisations incorporelles
Immaterielle Anlagen</v>
      </c>
      <c r="B26" s="169" t="str">
        <f>IF(' Comptes-Jahresabschluss'!B33="","",' Comptes-Jahresabschluss'!B33)</f>
        <v/>
      </c>
      <c r="C26" s="144" t="str">
        <f>IF(' Comptes-Jahresabschluss'!C33="","",' Comptes-Jahresabschluss'!C33)</f>
        <v/>
      </c>
      <c r="D26" s="158" t="str">
        <f>IF(' Comptes-Jahresabschluss'!D33="","",' Comptes-Jahresabschluss'!D33)</f>
        <v/>
      </c>
      <c r="E26" s="33"/>
      <c r="F26" s="33"/>
      <c r="G26" s="33"/>
      <c r="H26" s="33"/>
      <c r="J26" s="34"/>
    </row>
    <row r="27" spans="1:10" s="9" customFormat="1" ht="18" customHeight="1" x14ac:dyDescent="0.35">
      <c r="A27" s="147" t="str">
        <f>IF(' Comptes-Jahresabschluss'!A34="","",' Comptes-Jahresabschluss'!A34)</f>
        <v/>
      </c>
      <c r="B27" s="159" t="str">
        <f>IF(' Comptes-Jahresabschluss'!B34="","",' Comptes-Jahresabschluss'!B34)</f>
        <v/>
      </c>
      <c r="C27" s="150" t="str">
        <f>' Comptes-Jahresabschluss'!C34</f>
        <v>Résultat de l'exercice / Jahresergebnis</v>
      </c>
      <c r="D27" s="158">
        <f>IF(' Comptes-Jahresabschluss'!D34="","",' Comptes-Jahresabschluss'!D34)</f>
        <v>0</v>
      </c>
      <c r="E27" s="33"/>
      <c r="F27" s="33"/>
      <c r="G27" s="33"/>
      <c r="H27" s="33"/>
      <c r="J27" s="34"/>
    </row>
    <row r="28" spans="1:10" s="9" customFormat="1" ht="18" customHeight="1" thickBot="1" x14ac:dyDescent="0.4">
      <c r="A28" s="161" t="str">
        <f>' Comptes-Jahresabschluss'!A35</f>
        <v>TOTAL DES ACTIFS IMMOBILISES / TOTAL ANLAGEVERMÖGEN</v>
      </c>
      <c r="B28" s="162">
        <f>IF(' Comptes-Jahresabschluss'!B35="","",' Comptes-Jahresabschluss'!B35)</f>
        <v>0</v>
      </c>
      <c r="C28" s="163" t="str">
        <f>' Comptes-Jahresabschluss'!C35</f>
        <v>TOTAL FONDS PROPRES / TOTAL EIGENKAPITAL</v>
      </c>
      <c r="D28" s="164">
        <f>IF(' Comptes-Jahresabschluss'!D35="","",' Comptes-Jahresabschluss'!D35)</f>
        <v>0</v>
      </c>
      <c r="E28" s="33"/>
      <c r="F28" s="33"/>
      <c r="G28" s="33"/>
      <c r="H28" s="33"/>
      <c r="J28" s="34"/>
    </row>
    <row r="29" spans="1:10" s="9" customFormat="1" ht="25.5" customHeight="1" thickBot="1" x14ac:dyDescent="0.4">
      <c r="A29" s="172" t="str">
        <f>' Comptes-Jahresabschluss'!A36</f>
        <v>TOTAL DE L'ACTIF / TOTAL AKTIVEN</v>
      </c>
      <c r="B29" s="173">
        <f>IF(' Comptes-Jahresabschluss'!B36="","",' Comptes-Jahresabschluss'!B36)</f>
        <v>0</v>
      </c>
      <c r="C29" s="154" t="str">
        <f>' Comptes-Jahresabschluss'!C36</f>
        <v>TOTAL DU PASSIF / TOTAL PASSIVEN</v>
      </c>
      <c r="D29" s="174">
        <f>IF(' Comptes-Jahresabschluss'!D36="","",' Comptes-Jahresabschluss'!D36)</f>
        <v>0</v>
      </c>
      <c r="E29" s="33"/>
      <c r="F29" s="33"/>
      <c r="G29" s="33"/>
      <c r="H29" s="33"/>
      <c r="J29" s="34"/>
    </row>
    <row r="30" spans="1:10" s="9" customFormat="1" ht="18" customHeight="1" thickBot="1" x14ac:dyDescent="0.4">
      <c r="A30" s="175"/>
      <c r="B30" s="175"/>
      <c r="C30" s="175"/>
      <c r="D30" s="175"/>
      <c r="E30" s="33"/>
      <c r="F30" s="33"/>
      <c r="G30" s="33"/>
      <c r="H30" s="33"/>
      <c r="J30" s="34"/>
    </row>
    <row r="31" spans="1:10" s="9" customFormat="1" ht="18" customHeight="1" x14ac:dyDescent="0.35">
      <c r="A31" s="270" t="str">
        <f>' Comptes-Jahresabschluss'!A38</f>
        <v>COMPTE DE FONCTIONNEMENT (EN CHF) / ERFOLGSRECHNUNG (IN CHF)</v>
      </c>
      <c r="B31" s="271">
        <f>' Comptes-Jahresabschluss'!B38</f>
        <v>0</v>
      </c>
      <c r="C31" s="271">
        <f>' Comptes-Jahresabschluss'!C38</f>
        <v>0</v>
      </c>
      <c r="D31" s="272">
        <f>' Comptes-Jahresabschluss'!D38</f>
        <v>0</v>
      </c>
      <c r="E31" s="33"/>
      <c r="F31" s="33"/>
      <c r="G31" s="33"/>
      <c r="H31" s="33"/>
      <c r="J31" s="34"/>
    </row>
    <row r="32" spans="1:10" s="9" customFormat="1" ht="18" customHeight="1" x14ac:dyDescent="0.35">
      <c r="A32" s="176" t="str">
        <f>' Comptes-Jahresabschluss'!A39</f>
        <v>CHARGES / AUFWAND</v>
      </c>
      <c r="B32" s="177">
        <f>' Comptes-Jahresabschluss'!B39</f>
        <v>2024</v>
      </c>
      <c r="C32" s="178" t="str">
        <f>' Comptes-Jahresabschluss'!C39</f>
        <v>PRODUITS / ERTRAG</v>
      </c>
      <c r="D32" s="179">
        <f>' Comptes-Jahresabschluss'!D39</f>
        <v>2024</v>
      </c>
      <c r="E32" s="33"/>
      <c r="F32" s="33"/>
      <c r="G32" s="33"/>
      <c r="H32" s="33"/>
      <c r="J32" s="34"/>
    </row>
    <row r="33" spans="1:10" s="9" customFormat="1" ht="18" customHeight="1" x14ac:dyDescent="0.35">
      <c r="A33" s="161" t="str">
        <f>' Comptes-Jahresabschluss'!A40</f>
        <v>I. FRAIS POLITIQUES / POLITISCHE KOSTEN</v>
      </c>
      <c r="B33" s="180">
        <f>IF(' Comptes-Jahresabschluss'!B40="","",' Comptes-Jahresabschluss'!B40)</f>
        <v>0</v>
      </c>
      <c r="C33" s="153" t="str">
        <f>' Comptes-Jahresabschluss'!C40</f>
        <v>I. FINANCEMENTS / FINANZIERUNGEN</v>
      </c>
      <c r="D33" s="164">
        <f>IF(' Comptes-Jahresabschluss'!D40="","",' Comptes-Jahresabschluss'!D40)</f>
        <v>0</v>
      </c>
      <c r="E33" s="62"/>
      <c r="F33" s="33"/>
      <c r="G33" s="33"/>
      <c r="H33" s="33"/>
      <c r="J33" s="34"/>
    </row>
    <row r="34" spans="1:10" s="9" customFormat="1" ht="18" customHeight="1" x14ac:dyDescent="0.35">
      <c r="A34" s="146" t="str">
        <f>' Comptes-Jahresabschluss'!A41</f>
        <v>Campagnes / Kampagnen</v>
      </c>
      <c r="B34" s="181">
        <f>IF(' Comptes-Jahresabschluss'!B41="","",' Comptes-Jahresabschluss'!B41)</f>
        <v>0</v>
      </c>
      <c r="C34" s="150" t="str">
        <f>' Comptes-Jahresabschluss'!C41</f>
        <v>Cotisations des membres / Mitgliederbeiträge</v>
      </c>
      <c r="D34" s="158" t="str">
        <f>IF(' Comptes-Jahresabschluss'!D41="","",' Comptes-Jahresabschluss'!D41)</f>
        <v/>
      </c>
      <c r="E34" s="62"/>
      <c r="F34" s="33"/>
      <c r="G34" s="33"/>
      <c r="H34" s="33"/>
      <c r="J34" s="34"/>
    </row>
    <row r="35" spans="1:10" s="9" customFormat="1" ht="18" customHeight="1" x14ac:dyDescent="0.35">
      <c r="A35" s="148" t="str">
        <f>' Comptes-Jahresabschluss'!A42</f>
        <v xml:space="preserve"> - Campagnes de votation / Abstimmungskampagnen</v>
      </c>
      <c r="B35" s="181" t="str">
        <f>IF(' Comptes-Jahresabschluss'!B42="","",' Comptes-Jahresabschluss'!B42)</f>
        <v/>
      </c>
      <c r="C35" s="150" t="str">
        <f>' Comptes-Jahresabschluss'!C42</f>
        <v>Contributions des élus / Beiträge von gewählten Vertretern</v>
      </c>
      <c r="D35" s="158" t="str">
        <f>IF(' Comptes-Jahresabschluss'!D42="","",' Comptes-Jahresabschluss'!D42)</f>
        <v/>
      </c>
      <c r="E35" s="62"/>
      <c r="F35" s="33"/>
      <c r="G35" s="33"/>
      <c r="H35" s="33"/>
      <c r="J35" s="34"/>
    </row>
    <row r="36" spans="1:10" s="9" customFormat="1" ht="18" customHeight="1" x14ac:dyDescent="0.35">
      <c r="A36" s="148" t="str">
        <f>' Comptes-Jahresabschluss'!A43</f>
        <v xml:space="preserve"> - Campagnes d'élection / Wahlkampagnen</v>
      </c>
      <c r="B36" s="181" t="str">
        <f>IF(' Comptes-Jahresabschluss'!B43="","",' Comptes-Jahresabschluss'!B43)</f>
        <v/>
      </c>
      <c r="C36" s="150" t="str">
        <f>' Comptes-Jahresabschluss'!C43</f>
        <v>Contributions de l'Etat / 'Staatliche Beiträge</v>
      </c>
      <c r="D36" s="158" t="str">
        <f>IF(' Comptes-Jahresabschluss'!D43="","",' Comptes-Jahresabschluss'!D43)</f>
        <v/>
      </c>
      <c r="E36" s="33"/>
      <c r="F36" s="33"/>
      <c r="G36" s="33"/>
      <c r="H36" s="33"/>
      <c r="J36" s="34"/>
    </row>
    <row r="37" spans="1:10" s="9" customFormat="1" ht="28.8" x14ac:dyDescent="0.35">
      <c r="A37" s="148" t="str">
        <f>' Comptes-Jahresabschluss'!A44</f>
        <v>Autres frais politiques / Sonstige politische Kosten</v>
      </c>
      <c r="B37" s="181">
        <f>IF(' Comptes-Jahresabschluss'!B44="","",' Comptes-Jahresabschluss'!B44)</f>
        <v>0</v>
      </c>
      <c r="C37" s="151" t="str">
        <f>' Comptes-Jahresabschluss'!C44</f>
        <v>Contributions d'autres organisations politiques / 'Beiträge von anderen politischen Organisationen</v>
      </c>
      <c r="D37" s="158" t="str">
        <f>IF(' Comptes-Jahresabschluss'!D44="","",' Comptes-Jahresabschluss'!D44)</f>
        <v/>
      </c>
      <c r="E37" s="33"/>
      <c r="F37" s="33"/>
      <c r="G37" s="33"/>
      <c r="H37" s="33"/>
      <c r="J37" s="34"/>
    </row>
    <row r="38" spans="1:10" s="9" customFormat="1" ht="28.8" x14ac:dyDescent="0.35">
      <c r="A38" s="148" t="str">
        <f>' Comptes-Jahresabschluss'!A45</f>
        <v xml:space="preserve"> - Organisation d'évènements / Organisation von Veranstaltungen</v>
      </c>
      <c r="B38" s="181" t="str">
        <f>IF(' Comptes-Jahresabschluss'!B45="","",' Comptes-Jahresabschluss'!B45)</f>
        <v/>
      </c>
      <c r="C38" s="150" t="str">
        <f>' Comptes-Jahresabschluss'!C45</f>
        <v>Dons et libéralités personnes physiques &gt; CHF 5'000 CHF / Spenden Natürliche Personen &gt; CHF 5'000 CHF</v>
      </c>
      <c r="D38" s="182">
        <f>IF(' Comptes-Jahresabschluss'!D45="","",' Comptes-Jahresabschluss'!D45)</f>
        <v>0</v>
      </c>
      <c r="E38" s="33"/>
      <c r="F38" s="33"/>
      <c r="G38" s="33"/>
      <c r="H38" s="33"/>
      <c r="J38" s="34"/>
    </row>
    <row r="39" spans="1:10" s="9" customFormat="1" ht="28.8" x14ac:dyDescent="0.35">
      <c r="A39" s="148" t="str">
        <f>' Comptes-Jahresabschluss'!A46</f>
        <v xml:space="preserve"> - Communication (site internet, réseaux sociaux, medias, journaux) / 
    Kommunikation (Website, soziale Netzwerke, Medien, Zeitungen)</v>
      </c>
      <c r="B39" s="181" t="str">
        <f>IF(' Comptes-Jahresabschluss'!B46="","",' Comptes-Jahresabschluss'!B46)</f>
        <v/>
      </c>
      <c r="C39" s="150" t="str">
        <f>' Comptes-Jahresabschluss'!C46</f>
        <v>Dons et libéralités personnes morales &gt; CHF 1'000 / Spenden Juristische Personen &gt; CHF 1'000 CHF</v>
      </c>
      <c r="D39" s="182">
        <f>IF(' Comptes-Jahresabschluss'!D46="","",' Comptes-Jahresabschluss'!D46)</f>
        <v>0</v>
      </c>
      <c r="E39" s="33"/>
      <c r="F39" s="33"/>
      <c r="G39" s="33"/>
      <c r="H39" s="33"/>
      <c r="J39" s="34"/>
    </row>
    <row r="40" spans="1:10" s="9" customFormat="1" ht="28.8" x14ac:dyDescent="0.35">
      <c r="A40" s="148" t="str">
        <f>' Comptes-Jahresabschluss'!A47</f>
        <v xml:space="preserve"> - Publicité (flyers, affiches, publication, produits dérivés) / 
    Werbung (Flyers, Plakate, Publikationen, Merchandising)</v>
      </c>
      <c r="B40" s="181" t="str">
        <f>IF(' Comptes-Jahresabschluss'!B47="","",' Comptes-Jahresabschluss'!B47)</f>
        <v/>
      </c>
      <c r="C40" s="150" t="str">
        <f>' Comptes-Jahresabschluss'!C47</f>
        <v>Autres dons et libéralités / Weitere Spenden und Zuwendungen</v>
      </c>
      <c r="D40" s="158" t="str">
        <f>IF(' Comptes-Jahresabschluss'!D47="","",' Comptes-Jahresabschluss'!D47)</f>
        <v/>
      </c>
      <c r="E40" s="33"/>
      <c r="F40" s="33"/>
      <c r="G40" s="33"/>
      <c r="H40" s="33"/>
      <c r="J40" s="34"/>
    </row>
    <row r="41" spans="1:10" s="9" customFormat="1" ht="28.8" x14ac:dyDescent="0.35">
      <c r="A41" s="146" t="str">
        <f>' Comptes-Jahresabschluss'!A48</f>
        <v>Aides financières aux candidats / Finanzielle Unterstützung für Kandidaten</v>
      </c>
      <c r="B41" s="181" t="str">
        <f>IF(' Comptes-Jahresabschluss'!B48="","",' Comptes-Jahresabschluss'!B48)</f>
        <v/>
      </c>
      <c r="C41" s="150" t="str">
        <f>IF(' Comptes-Jahresabschluss'!C48="","",' Comptes-Jahresabschluss'!C48)</f>
        <v/>
      </c>
      <c r="D41" s="158" t="str">
        <f>IF(' Comptes-Jahresabschluss'!D48="","",' Comptes-Jahresabschluss'!D48)</f>
        <v/>
      </c>
      <c r="E41" s="33"/>
      <c r="F41" s="33"/>
      <c r="G41" s="33"/>
      <c r="H41" s="33"/>
      <c r="J41" s="34"/>
    </row>
    <row r="42" spans="1:10" s="9" customFormat="1" ht="28.8" x14ac:dyDescent="0.35">
      <c r="A42" s="146" t="str">
        <f>' Comptes-Jahresabschluss'!A49</f>
        <v>Aides financières à d'autres formations politiques ou organismes / 
Finanzielle Hilfe für andere politische Parteien oder Organisationen</v>
      </c>
      <c r="B42" s="181" t="str">
        <f>IF(' Comptes-Jahresabschluss'!B49="","",' Comptes-Jahresabschluss'!B49)</f>
        <v/>
      </c>
      <c r="C42" s="150" t="str">
        <f>IF(' Comptes-Jahresabschluss'!C49="","",' Comptes-Jahresabschluss'!C49)</f>
        <v/>
      </c>
      <c r="D42" s="158" t="str">
        <f>IF(' Comptes-Jahresabschluss'!D49="","",' Comptes-Jahresabschluss'!D49)</f>
        <v/>
      </c>
      <c r="E42" s="33"/>
      <c r="F42" s="33"/>
      <c r="G42" s="33"/>
      <c r="H42" s="33"/>
      <c r="J42" s="34"/>
    </row>
    <row r="43" spans="1:10" s="9" customFormat="1" ht="18" x14ac:dyDescent="0.35">
      <c r="C43" s="150" t="str">
        <f>IF(' Comptes-Jahresabschluss'!C50="","",' Comptes-Jahresabschluss'!C50)</f>
        <v/>
      </c>
      <c r="D43" s="158" t="str">
        <f>IF(' Comptes-Jahresabschluss'!D50="","",' Comptes-Jahresabschluss'!D50)</f>
        <v/>
      </c>
      <c r="E43" s="33"/>
      <c r="F43" s="33"/>
      <c r="G43" s="33"/>
      <c r="H43" s="33"/>
      <c r="J43" s="34"/>
    </row>
    <row r="44" spans="1:10" s="9" customFormat="1" ht="18" customHeight="1" x14ac:dyDescent="0.35">
      <c r="A44" s="148" t="str">
        <f>IF(' Comptes-Jahresabschluss'!A51="","",' Comptes-Jahresabschluss'!A51)</f>
        <v/>
      </c>
      <c r="B44" s="181" t="str">
        <f>IF(' Comptes-Jahresabschluss'!B51="","",' Comptes-Jahresabschluss'!B51)</f>
        <v/>
      </c>
      <c r="C44" s="150"/>
      <c r="D44" s="158" t="str">
        <f>IF(' Comptes-Jahresabschluss'!D51="","",' Comptes-Jahresabschluss'!D51)</f>
        <v/>
      </c>
      <c r="E44" s="33"/>
      <c r="F44" s="33"/>
      <c r="G44" s="33"/>
      <c r="H44" s="33"/>
      <c r="J44" s="34"/>
    </row>
    <row r="45" spans="1:10" s="9" customFormat="1" ht="18" customHeight="1" x14ac:dyDescent="0.35">
      <c r="A45" s="148" t="str">
        <f>IF(' Comptes-Jahresabschluss'!A52="","",' Comptes-Jahresabschluss'!A52)</f>
        <v/>
      </c>
      <c r="B45" s="181" t="str">
        <f>IF(' Comptes-Jahresabschluss'!B52="","",' Comptes-Jahresabschluss'!B52)</f>
        <v/>
      </c>
      <c r="C45" s="150"/>
      <c r="D45" s="158" t="str">
        <f>IF(' Comptes-Jahresabschluss'!D52="","",' Comptes-Jahresabschluss'!D52)</f>
        <v/>
      </c>
      <c r="E45" s="33"/>
      <c r="F45" s="33"/>
      <c r="G45" s="33"/>
      <c r="H45" s="33"/>
      <c r="J45" s="34"/>
    </row>
    <row r="46" spans="1:10" s="9" customFormat="1" ht="18" customHeight="1" x14ac:dyDescent="0.35">
      <c r="A46" s="161" t="str">
        <f>' Comptes-Jahresabschluss'!A53</f>
        <v>II. FRAIS GENERAUX / ALLGEMEINE KOSTEN</v>
      </c>
      <c r="B46" s="162">
        <f>IF(' Comptes-Jahresabschluss'!B53="","",' Comptes-Jahresabschluss'!B53)</f>
        <v>0</v>
      </c>
      <c r="C46" s="153" t="str">
        <f>' Comptes-Jahresabschluss'!C53</f>
        <v>III. AUTRES PRODUITS / WEITERE ERTRÄGE</v>
      </c>
      <c r="D46" s="164">
        <f>IF(' Comptes-Jahresabschluss'!D53="","",' Comptes-Jahresabschluss'!D53)</f>
        <v>0</v>
      </c>
      <c r="E46" s="33"/>
      <c r="F46" s="33"/>
      <c r="G46" s="33"/>
      <c r="H46" s="33"/>
      <c r="J46" s="34"/>
    </row>
    <row r="47" spans="1:10" s="9" customFormat="1" ht="43.2" x14ac:dyDescent="0.35">
      <c r="A47" s="146" t="str">
        <f>' Comptes-Jahresabschluss'!A54</f>
        <v>Salaires et charges sociales / Löhne und Sozialabgaben</v>
      </c>
      <c r="B47" s="181" t="str">
        <f>IF(' Comptes-Jahresabschluss'!B54="","",' Comptes-Jahresabschluss'!B54)</f>
        <v/>
      </c>
      <c r="C47" s="150" t="str">
        <f>' Comptes-Jahresabschluss'!C54</f>
        <v>Produits résultant de ventes / prestations (publications, séminaire, etc.) / Einnahmen aus Verkäufen / Dienstleistungen (Publikationen, Seminare, etc.)</v>
      </c>
      <c r="D47" s="158" t="str">
        <f>IF(' Comptes-Jahresabschluss'!D54="","",' Comptes-Jahresabschluss'!D54)</f>
        <v/>
      </c>
      <c r="E47" s="33"/>
      <c r="F47" s="33"/>
      <c r="G47" s="33"/>
      <c r="H47" s="33"/>
      <c r="J47" s="34"/>
    </row>
    <row r="48" spans="1:10" s="9" customFormat="1" ht="18" x14ac:dyDescent="0.35">
      <c r="A48" s="146" t="str">
        <f>' Comptes-Jahresabschluss'!A55</f>
        <v>Indemnités et débours / Entschädigungen und Auslagen</v>
      </c>
      <c r="B48" s="181" t="str">
        <f>IF(' Comptes-Jahresabschluss'!B55="","",' Comptes-Jahresabschluss'!B55)</f>
        <v/>
      </c>
      <c r="C48" s="150" t="str">
        <f>' Comptes-Jahresabschluss'!C55</f>
        <v>Refacturation à des tiers / Weiterverrechnung an Dritte</v>
      </c>
      <c r="D48" s="158" t="str">
        <f>IF(' Comptes-Jahresabschluss'!D55="","",' Comptes-Jahresabschluss'!D55)</f>
        <v/>
      </c>
      <c r="E48" s="33"/>
      <c r="F48" s="33"/>
      <c r="G48" s="33"/>
      <c r="H48" s="33"/>
      <c r="J48" s="34"/>
    </row>
    <row r="49" spans="1:10" s="9" customFormat="1" ht="28.8" x14ac:dyDescent="0.35">
      <c r="A49" s="146" t="str">
        <f>' Comptes-Jahresabschluss'!A56</f>
        <v>Loyers et charges d'énergie, téléphone et internet / Raumaufwand und Energiegebühren, Telefon und Internet</v>
      </c>
      <c r="B49" s="181" t="str">
        <f>IF(' Comptes-Jahresabschluss'!B56="","",' Comptes-Jahresabschluss'!B56)</f>
        <v/>
      </c>
      <c r="C49" s="150" t="str">
        <f>' Comptes-Jahresabschluss'!C56</f>
        <v>Autres produits courants / Übriger Ertrag</v>
      </c>
      <c r="D49" s="158" t="str">
        <f>IF(' Comptes-Jahresabschluss'!D56="","",' Comptes-Jahresabschluss'!D56)</f>
        <v/>
      </c>
      <c r="E49" s="33"/>
      <c r="F49" s="33"/>
      <c r="G49" s="33"/>
      <c r="H49" s="33"/>
      <c r="J49" s="34"/>
    </row>
    <row r="50" spans="1:10" s="9" customFormat="1" ht="18" x14ac:dyDescent="0.35">
      <c r="A50" s="146" t="str">
        <f>' Comptes-Jahresabschluss'!A57</f>
        <v>Frais de véhicules ou de mobilité / Fahrzeug- oder Transportaufwand</v>
      </c>
      <c r="B50" s="181" t="str">
        <f>IF(' Comptes-Jahresabschluss'!B57="","",' Comptes-Jahresabschluss'!B57)</f>
        <v/>
      </c>
      <c r="C50" s="150" t="str">
        <f>' Comptes-Jahresabschluss'!C57</f>
        <v>Produits financiers / Finanzertrag</v>
      </c>
      <c r="D50" s="158" t="str">
        <f>IF(' Comptes-Jahresabschluss'!D57="","",' Comptes-Jahresabschluss'!D57)</f>
        <v/>
      </c>
      <c r="E50" s="33"/>
      <c r="F50" s="33"/>
      <c r="G50" s="33"/>
      <c r="H50" s="33"/>
      <c r="J50" s="34"/>
    </row>
    <row r="51" spans="1:10" s="9" customFormat="1" ht="18" customHeight="1" x14ac:dyDescent="0.35">
      <c r="A51" s="146" t="str">
        <f>' Comptes-Jahresabschluss'!A58</f>
        <v>Charges d'administration et de matériel / Verwaltung- und Materialaufwand</v>
      </c>
      <c r="B51" s="181" t="str">
        <f>IF(' Comptes-Jahresabschluss'!B58="","",' Comptes-Jahresabschluss'!B58)</f>
        <v/>
      </c>
      <c r="C51" s="150" t="str">
        <f>' Comptes-Jahresabschluss'!C58</f>
        <v>Produits exceptionnels / Ausserordentlicher Ertrag</v>
      </c>
      <c r="D51" s="158" t="str">
        <f>IF(' Comptes-Jahresabschluss'!D58="","",' Comptes-Jahresabschluss'!D58)</f>
        <v/>
      </c>
      <c r="E51" s="33"/>
      <c r="F51" s="33"/>
      <c r="G51" s="33"/>
      <c r="H51" s="33"/>
      <c r="J51" s="34"/>
    </row>
    <row r="52" spans="1:10" s="9" customFormat="1" ht="28.8" x14ac:dyDescent="0.35">
      <c r="A52" s="149" t="str">
        <f>' Comptes-Jahresabschluss'!A59</f>
        <v>Amortissements et réductions de valeur / Abschreibungen und Wertberichtigungen</v>
      </c>
      <c r="B52" s="181" t="str">
        <f>IF(' Comptes-Jahresabschluss'!B59="","",' Comptes-Jahresabschluss'!B59)</f>
        <v/>
      </c>
      <c r="C52" s="150" t="str">
        <f>IF(' Comptes-Jahresabschluss'!C59="","",' Comptes-Jahresabschluss'!C59)</f>
        <v/>
      </c>
      <c r="D52" s="158" t="str">
        <f>IF(' Comptes-Jahresabschluss'!D59="","",' Comptes-Jahresabschluss'!D59)</f>
        <v/>
      </c>
      <c r="E52" s="33"/>
      <c r="F52" s="33"/>
      <c r="G52" s="33"/>
      <c r="H52" s="33"/>
      <c r="J52" s="34"/>
    </row>
    <row r="53" spans="1:10" s="9" customFormat="1" ht="18" customHeight="1" x14ac:dyDescent="0.35">
      <c r="A53" s="148" t="str">
        <f>' Comptes-Jahresabschluss'!A60</f>
        <v>Charges financières / Finanzaufwand</v>
      </c>
      <c r="B53" s="181" t="str">
        <f>IF(' Comptes-Jahresabschluss'!B60="","",' Comptes-Jahresabschluss'!B60)</f>
        <v/>
      </c>
      <c r="C53" s="150" t="str">
        <f>IF(' Comptes-Jahresabschluss'!C60="","",' Comptes-Jahresabschluss'!C60)</f>
        <v/>
      </c>
      <c r="D53" s="158" t="str">
        <f>IF(' Comptes-Jahresabschluss'!D60="","",' Comptes-Jahresabschluss'!D60)</f>
        <v/>
      </c>
      <c r="E53" s="33"/>
      <c r="F53" s="33"/>
      <c r="G53" s="33"/>
      <c r="H53" s="33"/>
      <c r="J53" s="34"/>
    </row>
    <row r="54" spans="1:10" s="9" customFormat="1" ht="18" customHeight="1" x14ac:dyDescent="0.35">
      <c r="A54" s="148" t="str">
        <f>' Comptes-Jahresabschluss'!A61</f>
        <v>Charges exceptionnelles / Ausserordentlicher Aufwand</v>
      </c>
      <c r="B54" s="181" t="str">
        <f>IF(' Comptes-Jahresabschluss'!B61="","",' Comptes-Jahresabschluss'!B61)</f>
        <v/>
      </c>
      <c r="C54" s="150"/>
      <c r="D54" s="158" t="str">
        <f>IF(' Comptes-Jahresabschluss'!D61="","",' Comptes-Jahresabschluss'!D61)</f>
        <v/>
      </c>
      <c r="E54" s="33"/>
      <c r="F54" s="33"/>
      <c r="G54" s="33"/>
      <c r="H54" s="33"/>
      <c r="J54" s="34"/>
    </row>
    <row r="55" spans="1:10" s="9" customFormat="1" ht="18" customHeight="1" x14ac:dyDescent="0.35">
      <c r="A55" s="148" t="str">
        <f>' Comptes-Jahresabschluss'!A62</f>
        <v>Impôts et taxes / Steuern und Abgaben</v>
      </c>
      <c r="B55" s="181" t="str">
        <f>IF(' Comptes-Jahresabschluss'!B62="","",' Comptes-Jahresabschluss'!B62)</f>
        <v/>
      </c>
      <c r="C55" s="150"/>
      <c r="D55" s="158" t="str">
        <f>IF(' Comptes-Jahresabschluss'!D62="","",' Comptes-Jahresabschluss'!D62)</f>
        <v/>
      </c>
      <c r="E55" s="33"/>
      <c r="F55" s="33"/>
      <c r="G55" s="33"/>
      <c r="H55" s="33"/>
      <c r="J55" s="34"/>
    </row>
    <row r="56" spans="1:10" s="9" customFormat="1" ht="18" customHeight="1" x14ac:dyDescent="0.35">
      <c r="A56" s="148" t="str">
        <f>IF(' Comptes-Jahresabschluss'!A63="","",' Comptes-Jahresabschluss'!A63)</f>
        <v/>
      </c>
      <c r="B56" s="181" t="str">
        <f>IF(' Comptes-Jahresabschluss'!B63="","",' Comptes-Jahresabschluss'!B63)</f>
        <v/>
      </c>
      <c r="C56" s="150"/>
      <c r="D56" s="158" t="str">
        <f>IF(' Comptes-Jahresabschluss'!D63="","",' Comptes-Jahresabschluss'!D63)</f>
        <v/>
      </c>
      <c r="E56" s="33"/>
      <c r="F56" s="33"/>
      <c r="G56" s="33"/>
      <c r="H56" s="33"/>
      <c r="J56" s="34"/>
    </row>
    <row r="57" spans="1:10" s="9" customFormat="1" ht="18" customHeight="1" x14ac:dyDescent="0.35">
      <c r="A57" s="146" t="str">
        <f>IF(' Comptes-Jahresabschluss'!A64="","",' Comptes-Jahresabschluss'!A64)</f>
        <v/>
      </c>
      <c r="B57" s="181" t="str">
        <f>IF(' Comptes-Jahresabschluss'!B64="","",' Comptes-Jahresabschluss'!B64)</f>
        <v/>
      </c>
      <c r="C57" s="150"/>
      <c r="D57" s="158" t="str">
        <f>IF(' Comptes-Jahresabschluss'!D64="","",' Comptes-Jahresabschluss'!D64)</f>
        <v/>
      </c>
      <c r="E57" s="33"/>
      <c r="F57" s="33"/>
      <c r="G57" s="33"/>
      <c r="H57" s="33"/>
      <c r="J57" s="34"/>
    </row>
    <row r="58" spans="1:10" s="9" customFormat="1" ht="18" customHeight="1" thickBot="1" x14ac:dyDescent="0.4">
      <c r="A58" s="183" t="str">
        <f>' Comptes-Jahresabschluss'!A65</f>
        <v>Résultat de l'exercice (Bénéfice) / Jahresergebnis (Gewinn)</v>
      </c>
      <c r="B58" s="184" t="str">
        <f>IF(' Comptes-Jahresabschluss'!B65="","",' Comptes-Jahresabschluss'!B65)</f>
        <v/>
      </c>
      <c r="C58" s="153" t="str">
        <f>' Comptes-Jahresabschluss'!C65</f>
        <v>Résultat de l'exercice (Perte) / Jahresergebnis (Verlust)</v>
      </c>
      <c r="D58" s="185" t="str">
        <f>IF(' Comptes-Jahresabschluss'!D65="","",' Comptes-Jahresabschluss'!D65)</f>
        <v/>
      </c>
      <c r="E58" s="33"/>
      <c r="F58" s="33"/>
      <c r="G58" s="33"/>
      <c r="H58" s="33"/>
      <c r="J58" s="34"/>
    </row>
    <row r="59" spans="1:10" s="9" customFormat="1" ht="18" customHeight="1" thickBot="1" x14ac:dyDescent="0.4">
      <c r="A59" s="172" t="str">
        <f>' Comptes-Jahresabschluss'!A66</f>
        <v>TOTAL</v>
      </c>
      <c r="B59" s="186">
        <f>IF(' Comptes-Jahresabschluss'!B66="","",' Comptes-Jahresabschluss'!B66)</f>
        <v>0</v>
      </c>
      <c r="C59" s="154" t="str">
        <f>' Comptes-Jahresabschluss'!C66</f>
        <v>TOTAL</v>
      </c>
      <c r="D59" s="174">
        <f>IF(' Comptes-Jahresabschluss'!D66="","",' Comptes-Jahresabschluss'!D66)</f>
        <v>0</v>
      </c>
      <c r="E59" s="33"/>
      <c r="F59" s="33"/>
      <c r="G59" s="33"/>
      <c r="H59" s="33"/>
      <c r="J59" s="34"/>
    </row>
  </sheetData>
  <sheetProtection formatColumns="0" formatRows="0" insertRows="0"/>
  <mergeCells count="4">
    <mergeCell ref="A12:D12"/>
    <mergeCell ref="A31:D31"/>
    <mergeCell ref="B9:D9"/>
    <mergeCell ref="A1:D1"/>
  </mergeCells>
  <pageMargins left="0.7" right="0.7" top="0.75" bottom="0.75" header="0.3" footer="0.3"/>
  <pageSetup paperSize="9"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BEC2-F37E-4726-BB08-7EA305F5247A}">
  <sheetPr>
    <tabColor rgb="FF00B0F0"/>
    <pageSetUpPr fitToPage="1"/>
  </sheetPr>
  <dimension ref="A1:J118"/>
  <sheetViews>
    <sheetView showGridLines="0" view="pageBreakPreview" zoomScale="91" zoomScaleNormal="100" zoomScaleSheetLayoutView="91" workbookViewId="0">
      <selection activeCell="A8" sqref="A8:B8"/>
    </sheetView>
  </sheetViews>
  <sheetFormatPr baseColWidth="10" defaultColWidth="11.44140625" defaultRowHeight="14.4" x14ac:dyDescent="0.35"/>
  <cols>
    <col min="1" max="1" width="26.109375" customWidth="1"/>
    <col min="2" max="2" width="20.6640625" customWidth="1"/>
    <col min="3" max="3" width="46.6640625" customWidth="1"/>
    <col min="4" max="4" width="11.88671875" customWidth="1"/>
    <col min="5" max="5" width="25.6640625" customWidth="1"/>
    <col min="6" max="6" width="8.6640625" customWidth="1"/>
    <col min="7" max="7" width="14.6640625" customWidth="1"/>
    <col min="8" max="8" width="16.109375" customWidth="1"/>
    <col min="9" max="9" width="2.88671875" customWidth="1"/>
    <col min="10" max="10" width="11.44140625" customWidth="1"/>
  </cols>
  <sheetData>
    <row r="1" spans="1:10" ht="42.6" customHeight="1" x14ac:dyDescent="0.35">
      <c r="A1" s="245" t="str">
        <f>'Dons&amp;libéralités PP-Spenden NP'!A1</f>
        <v>Liste des donateurs : Personnes physiques (dons &gt; CHF 5'000)
Liste der Spender : Natürliche Personen (Spenden &gt; CHF 5'000)</v>
      </c>
      <c r="B1" s="245"/>
      <c r="C1" s="245"/>
      <c r="D1" s="245"/>
      <c r="E1" s="102"/>
      <c r="H1" s="7"/>
    </row>
    <row r="2" spans="1:10" ht="35.4" customHeight="1" x14ac:dyDescent="0.35">
      <c r="A2" s="246" t="str">
        <f>' Comptes-Jahresabschluss'!A2</f>
        <v>Art. 8 loi sur le financement de la politique (LFiPol du 16.12.2020)
Art. 8 Gesetz über die Politikfinanzierung (PolFiG vom 16.12.2020)</v>
      </c>
      <c r="B2" s="246"/>
      <c r="C2" s="246"/>
      <c r="D2" s="246"/>
      <c r="E2" s="246"/>
      <c r="F2" s="7"/>
      <c r="G2" s="7"/>
    </row>
    <row r="3" spans="1:10" ht="18" x14ac:dyDescent="0.35">
      <c r="A3" s="155"/>
      <c r="B3" s="155"/>
      <c r="C3" s="187"/>
      <c r="D3" s="187"/>
      <c r="E3" s="7"/>
      <c r="F3" s="7"/>
      <c r="G3" s="7"/>
    </row>
    <row r="4" spans="1:10" ht="17.399999999999999" customHeight="1" x14ac:dyDescent="0.35">
      <c r="A4" s="280" t="str">
        <f>' Comptes-Jahresabschluss'!A4</f>
        <v>COMPTES ANNUELS / JAHRESABSCHLUSS</v>
      </c>
      <c r="B4" s="280"/>
      <c r="C4" s="187"/>
      <c r="D4" s="187"/>
      <c r="E4" s="7"/>
      <c r="F4" s="7"/>
      <c r="G4" s="7"/>
    </row>
    <row r="5" spans="1:10" x14ac:dyDescent="0.35">
      <c r="A5" s="188"/>
      <c r="B5" s="188"/>
      <c r="C5" s="188"/>
      <c r="D5" s="188"/>
      <c r="E5" s="8"/>
      <c r="F5" s="8"/>
      <c r="G5" s="8"/>
    </row>
    <row r="6" spans="1:10" x14ac:dyDescent="0.35">
      <c r="A6" s="189" t="str">
        <f>' Comptes-Jahresabschluss'!A7</f>
        <v>Date du jour / Tagesdatum:</v>
      </c>
      <c r="B6" s="190">
        <f ca="1">' Comptes-Jahresabschluss'!B7</f>
        <v>45751</v>
      </c>
      <c r="C6" s="188"/>
      <c r="D6" s="188"/>
      <c r="E6" s="8"/>
      <c r="F6" s="8"/>
      <c r="G6" s="8"/>
    </row>
    <row r="7" spans="1:10" x14ac:dyDescent="0.35">
      <c r="C7" s="8"/>
      <c r="D7" s="8"/>
      <c r="E7" s="8"/>
      <c r="F7" s="8"/>
      <c r="G7" s="8"/>
    </row>
    <row r="8" spans="1:10" ht="49.2" customHeight="1" x14ac:dyDescent="0.35">
      <c r="A8" s="248" t="s">
        <v>103</v>
      </c>
      <c r="B8" s="249"/>
      <c r="C8" s="211"/>
      <c r="D8" s="211"/>
      <c r="E8" s="211"/>
      <c r="F8" s="211"/>
      <c r="G8" s="211"/>
      <c r="H8" s="212"/>
    </row>
    <row r="9" spans="1:10" ht="15" thickBot="1" x14ac:dyDescent="0.4">
      <c r="A9" s="6"/>
      <c r="C9" s="6"/>
      <c r="D9" s="6"/>
      <c r="E9" s="6"/>
      <c r="F9" s="6"/>
      <c r="G9" s="6"/>
    </row>
    <row r="10" spans="1:10" x14ac:dyDescent="0.35">
      <c r="A10" s="276" t="s">
        <v>107</v>
      </c>
      <c r="B10" s="278" t="s">
        <v>108</v>
      </c>
      <c r="C10" s="279" t="s">
        <v>7</v>
      </c>
      <c r="D10" s="279" t="s">
        <v>109</v>
      </c>
      <c r="E10" s="279" t="s">
        <v>110</v>
      </c>
      <c r="F10" s="279" t="s">
        <v>111</v>
      </c>
      <c r="G10" s="279" t="s">
        <v>120</v>
      </c>
      <c r="H10" s="274" t="s">
        <v>130</v>
      </c>
    </row>
    <row r="11" spans="1:10" s="19" customFormat="1" ht="30.75" customHeight="1" x14ac:dyDescent="0.35">
      <c r="A11" s="277"/>
      <c r="B11" s="242"/>
      <c r="C11" s="240"/>
      <c r="D11" s="240"/>
      <c r="E11" s="240"/>
      <c r="F11" s="240"/>
      <c r="G11" s="240"/>
      <c r="H11" s="275"/>
    </row>
    <row r="12" spans="1:10" s="9" customFormat="1" x14ac:dyDescent="0.35">
      <c r="A12" s="10" t="str">
        <f>IF('Dons&amp;libéralités PP-Spenden NP'!A18="","",'Dons&amp;libéralités PP-Spenden NP'!A18)</f>
        <v/>
      </c>
      <c r="B12" s="11" t="str">
        <f>IF('Dons&amp;libéralités PP-Spenden NP'!B18="","",'Dons&amp;libéralités PP-Spenden NP'!B18)</f>
        <v/>
      </c>
      <c r="C12" s="11" t="str">
        <f>IF('Dons&amp;libéralités PP-Spenden NP'!C18="","",'Dons&amp;libéralités PP-Spenden NP'!C18)</f>
        <v/>
      </c>
      <c r="D12" s="17" t="str">
        <f>IF('Dons&amp;libéralités PP-Spenden NP'!D18="","",'Dons&amp;libéralités PP-Spenden NP'!D18)</f>
        <v/>
      </c>
      <c r="E12" s="15" t="str">
        <f>IF('Dons&amp;libéralités PP-Spenden NP'!E18="","",'Dons&amp;libéralités PP-Spenden NP'!E18)</f>
        <v/>
      </c>
      <c r="F12" s="15" t="str">
        <f>IF('Dons&amp;libéralités PP-Spenden NP'!F18="","",'Dons&amp;libéralités PP-Spenden NP'!F18)</f>
        <v/>
      </c>
      <c r="G12" s="15" t="str">
        <f>IF('Dons&amp;libéralités PP-Spenden NP'!G18="","",'Dons&amp;libéralités PP-Spenden NP'!G18)</f>
        <v/>
      </c>
      <c r="H12" s="105" t="str">
        <f>IF('Dons&amp;libéralités PP-Spenden NP'!M18=0,"",'Dons&amp;libéralités PP-Spenden NP'!M18)</f>
        <v/>
      </c>
      <c r="J12" s="14"/>
    </row>
    <row r="13" spans="1:10" s="9" customFormat="1" x14ac:dyDescent="0.35">
      <c r="A13" s="10" t="str">
        <f>IF('Dons&amp;libéralités PP-Spenden NP'!A19="","",'Dons&amp;libéralités PP-Spenden NP'!A19)</f>
        <v/>
      </c>
      <c r="B13" s="11" t="str">
        <f>IF('Dons&amp;libéralités PP-Spenden NP'!B19="","",'Dons&amp;libéralités PP-Spenden NP'!B19)</f>
        <v/>
      </c>
      <c r="C13" s="11" t="str">
        <f>IF('Dons&amp;libéralités PP-Spenden NP'!C19="","",'Dons&amp;libéralités PP-Spenden NP'!C19)</f>
        <v/>
      </c>
      <c r="D13" s="17" t="str">
        <f>IF('Dons&amp;libéralités PP-Spenden NP'!D19="","",'Dons&amp;libéralités PP-Spenden NP'!D19)</f>
        <v/>
      </c>
      <c r="E13" s="15" t="str">
        <f>IF('Dons&amp;libéralités PP-Spenden NP'!E19="","",'Dons&amp;libéralités PP-Spenden NP'!E19)</f>
        <v/>
      </c>
      <c r="F13" s="15" t="str">
        <f>IF('Dons&amp;libéralités PP-Spenden NP'!F19="","",'Dons&amp;libéralités PP-Spenden NP'!F19)</f>
        <v/>
      </c>
      <c r="G13" s="15" t="str">
        <f>IF('Dons&amp;libéralités PP-Spenden NP'!G19="","",'Dons&amp;libéralités PP-Spenden NP'!G19)</f>
        <v/>
      </c>
      <c r="H13" s="105" t="str">
        <f>IF('Dons&amp;libéralités PP-Spenden NP'!M19=0,"",'Dons&amp;libéralités PP-Spenden NP'!M19)</f>
        <v/>
      </c>
      <c r="J13" s="14"/>
    </row>
    <row r="14" spans="1:10" s="9" customFormat="1" x14ac:dyDescent="0.35">
      <c r="A14" s="10" t="str">
        <f>IF('Dons&amp;libéralités PP-Spenden NP'!A20="","",'Dons&amp;libéralités PP-Spenden NP'!A20)</f>
        <v/>
      </c>
      <c r="B14" s="11" t="str">
        <f>IF('Dons&amp;libéralités PP-Spenden NP'!B20="","",'Dons&amp;libéralités PP-Spenden NP'!B20)</f>
        <v/>
      </c>
      <c r="C14" s="11" t="str">
        <f>IF('Dons&amp;libéralités PP-Spenden NP'!C20="","",'Dons&amp;libéralités PP-Spenden NP'!C20)</f>
        <v/>
      </c>
      <c r="D14" s="17" t="str">
        <f>IF('Dons&amp;libéralités PP-Spenden NP'!D20="","",'Dons&amp;libéralités PP-Spenden NP'!D20)</f>
        <v/>
      </c>
      <c r="E14" s="15" t="str">
        <f>IF('Dons&amp;libéralités PP-Spenden NP'!E20="","",'Dons&amp;libéralités PP-Spenden NP'!E20)</f>
        <v/>
      </c>
      <c r="F14" s="15" t="str">
        <f>IF('Dons&amp;libéralités PP-Spenden NP'!F20="","",'Dons&amp;libéralités PP-Spenden NP'!F20)</f>
        <v/>
      </c>
      <c r="G14" s="15" t="str">
        <f>IF('Dons&amp;libéralités PP-Spenden NP'!G20="","",'Dons&amp;libéralités PP-Spenden NP'!G20)</f>
        <v/>
      </c>
      <c r="H14" s="105" t="str">
        <f>IF('Dons&amp;libéralités PP-Spenden NP'!M20=0,"",'Dons&amp;libéralités PP-Spenden NP'!M20)</f>
        <v/>
      </c>
      <c r="J14" s="14"/>
    </row>
    <row r="15" spans="1:10" s="9" customFormat="1" x14ac:dyDescent="0.35">
      <c r="A15" s="10" t="str">
        <f>IF('Dons&amp;libéralités PP-Spenden NP'!A21="","",'Dons&amp;libéralités PP-Spenden NP'!A21)</f>
        <v/>
      </c>
      <c r="B15" s="11" t="str">
        <f>IF('Dons&amp;libéralités PP-Spenden NP'!B21="","",'Dons&amp;libéralités PP-Spenden NP'!B21)</f>
        <v/>
      </c>
      <c r="C15" s="11" t="str">
        <f>IF('Dons&amp;libéralités PP-Spenden NP'!C21="","",'Dons&amp;libéralités PP-Spenden NP'!C21)</f>
        <v/>
      </c>
      <c r="D15" s="17" t="str">
        <f>IF('Dons&amp;libéralités PP-Spenden NP'!D21="","",'Dons&amp;libéralités PP-Spenden NP'!D21)</f>
        <v/>
      </c>
      <c r="E15" s="15" t="str">
        <f>IF('Dons&amp;libéralités PP-Spenden NP'!E21="","",'Dons&amp;libéralités PP-Spenden NP'!E21)</f>
        <v/>
      </c>
      <c r="F15" s="15" t="str">
        <f>IF('Dons&amp;libéralités PP-Spenden NP'!F21="","",'Dons&amp;libéralités PP-Spenden NP'!F21)</f>
        <v/>
      </c>
      <c r="G15" s="15" t="str">
        <f>IF('Dons&amp;libéralités PP-Spenden NP'!G21="","",'Dons&amp;libéralités PP-Spenden NP'!G21)</f>
        <v/>
      </c>
      <c r="H15" s="105" t="str">
        <f>IF('Dons&amp;libéralités PP-Spenden NP'!M21=0,"",'Dons&amp;libéralités PP-Spenden NP'!M21)</f>
        <v/>
      </c>
    </row>
    <row r="16" spans="1:10" s="9" customFormat="1" x14ac:dyDescent="0.35">
      <c r="A16" s="10" t="str">
        <f>IF('Dons&amp;libéralités PP-Spenden NP'!A22="","",'Dons&amp;libéralités PP-Spenden NP'!A22)</f>
        <v/>
      </c>
      <c r="B16" s="11" t="str">
        <f>IF('Dons&amp;libéralités PP-Spenden NP'!B22="","",'Dons&amp;libéralités PP-Spenden NP'!B22)</f>
        <v/>
      </c>
      <c r="C16" s="11" t="str">
        <f>IF('Dons&amp;libéralités PP-Spenden NP'!C22="","",'Dons&amp;libéralités PP-Spenden NP'!C22)</f>
        <v/>
      </c>
      <c r="D16" s="17" t="str">
        <f>IF('Dons&amp;libéralités PP-Spenden NP'!D22="","",'Dons&amp;libéralités PP-Spenden NP'!D22)</f>
        <v/>
      </c>
      <c r="E16" s="15" t="str">
        <f>IF('Dons&amp;libéralités PP-Spenden NP'!E22="","",'Dons&amp;libéralités PP-Spenden NP'!E22)</f>
        <v/>
      </c>
      <c r="F16" s="15" t="str">
        <f>IF('Dons&amp;libéralités PP-Spenden NP'!F22="","",'Dons&amp;libéralités PP-Spenden NP'!F22)</f>
        <v/>
      </c>
      <c r="G16" s="15" t="str">
        <f>IF('Dons&amp;libéralités PP-Spenden NP'!G22="","",'Dons&amp;libéralités PP-Spenden NP'!G22)</f>
        <v/>
      </c>
      <c r="H16" s="105" t="str">
        <f>IF('Dons&amp;libéralités PP-Spenden NP'!M22=0,"",'Dons&amp;libéralités PP-Spenden NP'!M22)</f>
        <v/>
      </c>
    </row>
    <row r="17" spans="1:8" s="9" customFormat="1" x14ac:dyDescent="0.35">
      <c r="A17" s="10" t="str">
        <f>IF('Dons&amp;libéralités PP-Spenden NP'!A23="","",'Dons&amp;libéralités PP-Spenden NP'!A23)</f>
        <v/>
      </c>
      <c r="B17" s="11" t="str">
        <f>IF('Dons&amp;libéralités PP-Spenden NP'!B23="","",'Dons&amp;libéralités PP-Spenden NP'!B23)</f>
        <v/>
      </c>
      <c r="C17" s="11" t="str">
        <f>IF('Dons&amp;libéralités PP-Spenden NP'!C23="","",'Dons&amp;libéralités PP-Spenden NP'!C23)</f>
        <v/>
      </c>
      <c r="D17" s="17" t="str">
        <f>IF('Dons&amp;libéralités PP-Spenden NP'!D23="","",'Dons&amp;libéralités PP-Spenden NP'!D23)</f>
        <v/>
      </c>
      <c r="E17" s="15" t="str">
        <f>IF('Dons&amp;libéralités PP-Spenden NP'!E23="","",'Dons&amp;libéralités PP-Spenden NP'!E23)</f>
        <v/>
      </c>
      <c r="F17" s="15" t="str">
        <f>IF('Dons&amp;libéralités PP-Spenden NP'!F23="","",'Dons&amp;libéralités PP-Spenden NP'!F23)</f>
        <v/>
      </c>
      <c r="G17" s="15" t="str">
        <f>IF('Dons&amp;libéralités PP-Spenden NP'!G23="","",'Dons&amp;libéralités PP-Spenden NP'!G23)</f>
        <v/>
      </c>
      <c r="H17" s="105" t="str">
        <f>IF('Dons&amp;libéralités PP-Spenden NP'!M23=0,"",'Dons&amp;libéralités PP-Spenden NP'!M23)</f>
        <v/>
      </c>
    </row>
    <row r="18" spans="1:8" s="9" customFormat="1" x14ac:dyDescent="0.35">
      <c r="A18" s="10" t="str">
        <f>IF('Dons&amp;libéralités PP-Spenden NP'!A24="","",'Dons&amp;libéralités PP-Spenden NP'!A24)</f>
        <v/>
      </c>
      <c r="B18" s="11" t="str">
        <f>IF('Dons&amp;libéralités PP-Spenden NP'!B24="","",'Dons&amp;libéralités PP-Spenden NP'!B24)</f>
        <v/>
      </c>
      <c r="C18" s="11" t="str">
        <f>IF('Dons&amp;libéralités PP-Spenden NP'!C24="","",'Dons&amp;libéralités PP-Spenden NP'!C24)</f>
        <v/>
      </c>
      <c r="D18" s="17" t="str">
        <f>IF('Dons&amp;libéralités PP-Spenden NP'!D24="","",'Dons&amp;libéralités PP-Spenden NP'!D24)</f>
        <v/>
      </c>
      <c r="E18" s="15" t="str">
        <f>IF('Dons&amp;libéralités PP-Spenden NP'!E24="","",'Dons&amp;libéralités PP-Spenden NP'!E24)</f>
        <v/>
      </c>
      <c r="F18" s="15" t="str">
        <f>IF('Dons&amp;libéralités PP-Spenden NP'!F24="","",'Dons&amp;libéralités PP-Spenden NP'!F24)</f>
        <v/>
      </c>
      <c r="G18" s="15" t="str">
        <f>IF('Dons&amp;libéralités PP-Spenden NP'!G24="","",'Dons&amp;libéralités PP-Spenden NP'!G24)</f>
        <v/>
      </c>
      <c r="H18" s="105" t="str">
        <f>IF('Dons&amp;libéralités PP-Spenden NP'!M24=0,"",'Dons&amp;libéralités PP-Spenden NP'!M24)</f>
        <v/>
      </c>
    </row>
    <row r="19" spans="1:8" s="9" customFormat="1" x14ac:dyDescent="0.35">
      <c r="A19" s="10" t="str">
        <f>IF('Dons&amp;libéralités PP-Spenden NP'!A25="","",'Dons&amp;libéralités PP-Spenden NP'!A25)</f>
        <v/>
      </c>
      <c r="B19" s="11" t="str">
        <f>IF('Dons&amp;libéralités PP-Spenden NP'!B25="","",'Dons&amp;libéralités PP-Spenden NP'!B25)</f>
        <v/>
      </c>
      <c r="C19" s="11" t="str">
        <f>IF('Dons&amp;libéralités PP-Spenden NP'!C25="","",'Dons&amp;libéralités PP-Spenden NP'!C25)</f>
        <v/>
      </c>
      <c r="D19" s="17" t="str">
        <f>IF('Dons&amp;libéralités PP-Spenden NP'!D25="","",'Dons&amp;libéralités PP-Spenden NP'!D25)</f>
        <v/>
      </c>
      <c r="E19" s="15" t="str">
        <f>IF('Dons&amp;libéralités PP-Spenden NP'!E25="","",'Dons&amp;libéralités PP-Spenden NP'!E25)</f>
        <v/>
      </c>
      <c r="F19" s="15" t="str">
        <f>IF('Dons&amp;libéralités PP-Spenden NP'!F25="","",'Dons&amp;libéralités PP-Spenden NP'!F25)</f>
        <v/>
      </c>
      <c r="G19" s="15" t="str">
        <f>IF('Dons&amp;libéralités PP-Spenden NP'!G25="","",'Dons&amp;libéralités PP-Spenden NP'!G25)</f>
        <v/>
      </c>
      <c r="H19" s="105" t="str">
        <f>IF('Dons&amp;libéralités PP-Spenden NP'!M25=0,"",'Dons&amp;libéralités PP-Spenden NP'!M25)</f>
        <v/>
      </c>
    </row>
    <row r="20" spans="1:8" s="9" customFormat="1" x14ac:dyDescent="0.35">
      <c r="A20" s="10" t="str">
        <f>IF('Dons&amp;libéralités PP-Spenden NP'!A26="","",'Dons&amp;libéralités PP-Spenden NP'!A26)</f>
        <v/>
      </c>
      <c r="B20" s="11" t="str">
        <f>IF('Dons&amp;libéralités PP-Spenden NP'!B26="","",'Dons&amp;libéralités PP-Spenden NP'!B26)</f>
        <v/>
      </c>
      <c r="C20" s="11" t="str">
        <f>IF('Dons&amp;libéralités PP-Spenden NP'!C26="","",'Dons&amp;libéralités PP-Spenden NP'!C26)</f>
        <v/>
      </c>
      <c r="D20" s="17" t="str">
        <f>IF('Dons&amp;libéralités PP-Spenden NP'!D26="","",'Dons&amp;libéralités PP-Spenden NP'!D26)</f>
        <v/>
      </c>
      <c r="E20" s="15" t="str">
        <f>IF('Dons&amp;libéralités PP-Spenden NP'!E26="","",'Dons&amp;libéralités PP-Spenden NP'!E26)</f>
        <v/>
      </c>
      <c r="F20" s="15" t="str">
        <f>IF('Dons&amp;libéralités PP-Spenden NP'!F26="","",'Dons&amp;libéralités PP-Spenden NP'!F26)</f>
        <v/>
      </c>
      <c r="G20" s="15" t="str">
        <f>IF('Dons&amp;libéralités PP-Spenden NP'!G26="","",'Dons&amp;libéralités PP-Spenden NP'!G26)</f>
        <v/>
      </c>
      <c r="H20" s="105" t="str">
        <f>IF('Dons&amp;libéralités PP-Spenden NP'!M26=0,"",'Dons&amp;libéralités PP-Spenden NP'!M26)</f>
        <v/>
      </c>
    </row>
    <row r="21" spans="1:8" s="9" customFormat="1" x14ac:dyDescent="0.35">
      <c r="A21" s="10" t="str">
        <f>IF('Dons&amp;libéralités PP-Spenden NP'!A27="","",'Dons&amp;libéralités PP-Spenden NP'!A27)</f>
        <v/>
      </c>
      <c r="B21" s="11" t="str">
        <f>IF('Dons&amp;libéralités PP-Spenden NP'!B27="","",'Dons&amp;libéralités PP-Spenden NP'!B27)</f>
        <v/>
      </c>
      <c r="C21" s="11" t="str">
        <f>IF('Dons&amp;libéralités PP-Spenden NP'!C27="","",'Dons&amp;libéralités PP-Spenden NP'!C27)</f>
        <v/>
      </c>
      <c r="D21" s="17" t="str">
        <f>IF('Dons&amp;libéralités PP-Spenden NP'!D27="","",'Dons&amp;libéralités PP-Spenden NP'!D27)</f>
        <v/>
      </c>
      <c r="E21" s="15" t="str">
        <f>IF('Dons&amp;libéralités PP-Spenden NP'!E27="","",'Dons&amp;libéralités PP-Spenden NP'!E27)</f>
        <v/>
      </c>
      <c r="F21" s="15" t="str">
        <f>IF('Dons&amp;libéralités PP-Spenden NP'!F27="","",'Dons&amp;libéralités PP-Spenden NP'!F27)</f>
        <v/>
      </c>
      <c r="G21" s="15" t="str">
        <f>IF('Dons&amp;libéralités PP-Spenden NP'!G27="","",'Dons&amp;libéralités PP-Spenden NP'!G27)</f>
        <v/>
      </c>
      <c r="H21" s="105" t="str">
        <f>IF('Dons&amp;libéralités PP-Spenden NP'!M27=0,"",'Dons&amp;libéralités PP-Spenden NP'!M27)</f>
        <v/>
      </c>
    </row>
    <row r="22" spans="1:8" s="9" customFormat="1" x14ac:dyDescent="0.35">
      <c r="A22" s="10" t="str">
        <f>IF('Dons&amp;libéralités PP-Spenden NP'!A28="","",'Dons&amp;libéralités PP-Spenden NP'!A28)</f>
        <v/>
      </c>
      <c r="B22" s="11" t="str">
        <f>IF('Dons&amp;libéralités PP-Spenden NP'!B28="","",'Dons&amp;libéralités PP-Spenden NP'!B28)</f>
        <v/>
      </c>
      <c r="C22" s="11" t="str">
        <f>IF('Dons&amp;libéralités PP-Spenden NP'!C28="","",'Dons&amp;libéralités PP-Spenden NP'!C28)</f>
        <v/>
      </c>
      <c r="D22" s="17" t="str">
        <f>IF('Dons&amp;libéralités PP-Spenden NP'!D28="","",'Dons&amp;libéralités PP-Spenden NP'!D28)</f>
        <v/>
      </c>
      <c r="E22" s="15" t="str">
        <f>IF('Dons&amp;libéralités PP-Spenden NP'!E28="","",'Dons&amp;libéralités PP-Spenden NP'!E28)</f>
        <v/>
      </c>
      <c r="F22" s="15" t="str">
        <f>IF('Dons&amp;libéralités PP-Spenden NP'!F28="","",'Dons&amp;libéralités PP-Spenden NP'!F28)</f>
        <v/>
      </c>
      <c r="G22" s="15" t="str">
        <f>IF('Dons&amp;libéralités PP-Spenden NP'!G28="","",'Dons&amp;libéralités PP-Spenden NP'!G28)</f>
        <v/>
      </c>
      <c r="H22" s="105" t="str">
        <f>IF('Dons&amp;libéralités PP-Spenden NP'!M28=0,"",'Dons&amp;libéralités PP-Spenden NP'!M28)</f>
        <v/>
      </c>
    </row>
    <row r="23" spans="1:8" s="9" customFormat="1" x14ac:dyDescent="0.35">
      <c r="A23" s="10" t="str">
        <f>IF('Dons&amp;libéralités PP-Spenden NP'!A29="","",'Dons&amp;libéralités PP-Spenden NP'!A29)</f>
        <v/>
      </c>
      <c r="B23" s="11" t="str">
        <f>IF('Dons&amp;libéralités PP-Spenden NP'!B29="","",'Dons&amp;libéralités PP-Spenden NP'!B29)</f>
        <v/>
      </c>
      <c r="C23" s="11" t="str">
        <f>IF('Dons&amp;libéralités PP-Spenden NP'!C29="","",'Dons&amp;libéralités PP-Spenden NP'!C29)</f>
        <v/>
      </c>
      <c r="D23" s="17" t="str">
        <f>IF('Dons&amp;libéralités PP-Spenden NP'!D29="","",'Dons&amp;libéralités PP-Spenden NP'!D29)</f>
        <v/>
      </c>
      <c r="E23" s="15" t="str">
        <f>IF('Dons&amp;libéralités PP-Spenden NP'!E29="","",'Dons&amp;libéralités PP-Spenden NP'!E29)</f>
        <v/>
      </c>
      <c r="F23" s="15" t="str">
        <f>IF('Dons&amp;libéralités PP-Spenden NP'!F29="","",'Dons&amp;libéralités PP-Spenden NP'!F29)</f>
        <v/>
      </c>
      <c r="G23" s="15" t="str">
        <f>IF('Dons&amp;libéralités PP-Spenden NP'!G29="","",'Dons&amp;libéralités PP-Spenden NP'!G29)</f>
        <v/>
      </c>
      <c r="H23" s="105" t="str">
        <f>IF('Dons&amp;libéralités PP-Spenden NP'!M29=0,"",'Dons&amp;libéralités PP-Spenden NP'!M29)</f>
        <v/>
      </c>
    </row>
    <row r="24" spans="1:8" s="9" customFormat="1" x14ac:dyDescent="0.35">
      <c r="A24" s="10" t="str">
        <f>IF('Dons&amp;libéralités PP-Spenden NP'!A30="","",'Dons&amp;libéralités PP-Spenden NP'!A30)</f>
        <v/>
      </c>
      <c r="B24" s="11" t="str">
        <f>IF('Dons&amp;libéralités PP-Spenden NP'!B30="","",'Dons&amp;libéralités PP-Spenden NP'!B30)</f>
        <v/>
      </c>
      <c r="C24" s="11" t="str">
        <f>IF('Dons&amp;libéralités PP-Spenden NP'!C30="","",'Dons&amp;libéralités PP-Spenden NP'!C30)</f>
        <v/>
      </c>
      <c r="D24" s="17" t="str">
        <f>IF('Dons&amp;libéralités PP-Spenden NP'!D30="","",'Dons&amp;libéralités PP-Spenden NP'!D30)</f>
        <v/>
      </c>
      <c r="E24" s="15" t="str">
        <f>IF('Dons&amp;libéralités PP-Spenden NP'!E30="","",'Dons&amp;libéralités PP-Spenden NP'!E30)</f>
        <v/>
      </c>
      <c r="F24" s="15" t="str">
        <f>IF('Dons&amp;libéralités PP-Spenden NP'!F30="","",'Dons&amp;libéralités PP-Spenden NP'!F30)</f>
        <v/>
      </c>
      <c r="G24" s="15" t="str">
        <f>IF('Dons&amp;libéralités PP-Spenden NP'!G30="","",'Dons&amp;libéralités PP-Spenden NP'!G30)</f>
        <v/>
      </c>
      <c r="H24" s="105" t="str">
        <f>IF('Dons&amp;libéralités PP-Spenden NP'!M30=0,"",'Dons&amp;libéralités PP-Spenden NP'!M30)</f>
        <v/>
      </c>
    </row>
    <row r="25" spans="1:8" s="9" customFormat="1" x14ac:dyDescent="0.35">
      <c r="A25" s="10" t="str">
        <f>IF('Dons&amp;libéralités PP-Spenden NP'!A31="","",'Dons&amp;libéralités PP-Spenden NP'!A31)</f>
        <v/>
      </c>
      <c r="B25" s="11" t="str">
        <f>IF('Dons&amp;libéralités PP-Spenden NP'!B31="","",'Dons&amp;libéralités PP-Spenden NP'!B31)</f>
        <v/>
      </c>
      <c r="C25" s="11" t="str">
        <f>IF('Dons&amp;libéralités PP-Spenden NP'!C31="","",'Dons&amp;libéralités PP-Spenden NP'!C31)</f>
        <v/>
      </c>
      <c r="D25" s="17" t="str">
        <f>IF('Dons&amp;libéralités PP-Spenden NP'!D31="","",'Dons&amp;libéralités PP-Spenden NP'!D31)</f>
        <v/>
      </c>
      <c r="E25" s="15" t="str">
        <f>IF('Dons&amp;libéralités PP-Spenden NP'!E31="","",'Dons&amp;libéralités PP-Spenden NP'!E31)</f>
        <v/>
      </c>
      <c r="F25" s="15" t="str">
        <f>IF('Dons&amp;libéralités PP-Spenden NP'!F31="","",'Dons&amp;libéralités PP-Spenden NP'!F31)</f>
        <v/>
      </c>
      <c r="G25" s="15" t="str">
        <f>IF('Dons&amp;libéralités PP-Spenden NP'!G31="","",'Dons&amp;libéralités PP-Spenden NP'!G31)</f>
        <v/>
      </c>
      <c r="H25" s="105" t="str">
        <f>IF('Dons&amp;libéralités PP-Spenden NP'!M31=0,"",'Dons&amp;libéralités PP-Spenden NP'!M31)</f>
        <v/>
      </c>
    </row>
    <row r="26" spans="1:8" s="9" customFormat="1" x14ac:dyDescent="0.35">
      <c r="A26" s="10" t="str">
        <f>IF('Dons&amp;libéralités PP-Spenden NP'!A32="","",'Dons&amp;libéralités PP-Spenden NP'!A32)</f>
        <v/>
      </c>
      <c r="B26" s="11" t="str">
        <f>IF('Dons&amp;libéralités PP-Spenden NP'!B32="","",'Dons&amp;libéralités PP-Spenden NP'!B32)</f>
        <v/>
      </c>
      <c r="C26" s="11" t="str">
        <f>IF('Dons&amp;libéralités PP-Spenden NP'!C32="","",'Dons&amp;libéralités PP-Spenden NP'!C32)</f>
        <v/>
      </c>
      <c r="D26" s="17" t="str">
        <f>IF('Dons&amp;libéralités PP-Spenden NP'!D32="","",'Dons&amp;libéralités PP-Spenden NP'!D32)</f>
        <v/>
      </c>
      <c r="E26" s="15" t="str">
        <f>IF('Dons&amp;libéralités PP-Spenden NP'!E32="","",'Dons&amp;libéralités PP-Spenden NP'!E32)</f>
        <v/>
      </c>
      <c r="F26" s="15" t="str">
        <f>IF('Dons&amp;libéralités PP-Spenden NP'!F32="","",'Dons&amp;libéralités PP-Spenden NP'!F32)</f>
        <v/>
      </c>
      <c r="G26" s="15" t="str">
        <f>IF('Dons&amp;libéralités PP-Spenden NP'!G32="","",'Dons&amp;libéralités PP-Spenden NP'!G32)</f>
        <v/>
      </c>
      <c r="H26" s="105" t="str">
        <f>IF('Dons&amp;libéralités PP-Spenden NP'!M32=0,"",'Dons&amp;libéralités PP-Spenden NP'!M32)</f>
        <v/>
      </c>
    </row>
    <row r="27" spans="1:8" s="9" customFormat="1" x14ac:dyDescent="0.35">
      <c r="A27" s="10" t="str">
        <f>IF('Dons&amp;libéralités PP-Spenden NP'!A33="","",'Dons&amp;libéralités PP-Spenden NP'!A33)</f>
        <v/>
      </c>
      <c r="B27" s="11" t="str">
        <f>IF('Dons&amp;libéralités PP-Spenden NP'!B33="","",'Dons&amp;libéralités PP-Spenden NP'!B33)</f>
        <v/>
      </c>
      <c r="C27" s="11" t="str">
        <f>IF('Dons&amp;libéralités PP-Spenden NP'!C33="","",'Dons&amp;libéralités PP-Spenden NP'!C33)</f>
        <v/>
      </c>
      <c r="D27" s="17" t="str">
        <f>IF('Dons&amp;libéralités PP-Spenden NP'!D33="","",'Dons&amp;libéralités PP-Spenden NP'!D33)</f>
        <v/>
      </c>
      <c r="E27" s="15" t="str">
        <f>IF('Dons&amp;libéralités PP-Spenden NP'!E33="","",'Dons&amp;libéralités PP-Spenden NP'!E33)</f>
        <v/>
      </c>
      <c r="F27" s="15" t="str">
        <f>IF('Dons&amp;libéralités PP-Spenden NP'!F33="","",'Dons&amp;libéralités PP-Spenden NP'!F33)</f>
        <v/>
      </c>
      <c r="G27" s="15" t="str">
        <f>IF('Dons&amp;libéralités PP-Spenden NP'!G33="","",'Dons&amp;libéralités PP-Spenden NP'!G33)</f>
        <v/>
      </c>
      <c r="H27" s="105" t="str">
        <f>IF('Dons&amp;libéralités PP-Spenden NP'!M33=0,"",'Dons&amp;libéralités PP-Spenden NP'!M33)</f>
        <v/>
      </c>
    </row>
    <row r="28" spans="1:8" s="9" customFormat="1" x14ac:dyDescent="0.35">
      <c r="A28" s="10" t="str">
        <f>IF('Dons&amp;libéralités PP-Spenden NP'!A34="","",'Dons&amp;libéralités PP-Spenden NP'!A34)</f>
        <v/>
      </c>
      <c r="B28" s="11" t="str">
        <f>IF('Dons&amp;libéralités PP-Spenden NP'!B34="","",'Dons&amp;libéralités PP-Spenden NP'!B34)</f>
        <v/>
      </c>
      <c r="C28" s="11" t="str">
        <f>IF('Dons&amp;libéralités PP-Spenden NP'!C34="","",'Dons&amp;libéralités PP-Spenden NP'!C34)</f>
        <v/>
      </c>
      <c r="D28" s="17" t="str">
        <f>IF('Dons&amp;libéralités PP-Spenden NP'!D34="","",'Dons&amp;libéralités PP-Spenden NP'!D34)</f>
        <v/>
      </c>
      <c r="E28" s="15" t="str">
        <f>IF('Dons&amp;libéralités PP-Spenden NP'!E34="","",'Dons&amp;libéralités PP-Spenden NP'!E34)</f>
        <v/>
      </c>
      <c r="F28" s="15" t="str">
        <f>IF('Dons&amp;libéralités PP-Spenden NP'!F34="","",'Dons&amp;libéralités PP-Spenden NP'!F34)</f>
        <v/>
      </c>
      <c r="G28" s="15" t="str">
        <f>IF('Dons&amp;libéralités PP-Spenden NP'!G34="","",'Dons&amp;libéralités PP-Spenden NP'!G34)</f>
        <v/>
      </c>
      <c r="H28" s="105" t="str">
        <f>IF('Dons&amp;libéralités PP-Spenden NP'!M34=0,"",'Dons&amp;libéralités PP-Spenden NP'!M34)</f>
        <v/>
      </c>
    </row>
    <row r="29" spans="1:8" s="9" customFormat="1" x14ac:dyDescent="0.35">
      <c r="A29" s="10" t="str">
        <f>IF('Dons&amp;libéralités PP-Spenden NP'!A35="","",'Dons&amp;libéralités PP-Spenden NP'!A35)</f>
        <v/>
      </c>
      <c r="B29" s="11" t="str">
        <f>IF('Dons&amp;libéralités PP-Spenden NP'!B35="","",'Dons&amp;libéralités PP-Spenden NP'!B35)</f>
        <v/>
      </c>
      <c r="C29" s="11" t="str">
        <f>IF('Dons&amp;libéralités PP-Spenden NP'!C35="","",'Dons&amp;libéralités PP-Spenden NP'!C35)</f>
        <v/>
      </c>
      <c r="D29" s="17" t="str">
        <f>IF('Dons&amp;libéralités PP-Spenden NP'!D35="","",'Dons&amp;libéralités PP-Spenden NP'!D35)</f>
        <v/>
      </c>
      <c r="E29" s="15" t="str">
        <f>IF('Dons&amp;libéralités PP-Spenden NP'!E35="","",'Dons&amp;libéralités PP-Spenden NP'!E35)</f>
        <v/>
      </c>
      <c r="F29" s="15" t="str">
        <f>IF('Dons&amp;libéralités PP-Spenden NP'!F35="","",'Dons&amp;libéralités PP-Spenden NP'!F35)</f>
        <v/>
      </c>
      <c r="G29" s="15" t="str">
        <f>IF('Dons&amp;libéralités PP-Spenden NP'!G35="","",'Dons&amp;libéralités PP-Spenden NP'!G35)</f>
        <v/>
      </c>
      <c r="H29" s="105" t="str">
        <f>IF('Dons&amp;libéralités PP-Spenden NP'!M35=0,"",'Dons&amp;libéralités PP-Spenden NP'!M35)</f>
        <v/>
      </c>
    </row>
    <row r="30" spans="1:8" s="9" customFormat="1" x14ac:dyDescent="0.35">
      <c r="A30" s="10" t="str">
        <f>IF('Dons&amp;libéralités PP-Spenden NP'!A36="","",'Dons&amp;libéralités PP-Spenden NP'!A36)</f>
        <v/>
      </c>
      <c r="B30" s="11" t="str">
        <f>IF('Dons&amp;libéralités PP-Spenden NP'!B36="","",'Dons&amp;libéralités PP-Spenden NP'!B36)</f>
        <v/>
      </c>
      <c r="C30" s="11" t="str">
        <f>IF('Dons&amp;libéralités PP-Spenden NP'!C36="","",'Dons&amp;libéralités PP-Spenden NP'!C36)</f>
        <v/>
      </c>
      <c r="D30" s="17" t="str">
        <f>IF('Dons&amp;libéralités PP-Spenden NP'!D36="","",'Dons&amp;libéralités PP-Spenden NP'!D36)</f>
        <v/>
      </c>
      <c r="E30" s="15" t="str">
        <f>IF('Dons&amp;libéralités PP-Spenden NP'!E36="","",'Dons&amp;libéralités PP-Spenden NP'!E36)</f>
        <v/>
      </c>
      <c r="F30" s="15" t="str">
        <f>IF('Dons&amp;libéralités PP-Spenden NP'!F36="","",'Dons&amp;libéralités PP-Spenden NP'!F36)</f>
        <v/>
      </c>
      <c r="G30" s="15" t="str">
        <f>IF('Dons&amp;libéralités PP-Spenden NP'!G36="","",'Dons&amp;libéralités PP-Spenden NP'!G36)</f>
        <v/>
      </c>
      <c r="H30" s="105" t="str">
        <f>IF('Dons&amp;libéralités PP-Spenden NP'!M36=0,"",'Dons&amp;libéralités PP-Spenden NP'!M36)</f>
        <v/>
      </c>
    </row>
    <row r="31" spans="1:8" s="9" customFormat="1" x14ac:dyDescent="0.35">
      <c r="A31" s="10" t="str">
        <f>IF('Dons&amp;libéralités PP-Spenden NP'!A37="","",'Dons&amp;libéralités PP-Spenden NP'!A37)</f>
        <v/>
      </c>
      <c r="B31" s="11" t="str">
        <f>IF('Dons&amp;libéralités PP-Spenden NP'!B37="","",'Dons&amp;libéralités PP-Spenden NP'!B37)</f>
        <v/>
      </c>
      <c r="C31" s="11" t="str">
        <f>IF('Dons&amp;libéralités PP-Spenden NP'!C37="","",'Dons&amp;libéralités PP-Spenden NP'!C37)</f>
        <v/>
      </c>
      <c r="D31" s="17" t="str">
        <f>IF('Dons&amp;libéralités PP-Spenden NP'!D37="","",'Dons&amp;libéralités PP-Spenden NP'!D37)</f>
        <v/>
      </c>
      <c r="E31" s="15" t="str">
        <f>IF('Dons&amp;libéralités PP-Spenden NP'!E37="","",'Dons&amp;libéralités PP-Spenden NP'!E37)</f>
        <v/>
      </c>
      <c r="F31" s="15" t="str">
        <f>IF('Dons&amp;libéralités PP-Spenden NP'!F37="","",'Dons&amp;libéralités PP-Spenden NP'!F37)</f>
        <v/>
      </c>
      <c r="G31" s="15" t="str">
        <f>IF('Dons&amp;libéralités PP-Spenden NP'!G37="","",'Dons&amp;libéralités PP-Spenden NP'!G37)</f>
        <v/>
      </c>
      <c r="H31" s="105" t="str">
        <f>IF('Dons&amp;libéralités PP-Spenden NP'!M37=0,"",'Dons&amp;libéralités PP-Spenden NP'!M37)</f>
        <v/>
      </c>
    </row>
    <row r="32" spans="1:8" s="9" customFormat="1" x14ac:dyDescent="0.35">
      <c r="A32" s="10" t="str">
        <f>IF('Dons&amp;libéralités PP-Spenden NP'!A38="","",'Dons&amp;libéralités PP-Spenden NP'!A38)</f>
        <v/>
      </c>
      <c r="B32" s="11" t="str">
        <f>IF('Dons&amp;libéralités PP-Spenden NP'!B38="","",'Dons&amp;libéralités PP-Spenden NP'!B38)</f>
        <v/>
      </c>
      <c r="C32" s="11" t="str">
        <f>IF('Dons&amp;libéralités PP-Spenden NP'!C38="","",'Dons&amp;libéralités PP-Spenden NP'!C38)</f>
        <v/>
      </c>
      <c r="D32" s="17" t="str">
        <f>IF('Dons&amp;libéralités PP-Spenden NP'!D38="","",'Dons&amp;libéralités PP-Spenden NP'!D38)</f>
        <v/>
      </c>
      <c r="E32" s="15" t="str">
        <f>IF('Dons&amp;libéralités PP-Spenden NP'!E38="","",'Dons&amp;libéralités PP-Spenden NP'!E38)</f>
        <v/>
      </c>
      <c r="F32" s="15" t="str">
        <f>IF('Dons&amp;libéralités PP-Spenden NP'!F38="","",'Dons&amp;libéralités PP-Spenden NP'!F38)</f>
        <v/>
      </c>
      <c r="G32" s="15" t="str">
        <f>IF('Dons&amp;libéralités PP-Spenden NP'!G38="","",'Dons&amp;libéralités PP-Spenden NP'!G38)</f>
        <v/>
      </c>
      <c r="H32" s="105" t="str">
        <f>IF('Dons&amp;libéralités PP-Spenden NP'!M38=0,"",'Dons&amp;libéralités PP-Spenden NP'!M38)</f>
        <v/>
      </c>
    </row>
    <row r="33" spans="1:8" s="9" customFormat="1" x14ac:dyDescent="0.35">
      <c r="A33" s="10" t="str">
        <f>IF('Dons&amp;libéralités PP-Spenden NP'!A39="","",'Dons&amp;libéralités PP-Spenden NP'!A39)</f>
        <v/>
      </c>
      <c r="B33" s="11" t="str">
        <f>IF('Dons&amp;libéralités PP-Spenden NP'!B39="","",'Dons&amp;libéralités PP-Spenden NP'!B39)</f>
        <v/>
      </c>
      <c r="C33" s="11" t="str">
        <f>IF('Dons&amp;libéralités PP-Spenden NP'!C39="","",'Dons&amp;libéralités PP-Spenden NP'!C39)</f>
        <v/>
      </c>
      <c r="D33" s="17" t="str">
        <f>IF('Dons&amp;libéralités PP-Spenden NP'!D39="","",'Dons&amp;libéralités PP-Spenden NP'!D39)</f>
        <v/>
      </c>
      <c r="E33" s="15" t="str">
        <f>IF('Dons&amp;libéralités PP-Spenden NP'!E39="","",'Dons&amp;libéralités PP-Spenden NP'!E39)</f>
        <v/>
      </c>
      <c r="F33" s="15" t="str">
        <f>IF('Dons&amp;libéralités PP-Spenden NP'!F39="","",'Dons&amp;libéralités PP-Spenden NP'!F39)</f>
        <v/>
      </c>
      <c r="G33" s="15" t="str">
        <f>IF('Dons&amp;libéralités PP-Spenden NP'!G39="","",'Dons&amp;libéralités PP-Spenden NP'!G39)</f>
        <v/>
      </c>
      <c r="H33" s="105" t="str">
        <f>IF('Dons&amp;libéralités PP-Spenden NP'!M39=0,"",'Dons&amp;libéralités PP-Spenden NP'!M39)</f>
        <v/>
      </c>
    </row>
    <row r="34" spans="1:8" s="9" customFormat="1" x14ac:dyDescent="0.35">
      <c r="A34" s="10" t="str">
        <f>IF('Dons&amp;libéralités PP-Spenden NP'!A40="","",'Dons&amp;libéralités PP-Spenden NP'!A40)</f>
        <v/>
      </c>
      <c r="B34" s="11" t="str">
        <f>IF('Dons&amp;libéralités PP-Spenden NP'!B40="","",'Dons&amp;libéralités PP-Spenden NP'!B40)</f>
        <v/>
      </c>
      <c r="C34" s="11" t="str">
        <f>IF('Dons&amp;libéralités PP-Spenden NP'!C40="","",'Dons&amp;libéralités PP-Spenden NP'!C40)</f>
        <v/>
      </c>
      <c r="D34" s="17" t="str">
        <f>IF('Dons&amp;libéralités PP-Spenden NP'!D40="","",'Dons&amp;libéralités PP-Spenden NP'!D40)</f>
        <v/>
      </c>
      <c r="E34" s="15" t="str">
        <f>IF('Dons&amp;libéralités PP-Spenden NP'!E40="","",'Dons&amp;libéralités PP-Spenden NP'!E40)</f>
        <v/>
      </c>
      <c r="F34" s="15" t="str">
        <f>IF('Dons&amp;libéralités PP-Spenden NP'!F40="","",'Dons&amp;libéralités PP-Spenden NP'!F40)</f>
        <v/>
      </c>
      <c r="G34" s="15" t="str">
        <f>IF('Dons&amp;libéralités PP-Spenden NP'!G40="","",'Dons&amp;libéralités PP-Spenden NP'!G40)</f>
        <v/>
      </c>
      <c r="H34" s="105" t="str">
        <f>IF('Dons&amp;libéralités PP-Spenden NP'!M40=0,"",'Dons&amp;libéralités PP-Spenden NP'!M40)</f>
        <v/>
      </c>
    </row>
    <row r="35" spans="1:8" s="9" customFormat="1" x14ac:dyDescent="0.35">
      <c r="A35" s="10" t="str">
        <f>IF('Dons&amp;libéralités PP-Spenden NP'!A41="","",'Dons&amp;libéralités PP-Spenden NP'!A41)</f>
        <v/>
      </c>
      <c r="B35" s="11" t="str">
        <f>IF('Dons&amp;libéralités PP-Spenden NP'!B41="","",'Dons&amp;libéralités PP-Spenden NP'!B41)</f>
        <v/>
      </c>
      <c r="C35" s="11" t="str">
        <f>IF('Dons&amp;libéralités PP-Spenden NP'!C41="","",'Dons&amp;libéralités PP-Spenden NP'!C41)</f>
        <v/>
      </c>
      <c r="D35" s="17" t="str">
        <f>IF('Dons&amp;libéralités PP-Spenden NP'!D41="","",'Dons&amp;libéralités PP-Spenden NP'!D41)</f>
        <v/>
      </c>
      <c r="E35" s="15" t="str">
        <f>IF('Dons&amp;libéralités PP-Spenden NP'!E41="","",'Dons&amp;libéralités PP-Spenden NP'!E41)</f>
        <v/>
      </c>
      <c r="F35" s="15" t="str">
        <f>IF('Dons&amp;libéralités PP-Spenden NP'!F41="","",'Dons&amp;libéralités PP-Spenden NP'!F41)</f>
        <v/>
      </c>
      <c r="G35" s="15" t="str">
        <f>IF('Dons&amp;libéralités PP-Spenden NP'!G41="","",'Dons&amp;libéralités PP-Spenden NP'!G41)</f>
        <v/>
      </c>
      <c r="H35" s="105" t="str">
        <f>IF('Dons&amp;libéralités PP-Spenden NP'!M41=0,"",'Dons&amp;libéralités PP-Spenden NP'!M41)</f>
        <v/>
      </c>
    </row>
    <row r="36" spans="1:8" s="9" customFormat="1" x14ac:dyDescent="0.35">
      <c r="A36" s="10" t="str">
        <f>IF('Dons&amp;libéralités PP-Spenden NP'!A42="","",'Dons&amp;libéralités PP-Spenden NP'!A42)</f>
        <v/>
      </c>
      <c r="B36" s="11" t="str">
        <f>IF('Dons&amp;libéralités PP-Spenden NP'!B42="","",'Dons&amp;libéralités PP-Spenden NP'!B42)</f>
        <v/>
      </c>
      <c r="C36" s="11" t="str">
        <f>IF('Dons&amp;libéralités PP-Spenden NP'!C42="","",'Dons&amp;libéralités PP-Spenden NP'!C42)</f>
        <v/>
      </c>
      <c r="D36" s="17" t="str">
        <f>IF('Dons&amp;libéralités PP-Spenden NP'!D42="","",'Dons&amp;libéralités PP-Spenden NP'!D42)</f>
        <v/>
      </c>
      <c r="E36" s="15" t="str">
        <f>IF('Dons&amp;libéralités PP-Spenden NP'!E42="","",'Dons&amp;libéralités PP-Spenden NP'!E42)</f>
        <v/>
      </c>
      <c r="F36" s="15" t="str">
        <f>IF('Dons&amp;libéralités PP-Spenden NP'!F42="","",'Dons&amp;libéralités PP-Spenden NP'!F42)</f>
        <v/>
      </c>
      <c r="G36" s="15" t="str">
        <f>IF('Dons&amp;libéralités PP-Spenden NP'!G42="","",'Dons&amp;libéralités PP-Spenden NP'!G42)</f>
        <v/>
      </c>
      <c r="H36" s="105" t="str">
        <f>IF('Dons&amp;libéralités PP-Spenden NP'!M42=0,"",'Dons&amp;libéralités PP-Spenden NP'!M42)</f>
        <v/>
      </c>
    </row>
    <row r="37" spans="1:8" s="9" customFormat="1" x14ac:dyDescent="0.35">
      <c r="A37" s="10" t="str">
        <f>IF('Dons&amp;libéralités PP-Spenden NP'!A43="","",'Dons&amp;libéralités PP-Spenden NP'!A43)</f>
        <v/>
      </c>
      <c r="B37" s="11" t="str">
        <f>IF('Dons&amp;libéralités PP-Spenden NP'!B43="","",'Dons&amp;libéralités PP-Spenden NP'!B43)</f>
        <v/>
      </c>
      <c r="C37" s="11" t="str">
        <f>IF('Dons&amp;libéralités PP-Spenden NP'!C43="","",'Dons&amp;libéralités PP-Spenden NP'!C43)</f>
        <v/>
      </c>
      <c r="D37" s="17" t="str">
        <f>IF('Dons&amp;libéralités PP-Spenden NP'!D43="","",'Dons&amp;libéralités PP-Spenden NP'!D43)</f>
        <v/>
      </c>
      <c r="E37" s="15" t="str">
        <f>IF('Dons&amp;libéralités PP-Spenden NP'!E43="","",'Dons&amp;libéralités PP-Spenden NP'!E43)</f>
        <v/>
      </c>
      <c r="F37" s="15" t="str">
        <f>IF('Dons&amp;libéralités PP-Spenden NP'!F43="","",'Dons&amp;libéralités PP-Spenden NP'!F43)</f>
        <v/>
      </c>
      <c r="G37" s="15" t="str">
        <f>IF('Dons&amp;libéralités PP-Spenden NP'!G43="","",'Dons&amp;libéralités PP-Spenden NP'!G43)</f>
        <v/>
      </c>
      <c r="H37" s="105" t="str">
        <f>IF('Dons&amp;libéralités PP-Spenden NP'!M43=0,"",'Dons&amp;libéralités PP-Spenden NP'!M43)</f>
        <v/>
      </c>
    </row>
    <row r="38" spans="1:8" s="9" customFormat="1" x14ac:dyDescent="0.35">
      <c r="A38" s="10" t="str">
        <f>IF('Dons&amp;libéralités PP-Spenden NP'!A44="","",'Dons&amp;libéralités PP-Spenden NP'!A44)</f>
        <v/>
      </c>
      <c r="B38" s="11" t="str">
        <f>IF('Dons&amp;libéralités PP-Spenden NP'!B44="","",'Dons&amp;libéralités PP-Spenden NP'!B44)</f>
        <v/>
      </c>
      <c r="C38" s="11" t="str">
        <f>IF('Dons&amp;libéralités PP-Spenden NP'!C44="","",'Dons&amp;libéralités PP-Spenden NP'!C44)</f>
        <v/>
      </c>
      <c r="D38" s="17" t="str">
        <f>IF('Dons&amp;libéralités PP-Spenden NP'!D44="","",'Dons&amp;libéralités PP-Spenden NP'!D44)</f>
        <v/>
      </c>
      <c r="E38" s="15" t="str">
        <f>IF('Dons&amp;libéralités PP-Spenden NP'!E44="","",'Dons&amp;libéralités PP-Spenden NP'!E44)</f>
        <v/>
      </c>
      <c r="F38" s="15" t="str">
        <f>IF('Dons&amp;libéralités PP-Spenden NP'!F44="","",'Dons&amp;libéralités PP-Spenden NP'!F44)</f>
        <v/>
      </c>
      <c r="G38" s="15" t="str">
        <f>IF('Dons&amp;libéralités PP-Spenden NP'!G44="","",'Dons&amp;libéralités PP-Spenden NP'!G44)</f>
        <v/>
      </c>
      <c r="H38" s="105" t="str">
        <f>IF('Dons&amp;libéralités PP-Spenden NP'!M44=0,"",'Dons&amp;libéralités PP-Spenden NP'!M44)</f>
        <v/>
      </c>
    </row>
    <row r="39" spans="1:8" s="9" customFormat="1" x14ac:dyDescent="0.35">
      <c r="A39" s="10" t="str">
        <f>IF('Dons&amp;libéralités PP-Spenden NP'!A45="","",'Dons&amp;libéralités PP-Spenden NP'!A45)</f>
        <v/>
      </c>
      <c r="B39" s="11" t="str">
        <f>IF('Dons&amp;libéralités PP-Spenden NP'!B45="","",'Dons&amp;libéralités PP-Spenden NP'!B45)</f>
        <v/>
      </c>
      <c r="C39" s="11" t="str">
        <f>IF('Dons&amp;libéralités PP-Spenden NP'!C45="","",'Dons&amp;libéralités PP-Spenden NP'!C45)</f>
        <v/>
      </c>
      <c r="D39" s="17" t="str">
        <f>IF('Dons&amp;libéralités PP-Spenden NP'!D45="","",'Dons&amp;libéralités PP-Spenden NP'!D45)</f>
        <v/>
      </c>
      <c r="E39" s="15" t="str">
        <f>IF('Dons&amp;libéralités PP-Spenden NP'!E45="","",'Dons&amp;libéralités PP-Spenden NP'!E45)</f>
        <v/>
      </c>
      <c r="F39" s="15" t="str">
        <f>IF('Dons&amp;libéralités PP-Spenden NP'!F45="","",'Dons&amp;libéralités PP-Spenden NP'!F45)</f>
        <v/>
      </c>
      <c r="G39" s="15" t="str">
        <f>IF('Dons&amp;libéralités PP-Spenden NP'!G45="","",'Dons&amp;libéralités PP-Spenden NP'!G45)</f>
        <v/>
      </c>
      <c r="H39" s="105" t="str">
        <f>IF('Dons&amp;libéralités PP-Spenden NP'!M45=0,"",'Dons&amp;libéralités PP-Spenden NP'!M45)</f>
        <v/>
      </c>
    </row>
    <row r="40" spans="1:8" s="9" customFormat="1" x14ac:dyDescent="0.35">
      <c r="A40" s="10" t="str">
        <f>IF('Dons&amp;libéralités PP-Spenden NP'!A46="","",'Dons&amp;libéralités PP-Spenden NP'!A46)</f>
        <v/>
      </c>
      <c r="B40" s="11" t="str">
        <f>IF('Dons&amp;libéralités PP-Spenden NP'!B46="","",'Dons&amp;libéralités PP-Spenden NP'!B46)</f>
        <v/>
      </c>
      <c r="C40" s="11" t="str">
        <f>IF('Dons&amp;libéralités PP-Spenden NP'!C46="","",'Dons&amp;libéralités PP-Spenden NP'!C46)</f>
        <v/>
      </c>
      <c r="D40" s="17" t="str">
        <f>IF('Dons&amp;libéralités PP-Spenden NP'!D46="","",'Dons&amp;libéralités PP-Spenden NP'!D46)</f>
        <v/>
      </c>
      <c r="E40" s="15" t="str">
        <f>IF('Dons&amp;libéralités PP-Spenden NP'!E46="","",'Dons&amp;libéralités PP-Spenden NP'!E46)</f>
        <v/>
      </c>
      <c r="F40" s="15" t="str">
        <f>IF('Dons&amp;libéralités PP-Spenden NP'!F46="","",'Dons&amp;libéralités PP-Spenden NP'!F46)</f>
        <v/>
      </c>
      <c r="G40" s="15" t="str">
        <f>IF('Dons&amp;libéralités PP-Spenden NP'!G46="","",'Dons&amp;libéralités PP-Spenden NP'!G46)</f>
        <v/>
      </c>
      <c r="H40" s="105" t="str">
        <f>IF('Dons&amp;libéralités PP-Spenden NP'!M46=0,"",'Dons&amp;libéralités PP-Spenden NP'!M46)</f>
        <v/>
      </c>
    </row>
    <row r="41" spans="1:8" s="9" customFormat="1" x14ac:dyDescent="0.35">
      <c r="A41" s="10" t="str">
        <f>IF('Dons&amp;libéralités PP-Spenden NP'!A47="","",'Dons&amp;libéralités PP-Spenden NP'!A47)</f>
        <v/>
      </c>
      <c r="B41" s="11" t="str">
        <f>IF('Dons&amp;libéralités PP-Spenden NP'!B47="","",'Dons&amp;libéralités PP-Spenden NP'!B47)</f>
        <v/>
      </c>
      <c r="C41" s="11" t="str">
        <f>IF('Dons&amp;libéralités PP-Spenden NP'!C47="","",'Dons&amp;libéralités PP-Spenden NP'!C47)</f>
        <v/>
      </c>
      <c r="D41" s="17" t="str">
        <f>IF('Dons&amp;libéralités PP-Spenden NP'!D47="","",'Dons&amp;libéralités PP-Spenden NP'!D47)</f>
        <v/>
      </c>
      <c r="E41" s="15" t="str">
        <f>IF('Dons&amp;libéralités PP-Spenden NP'!E47="","",'Dons&amp;libéralités PP-Spenden NP'!E47)</f>
        <v/>
      </c>
      <c r="F41" s="15" t="str">
        <f>IF('Dons&amp;libéralités PP-Spenden NP'!F47="","",'Dons&amp;libéralités PP-Spenden NP'!F47)</f>
        <v/>
      </c>
      <c r="G41" s="15" t="str">
        <f>IF('Dons&amp;libéralités PP-Spenden NP'!G47="","",'Dons&amp;libéralités PP-Spenden NP'!G47)</f>
        <v/>
      </c>
      <c r="H41" s="105" t="str">
        <f>IF('Dons&amp;libéralités PP-Spenden NP'!M47=0,"",'Dons&amp;libéralités PP-Spenden NP'!M47)</f>
        <v/>
      </c>
    </row>
    <row r="42" spans="1:8" s="9" customFormat="1" x14ac:dyDescent="0.35">
      <c r="A42" s="10" t="str">
        <f>IF('Dons&amp;libéralités PP-Spenden NP'!A48="","",'Dons&amp;libéralités PP-Spenden NP'!A48)</f>
        <v/>
      </c>
      <c r="B42" s="11" t="str">
        <f>IF('Dons&amp;libéralités PP-Spenden NP'!B48="","",'Dons&amp;libéralités PP-Spenden NP'!B48)</f>
        <v/>
      </c>
      <c r="C42" s="11" t="str">
        <f>IF('Dons&amp;libéralités PP-Spenden NP'!C48="","",'Dons&amp;libéralités PP-Spenden NP'!C48)</f>
        <v/>
      </c>
      <c r="D42" s="17" t="str">
        <f>IF('Dons&amp;libéralités PP-Spenden NP'!D48="","",'Dons&amp;libéralités PP-Spenden NP'!D48)</f>
        <v/>
      </c>
      <c r="E42" s="15" t="str">
        <f>IF('Dons&amp;libéralités PP-Spenden NP'!E48="","",'Dons&amp;libéralités PP-Spenden NP'!E48)</f>
        <v/>
      </c>
      <c r="F42" s="15" t="str">
        <f>IF('Dons&amp;libéralités PP-Spenden NP'!F48="","",'Dons&amp;libéralités PP-Spenden NP'!F48)</f>
        <v/>
      </c>
      <c r="G42" s="15" t="str">
        <f>IF('Dons&amp;libéralités PP-Spenden NP'!G48="","",'Dons&amp;libéralités PP-Spenden NP'!G48)</f>
        <v/>
      </c>
      <c r="H42" s="105" t="str">
        <f>IF('Dons&amp;libéralités PP-Spenden NP'!M48=0,"",'Dons&amp;libéralités PP-Spenden NP'!M48)</f>
        <v/>
      </c>
    </row>
    <row r="43" spans="1:8" s="9" customFormat="1" x14ac:dyDescent="0.35">
      <c r="A43" s="10" t="str">
        <f>IF('Dons&amp;libéralités PP-Spenden NP'!A49="","",'Dons&amp;libéralités PP-Spenden NP'!A49)</f>
        <v/>
      </c>
      <c r="B43" s="11" t="str">
        <f>IF('Dons&amp;libéralités PP-Spenden NP'!B49="","",'Dons&amp;libéralités PP-Spenden NP'!B49)</f>
        <v/>
      </c>
      <c r="C43" s="11" t="str">
        <f>IF('Dons&amp;libéralités PP-Spenden NP'!C49="","",'Dons&amp;libéralités PP-Spenden NP'!C49)</f>
        <v/>
      </c>
      <c r="D43" s="17" t="str">
        <f>IF('Dons&amp;libéralités PP-Spenden NP'!D49="","",'Dons&amp;libéralités PP-Spenden NP'!D49)</f>
        <v/>
      </c>
      <c r="E43" s="15" t="str">
        <f>IF('Dons&amp;libéralités PP-Spenden NP'!E49="","",'Dons&amp;libéralités PP-Spenden NP'!E49)</f>
        <v/>
      </c>
      <c r="F43" s="15" t="str">
        <f>IF('Dons&amp;libéralités PP-Spenden NP'!F49="","",'Dons&amp;libéralités PP-Spenden NP'!F49)</f>
        <v/>
      </c>
      <c r="G43" s="15" t="str">
        <f>IF('Dons&amp;libéralités PP-Spenden NP'!G49="","",'Dons&amp;libéralités PP-Spenden NP'!G49)</f>
        <v/>
      </c>
      <c r="H43" s="105" t="str">
        <f>IF('Dons&amp;libéralités PP-Spenden NP'!M49=0,"",'Dons&amp;libéralités PP-Spenden NP'!M49)</f>
        <v/>
      </c>
    </row>
    <row r="44" spans="1:8" s="9" customFormat="1" x14ac:dyDescent="0.35">
      <c r="A44" s="10" t="str">
        <f>IF('Dons&amp;libéralités PP-Spenden NP'!A50="","",'Dons&amp;libéralités PP-Spenden NP'!A50)</f>
        <v/>
      </c>
      <c r="B44" s="11" t="str">
        <f>IF('Dons&amp;libéralités PP-Spenden NP'!B50="","",'Dons&amp;libéralités PP-Spenden NP'!B50)</f>
        <v/>
      </c>
      <c r="C44" s="11" t="str">
        <f>IF('Dons&amp;libéralités PP-Spenden NP'!C50="","",'Dons&amp;libéralités PP-Spenden NP'!C50)</f>
        <v/>
      </c>
      <c r="D44" s="17" t="str">
        <f>IF('Dons&amp;libéralités PP-Spenden NP'!D50="","",'Dons&amp;libéralités PP-Spenden NP'!D50)</f>
        <v/>
      </c>
      <c r="E44" s="15" t="str">
        <f>IF('Dons&amp;libéralités PP-Spenden NP'!E50="","",'Dons&amp;libéralités PP-Spenden NP'!E50)</f>
        <v/>
      </c>
      <c r="F44" s="15" t="str">
        <f>IF('Dons&amp;libéralités PP-Spenden NP'!F50="","",'Dons&amp;libéralités PP-Spenden NP'!F50)</f>
        <v/>
      </c>
      <c r="G44" s="15" t="str">
        <f>IF('Dons&amp;libéralités PP-Spenden NP'!G50="","",'Dons&amp;libéralités PP-Spenden NP'!G50)</f>
        <v/>
      </c>
      <c r="H44" s="105" t="str">
        <f>IF('Dons&amp;libéralités PP-Spenden NP'!M50=0,"",'Dons&amp;libéralités PP-Spenden NP'!M50)</f>
        <v/>
      </c>
    </row>
    <row r="45" spans="1:8" s="9" customFormat="1" x14ac:dyDescent="0.35">
      <c r="A45" s="10" t="str">
        <f>IF('Dons&amp;libéralités PP-Spenden NP'!A51="","",'Dons&amp;libéralités PP-Spenden NP'!A51)</f>
        <v/>
      </c>
      <c r="B45" s="11" t="str">
        <f>IF('Dons&amp;libéralités PP-Spenden NP'!B51="","",'Dons&amp;libéralités PP-Spenden NP'!B51)</f>
        <v/>
      </c>
      <c r="C45" s="11" t="str">
        <f>IF('Dons&amp;libéralités PP-Spenden NP'!C51="","",'Dons&amp;libéralités PP-Spenden NP'!C51)</f>
        <v/>
      </c>
      <c r="D45" s="17" t="str">
        <f>IF('Dons&amp;libéralités PP-Spenden NP'!D51="","",'Dons&amp;libéralités PP-Spenden NP'!D51)</f>
        <v/>
      </c>
      <c r="E45" s="15" t="str">
        <f>IF('Dons&amp;libéralités PP-Spenden NP'!E51="","",'Dons&amp;libéralités PP-Spenden NP'!E51)</f>
        <v/>
      </c>
      <c r="F45" s="15" t="str">
        <f>IF('Dons&amp;libéralités PP-Spenden NP'!F51="","",'Dons&amp;libéralités PP-Spenden NP'!F51)</f>
        <v/>
      </c>
      <c r="G45" s="15" t="str">
        <f>IF('Dons&amp;libéralités PP-Spenden NP'!G51="","",'Dons&amp;libéralités PP-Spenden NP'!G51)</f>
        <v/>
      </c>
      <c r="H45" s="105" t="str">
        <f>IF('Dons&amp;libéralités PP-Spenden NP'!M51=0,"",'Dons&amp;libéralités PP-Spenden NP'!M51)</f>
        <v/>
      </c>
    </row>
    <row r="46" spans="1:8" s="9" customFormat="1" x14ac:dyDescent="0.35">
      <c r="A46" s="10" t="str">
        <f>IF('Dons&amp;libéralités PP-Spenden NP'!A52="","",'Dons&amp;libéralités PP-Spenden NP'!A52)</f>
        <v/>
      </c>
      <c r="B46" s="11" t="str">
        <f>IF('Dons&amp;libéralités PP-Spenden NP'!B52="","",'Dons&amp;libéralités PP-Spenden NP'!B52)</f>
        <v/>
      </c>
      <c r="C46" s="11" t="str">
        <f>IF('Dons&amp;libéralités PP-Spenden NP'!C52="","",'Dons&amp;libéralités PP-Spenden NP'!C52)</f>
        <v/>
      </c>
      <c r="D46" s="17" t="str">
        <f>IF('Dons&amp;libéralités PP-Spenden NP'!D52="","",'Dons&amp;libéralités PP-Spenden NP'!D52)</f>
        <v/>
      </c>
      <c r="E46" s="15" t="str">
        <f>IF('Dons&amp;libéralités PP-Spenden NP'!E52="","",'Dons&amp;libéralités PP-Spenden NP'!E52)</f>
        <v/>
      </c>
      <c r="F46" s="15" t="str">
        <f>IF('Dons&amp;libéralités PP-Spenden NP'!F52="","",'Dons&amp;libéralités PP-Spenden NP'!F52)</f>
        <v/>
      </c>
      <c r="G46" s="15" t="str">
        <f>IF('Dons&amp;libéralités PP-Spenden NP'!G52="","",'Dons&amp;libéralités PP-Spenden NP'!G52)</f>
        <v/>
      </c>
      <c r="H46" s="105" t="str">
        <f>IF('Dons&amp;libéralités PP-Spenden NP'!M52=0,"",'Dons&amp;libéralités PP-Spenden NP'!M52)</f>
        <v/>
      </c>
    </row>
    <row r="47" spans="1:8" s="9" customFormat="1" x14ac:dyDescent="0.35">
      <c r="A47" s="10" t="str">
        <f>IF('Dons&amp;libéralités PP-Spenden NP'!A53="","",'Dons&amp;libéralités PP-Spenden NP'!A53)</f>
        <v/>
      </c>
      <c r="B47" s="11" t="str">
        <f>IF('Dons&amp;libéralités PP-Spenden NP'!B53="","",'Dons&amp;libéralités PP-Spenden NP'!B53)</f>
        <v/>
      </c>
      <c r="C47" s="11" t="str">
        <f>IF('Dons&amp;libéralités PP-Spenden NP'!C53="","",'Dons&amp;libéralités PP-Spenden NP'!C53)</f>
        <v/>
      </c>
      <c r="D47" s="17" t="str">
        <f>IF('Dons&amp;libéralités PP-Spenden NP'!D53="","",'Dons&amp;libéralités PP-Spenden NP'!D53)</f>
        <v/>
      </c>
      <c r="E47" s="15" t="str">
        <f>IF('Dons&amp;libéralités PP-Spenden NP'!E53="","",'Dons&amp;libéralités PP-Spenden NP'!E53)</f>
        <v/>
      </c>
      <c r="F47" s="15" t="str">
        <f>IF('Dons&amp;libéralités PP-Spenden NP'!F53="","",'Dons&amp;libéralités PP-Spenden NP'!F53)</f>
        <v/>
      </c>
      <c r="G47" s="15" t="str">
        <f>IF('Dons&amp;libéralités PP-Spenden NP'!G53="","",'Dons&amp;libéralités PP-Spenden NP'!G53)</f>
        <v/>
      </c>
      <c r="H47" s="105" t="str">
        <f>IF('Dons&amp;libéralités PP-Spenden NP'!M53=0,"",'Dons&amp;libéralités PP-Spenden NP'!M53)</f>
        <v/>
      </c>
    </row>
    <row r="48" spans="1:8" s="9" customFormat="1" x14ac:dyDescent="0.35">
      <c r="A48" s="10" t="str">
        <f>IF('Dons&amp;libéralités PP-Spenden NP'!A54="","",'Dons&amp;libéralités PP-Spenden NP'!A54)</f>
        <v/>
      </c>
      <c r="B48" s="11" t="str">
        <f>IF('Dons&amp;libéralités PP-Spenden NP'!B54="","",'Dons&amp;libéralités PP-Spenden NP'!B54)</f>
        <v/>
      </c>
      <c r="C48" s="11" t="str">
        <f>IF('Dons&amp;libéralités PP-Spenden NP'!C54="","",'Dons&amp;libéralités PP-Spenden NP'!C54)</f>
        <v/>
      </c>
      <c r="D48" s="17" t="str">
        <f>IF('Dons&amp;libéralités PP-Spenden NP'!D54="","",'Dons&amp;libéralités PP-Spenden NP'!D54)</f>
        <v/>
      </c>
      <c r="E48" s="15" t="str">
        <f>IF('Dons&amp;libéralités PP-Spenden NP'!E54="","",'Dons&amp;libéralités PP-Spenden NP'!E54)</f>
        <v/>
      </c>
      <c r="F48" s="15" t="str">
        <f>IF('Dons&amp;libéralités PP-Spenden NP'!F54="","",'Dons&amp;libéralités PP-Spenden NP'!F54)</f>
        <v/>
      </c>
      <c r="G48" s="15" t="str">
        <f>IF('Dons&amp;libéralités PP-Spenden NP'!G54="","",'Dons&amp;libéralités PP-Spenden NP'!G54)</f>
        <v/>
      </c>
      <c r="H48" s="105" t="str">
        <f>IF('Dons&amp;libéralités PP-Spenden NP'!M54=0,"",'Dons&amp;libéralités PP-Spenden NP'!M54)</f>
        <v/>
      </c>
    </row>
    <row r="49" spans="1:8" s="9" customFormat="1" x14ac:dyDescent="0.35">
      <c r="A49" s="10" t="str">
        <f>IF('Dons&amp;libéralités PP-Spenden NP'!A55="","",'Dons&amp;libéralités PP-Spenden NP'!A55)</f>
        <v/>
      </c>
      <c r="B49" s="11" t="str">
        <f>IF('Dons&amp;libéralités PP-Spenden NP'!B55="","",'Dons&amp;libéralités PP-Spenden NP'!B55)</f>
        <v/>
      </c>
      <c r="C49" s="11" t="str">
        <f>IF('Dons&amp;libéralités PP-Spenden NP'!C55="","",'Dons&amp;libéralités PP-Spenden NP'!C55)</f>
        <v/>
      </c>
      <c r="D49" s="17" t="str">
        <f>IF('Dons&amp;libéralités PP-Spenden NP'!D55="","",'Dons&amp;libéralités PP-Spenden NP'!D55)</f>
        <v/>
      </c>
      <c r="E49" s="15" t="str">
        <f>IF('Dons&amp;libéralités PP-Spenden NP'!E55="","",'Dons&amp;libéralités PP-Spenden NP'!E55)</f>
        <v/>
      </c>
      <c r="F49" s="15" t="str">
        <f>IF('Dons&amp;libéralités PP-Spenden NP'!F55="","",'Dons&amp;libéralités PP-Spenden NP'!F55)</f>
        <v/>
      </c>
      <c r="G49" s="15" t="str">
        <f>IF('Dons&amp;libéralités PP-Spenden NP'!G55="","",'Dons&amp;libéralités PP-Spenden NP'!G55)</f>
        <v/>
      </c>
      <c r="H49" s="105" t="str">
        <f>IF('Dons&amp;libéralités PP-Spenden NP'!M55=0,"",'Dons&amp;libéralités PP-Spenden NP'!M55)</f>
        <v/>
      </c>
    </row>
    <row r="50" spans="1:8" s="9" customFormat="1" x14ac:dyDescent="0.35">
      <c r="A50" s="10" t="str">
        <f>IF('Dons&amp;libéralités PP-Spenden NP'!A56="","",'Dons&amp;libéralités PP-Spenden NP'!A56)</f>
        <v/>
      </c>
      <c r="B50" s="11" t="str">
        <f>IF('Dons&amp;libéralités PP-Spenden NP'!B56="","",'Dons&amp;libéralités PP-Spenden NP'!B56)</f>
        <v/>
      </c>
      <c r="C50" s="11" t="str">
        <f>IF('Dons&amp;libéralités PP-Spenden NP'!C56="","",'Dons&amp;libéralités PP-Spenden NP'!C56)</f>
        <v/>
      </c>
      <c r="D50" s="17" t="str">
        <f>IF('Dons&amp;libéralités PP-Spenden NP'!D56="","",'Dons&amp;libéralités PP-Spenden NP'!D56)</f>
        <v/>
      </c>
      <c r="E50" s="15" t="str">
        <f>IF('Dons&amp;libéralités PP-Spenden NP'!E56="","",'Dons&amp;libéralités PP-Spenden NP'!E56)</f>
        <v/>
      </c>
      <c r="F50" s="15" t="str">
        <f>IF('Dons&amp;libéralités PP-Spenden NP'!F56="","",'Dons&amp;libéralités PP-Spenden NP'!F56)</f>
        <v/>
      </c>
      <c r="G50" s="15" t="str">
        <f>IF('Dons&amp;libéralités PP-Spenden NP'!G56="","",'Dons&amp;libéralités PP-Spenden NP'!G56)</f>
        <v/>
      </c>
      <c r="H50" s="105" t="str">
        <f>IF('Dons&amp;libéralités PP-Spenden NP'!M56=0,"",'Dons&amp;libéralités PP-Spenden NP'!M56)</f>
        <v/>
      </c>
    </row>
    <row r="51" spans="1:8" s="9" customFormat="1" x14ac:dyDescent="0.35">
      <c r="A51" s="10" t="str">
        <f>IF('Dons&amp;libéralités PP-Spenden NP'!A57="","",'Dons&amp;libéralités PP-Spenden NP'!A57)</f>
        <v/>
      </c>
      <c r="B51" s="11" t="str">
        <f>IF('Dons&amp;libéralités PP-Spenden NP'!B57="","",'Dons&amp;libéralités PP-Spenden NP'!B57)</f>
        <v/>
      </c>
      <c r="C51" s="11" t="str">
        <f>IF('Dons&amp;libéralités PP-Spenden NP'!C57="","",'Dons&amp;libéralités PP-Spenden NP'!C57)</f>
        <v/>
      </c>
      <c r="D51" s="17" t="str">
        <f>IF('Dons&amp;libéralités PP-Spenden NP'!D57="","",'Dons&amp;libéralités PP-Spenden NP'!D57)</f>
        <v/>
      </c>
      <c r="E51" s="15" t="str">
        <f>IF('Dons&amp;libéralités PP-Spenden NP'!E57="","",'Dons&amp;libéralités PP-Spenden NP'!E57)</f>
        <v/>
      </c>
      <c r="F51" s="15" t="str">
        <f>IF('Dons&amp;libéralités PP-Spenden NP'!F57="","",'Dons&amp;libéralités PP-Spenden NP'!F57)</f>
        <v/>
      </c>
      <c r="G51" s="15" t="str">
        <f>IF('Dons&amp;libéralités PP-Spenden NP'!G57="","",'Dons&amp;libéralités PP-Spenden NP'!G57)</f>
        <v/>
      </c>
      <c r="H51" s="105" t="str">
        <f>IF('Dons&amp;libéralités PP-Spenden NP'!M57=0,"",'Dons&amp;libéralités PP-Spenden NP'!M57)</f>
        <v/>
      </c>
    </row>
    <row r="52" spans="1:8" s="9" customFormat="1" x14ac:dyDescent="0.35">
      <c r="A52" s="10" t="str">
        <f>IF('Dons&amp;libéralités PP-Spenden NP'!A58="","",'Dons&amp;libéralités PP-Spenden NP'!A58)</f>
        <v/>
      </c>
      <c r="B52" s="11" t="str">
        <f>IF('Dons&amp;libéralités PP-Spenden NP'!B58="","",'Dons&amp;libéralités PP-Spenden NP'!B58)</f>
        <v/>
      </c>
      <c r="C52" s="11" t="str">
        <f>IF('Dons&amp;libéralités PP-Spenden NP'!C58="","",'Dons&amp;libéralités PP-Spenden NP'!C58)</f>
        <v/>
      </c>
      <c r="D52" s="17" t="str">
        <f>IF('Dons&amp;libéralités PP-Spenden NP'!D58="","",'Dons&amp;libéralités PP-Spenden NP'!D58)</f>
        <v/>
      </c>
      <c r="E52" s="15" t="str">
        <f>IF('Dons&amp;libéralités PP-Spenden NP'!E58="","",'Dons&amp;libéralités PP-Spenden NP'!E58)</f>
        <v/>
      </c>
      <c r="F52" s="15" t="str">
        <f>IF('Dons&amp;libéralités PP-Spenden NP'!F58="","",'Dons&amp;libéralités PP-Spenden NP'!F58)</f>
        <v/>
      </c>
      <c r="G52" s="15" t="str">
        <f>IF('Dons&amp;libéralités PP-Spenden NP'!G58="","",'Dons&amp;libéralités PP-Spenden NP'!G58)</f>
        <v/>
      </c>
      <c r="H52" s="105" t="str">
        <f>IF('Dons&amp;libéralités PP-Spenden NP'!M58=0,"",'Dons&amp;libéralités PP-Spenden NP'!M58)</f>
        <v/>
      </c>
    </row>
    <row r="53" spans="1:8" s="9" customFormat="1" x14ac:dyDescent="0.35">
      <c r="A53" s="10" t="str">
        <f>IF('Dons&amp;libéralités PP-Spenden NP'!A59="","",'Dons&amp;libéralités PP-Spenden NP'!A59)</f>
        <v/>
      </c>
      <c r="B53" s="11" t="str">
        <f>IF('Dons&amp;libéralités PP-Spenden NP'!B59="","",'Dons&amp;libéralités PP-Spenden NP'!B59)</f>
        <v/>
      </c>
      <c r="C53" s="11" t="str">
        <f>IF('Dons&amp;libéralités PP-Spenden NP'!C59="","",'Dons&amp;libéralités PP-Spenden NP'!C59)</f>
        <v/>
      </c>
      <c r="D53" s="17" t="str">
        <f>IF('Dons&amp;libéralités PP-Spenden NP'!D59="","",'Dons&amp;libéralités PP-Spenden NP'!D59)</f>
        <v/>
      </c>
      <c r="E53" s="15" t="str">
        <f>IF('Dons&amp;libéralités PP-Spenden NP'!E59="","",'Dons&amp;libéralités PP-Spenden NP'!E59)</f>
        <v/>
      </c>
      <c r="F53" s="15" t="str">
        <f>IF('Dons&amp;libéralités PP-Spenden NP'!F59="","",'Dons&amp;libéralités PP-Spenden NP'!F59)</f>
        <v/>
      </c>
      <c r="G53" s="15" t="str">
        <f>IF('Dons&amp;libéralités PP-Spenden NP'!G59="","",'Dons&amp;libéralités PP-Spenden NP'!G59)</f>
        <v/>
      </c>
      <c r="H53" s="105" t="str">
        <f>IF('Dons&amp;libéralités PP-Spenden NP'!M59=0,"",'Dons&amp;libéralités PP-Spenden NP'!M59)</f>
        <v/>
      </c>
    </row>
    <row r="54" spans="1:8" s="9" customFormat="1" x14ac:dyDescent="0.35">
      <c r="A54" s="10" t="str">
        <f>IF('Dons&amp;libéralités PP-Spenden NP'!A60="","",'Dons&amp;libéralités PP-Spenden NP'!A60)</f>
        <v/>
      </c>
      <c r="B54" s="11" t="str">
        <f>IF('Dons&amp;libéralités PP-Spenden NP'!B60="","",'Dons&amp;libéralités PP-Spenden NP'!B60)</f>
        <v/>
      </c>
      <c r="C54" s="11" t="str">
        <f>IF('Dons&amp;libéralités PP-Spenden NP'!C60="","",'Dons&amp;libéralités PP-Spenden NP'!C60)</f>
        <v/>
      </c>
      <c r="D54" s="17" t="str">
        <f>IF('Dons&amp;libéralités PP-Spenden NP'!D60="","",'Dons&amp;libéralités PP-Spenden NP'!D60)</f>
        <v/>
      </c>
      <c r="E54" s="15" t="str">
        <f>IF('Dons&amp;libéralités PP-Spenden NP'!E60="","",'Dons&amp;libéralités PP-Spenden NP'!E60)</f>
        <v/>
      </c>
      <c r="F54" s="15" t="str">
        <f>IF('Dons&amp;libéralités PP-Spenden NP'!F60="","",'Dons&amp;libéralités PP-Spenden NP'!F60)</f>
        <v/>
      </c>
      <c r="G54" s="15" t="str">
        <f>IF('Dons&amp;libéralités PP-Spenden NP'!G60="","",'Dons&amp;libéralités PP-Spenden NP'!G60)</f>
        <v/>
      </c>
      <c r="H54" s="105" t="str">
        <f>IF('Dons&amp;libéralités PP-Spenden NP'!M60=0,"",'Dons&amp;libéralités PP-Spenden NP'!M60)</f>
        <v/>
      </c>
    </row>
    <row r="55" spans="1:8" s="9" customFormat="1" x14ac:dyDescent="0.35">
      <c r="A55" s="10" t="str">
        <f>IF('Dons&amp;libéralités PP-Spenden NP'!A61="","",'Dons&amp;libéralités PP-Spenden NP'!A61)</f>
        <v/>
      </c>
      <c r="B55" s="11" t="str">
        <f>IF('Dons&amp;libéralités PP-Spenden NP'!B61="","",'Dons&amp;libéralités PP-Spenden NP'!B61)</f>
        <v/>
      </c>
      <c r="C55" s="11" t="str">
        <f>IF('Dons&amp;libéralités PP-Spenden NP'!C61="","",'Dons&amp;libéralités PP-Spenden NP'!C61)</f>
        <v/>
      </c>
      <c r="D55" s="17" t="str">
        <f>IF('Dons&amp;libéralités PP-Spenden NP'!D61="","",'Dons&amp;libéralités PP-Spenden NP'!D61)</f>
        <v/>
      </c>
      <c r="E55" s="15" t="str">
        <f>IF('Dons&amp;libéralités PP-Spenden NP'!E61="","",'Dons&amp;libéralités PP-Spenden NP'!E61)</f>
        <v/>
      </c>
      <c r="F55" s="15" t="str">
        <f>IF('Dons&amp;libéralités PP-Spenden NP'!F61="","",'Dons&amp;libéralités PP-Spenden NP'!F61)</f>
        <v/>
      </c>
      <c r="G55" s="15" t="str">
        <f>IF('Dons&amp;libéralités PP-Spenden NP'!G61="","",'Dons&amp;libéralités PP-Spenden NP'!G61)</f>
        <v/>
      </c>
      <c r="H55" s="105" t="str">
        <f>IF('Dons&amp;libéralités PP-Spenden NP'!M61=0,"",'Dons&amp;libéralités PP-Spenden NP'!M61)</f>
        <v/>
      </c>
    </row>
    <row r="56" spans="1:8" s="9" customFormat="1" x14ac:dyDescent="0.35">
      <c r="A56" s="10" t="str">
        <f>IF('Dons&amp;libéralités PP-Spenden NP'!A62="","",'Dons&amp;libéralités PP-Spenden NP'!A62)</f>
        <v/>
      </c>
      <c r="B56" s="11" t="str">
        <f>IF('Dons&amp;libéralités PP-Spenden NP'!B62="","",'Dons&amp;libéralités PP-Spenden NP'!B62)</f>
        <v/>
      </c>
      <c r="C56" s="11" t="str">
        <f>IF('Dons&amp;libéralités PP-Spenden NP'!C62="","",'Dons&amp;libéralités PP-Spenden NP'!C62)</f>
        <v/>
      </c>
      <c r="D56" s="17" t="str">
        <f>IF('Dons&amp;libéralités PP-Spenden NP'!D62="","",'Dons&amp;libéralités PP-Spenden NP'!D62)</f>
        <v/>
      </c>
      <c r="E56" s="15" t="str">
        <f>IF('Dons&amp;libéralités PP-Spenden NP'!E62="","",'Dons&amp;libéralités PP-Spenden NP'!E62)</f>
        <v/>
      </c>
      <c r="F56" s="15" t="str">
        <f>IF('Dons&amp;libéralités PP-Spenden NP'!F62="","",'Dons&amp;libéralités PP-Spenden NP'!F62)</f>
        <v/>
      </c>
      <c r="G56" s="15" t="str">
        <f>IF('Dons&amp;libéralités PP-Spenden NP'!G62="","",'Dons&amp;libéralités PP-Spenden NP'!G62)</f>
        <v/>
      </c>
      <c r="H56" s="105" t="str">
        <f>IF('Dons&amp;libéralités PP-Spenden NP'!M62=0,"",'Dons&amp;libéralités PP-Spenden NP'!M62)</f>
        <v/>
      </c>
    </row>
    <row r="57" spans="1:8" s="9" customFormat="1" x14ac:dyDescent="0.35">
      <c r="A57" s="10" t="str">
        <f>IF('Dons&amp;libéralités PP-Spenden NP'!A63="","",'Dons&amp;libéralités PP-Spenden NP'!A63)</f>
        <v/>
      </c>
      <c r="B57" s="11" t="str">
        <f>IF('Dons&amp;libéralités PP-Spenden NP'!B63="","",'Dons&amp;libéralités PP-Spenden NP'!B63)</f>
        <v/>
      </c>
      <c r="C57" s="11" t="str">
        <f>IF('Dons&amp;libéralités PP-Spenden NP'!C63="","",'Dons&amp;libéralités PP-Spenden NP'!C63)</f>
        <v/>
      </c>
      <c r="D57" s="17" t="str">
        <f>IF('Dons&amp;libéralités PP-Spenden NP'!D63="","",'Dons&amp;libéralités PP-Spenden NP'!D63)</f>
        <v/>
      </c>
      <c r="E57" s="15" t="str">
        <f>IF('Dons&amp;libéralités PP-Spenden NP'!E63="","",'Dons&amp;libéralités PP-Spenden NP'!E63)</f>
        <v/>
      </c>
      <c r="F57" s="15" t="str">
        <f>IF('Dons&amp;libéralités PP-Spenden NP'!F63="","",'Dons&amp;libéralités PP-Spenden NP'!F63)</f>
        <v/>
      </c>
      <c r="G57" s="15" t="str">
        <f>IF('Dons&amp;libéralités PP-Spenden NP'!G63="","",'Dons&amp;libéralités PP-Spenden NP'!G63)</f>
        <v/>
      </c>
      <c r="H57" s="105" t="str">
        <f>IF('Dons&amp;libéralités PP-Spenden NP'!M63=0,"",'Dons&amp;libéralités PP-Spenden NP'!M63)</f>
        <v/>
      </c>
    </row>
    <row r="58" spans="1:8" s="9" customFormat="1" x14ac:dyDescent="0.35">
      <c r="A58" s="10" t="str">
        <f>IF('Dons&amp;libéralités PP-Spenden NP'!A64="","",'Dons&amp;libéralités PP-Spenden NP'!A64)</f>
        <v/>
      </c>
      <c r="B58" s="11" t="str">
        <f>IF('Dons&amp;libéralités PP-Spenden NP'!B64="","",'Dons&amp;libéralités PP-Spenden NP'!B64)</f>
        <v/>
      </c>
      <c r="C58" s="11" t="str">
        <f>IF('Dons&amp;libéralités PP-Spenden NP'!C64="","",'Dons&amp;libéralités PP-Spenden NP'!C64)</f>
        <v/>
      </c>
      <c r="D58" s="17" t="str">
        <f>IF('Dons&amp;libéralités PP-Spenden NP'!D64="","",'Dons&amp;libéralités PP-Spenden NP'!D64)</f>
        <v/>
      </c>
      <c r="E58" s="15" t="str">
        <f>IF('Dons&amp;libéralités PP-Spenden NP'!E64="","",'Dons&amp;libéralités PP-Spenden NP'!E64)</f>
        <v/>
      </c>
      <c r="F58" s="15" t="str">
        <f>IF('Dons&amp;libéralités PP-Spenden NP'!F64="","",'Dons&amp;libéralités PP-Spenden NP'!F64)</f>
        <v/>
      </c>
      <c r="G58" s="15" t="str">
        <f>IF('Dons&amp;libéralités PP-Spenden NP'!G64="","",'Dons&amp;libéralités PP-Spenden NP'!G64)</f>
        <v/>
      </c>
      <c r="H58" s="105" t="str">
        <f>IF('Dons&amp;libéralités PP-Spenden NP'!M64=0,"",'Dons&amp;libéralités PP-Spenden NP'!M64)</f>
        <v/>
      </c>
    </row>
    <row r="59" spans="1:8" s="9" customFormat="1" x14ac:dyDescent="0.35">
      <c r="A59" s="10" t="str">
        <f>IF('Dons&amp;libéralités PP-Spenden NP'!A65="","",'Dons&amp;libéralités PP-Spenden NP'!A65)</f>
        <v/>
      </c>
      <c r="B59" s="11" t="str">
        <f>IF('Dons&amp;libéralités PP-Spenden NP'!B65="","",'Dons&amp;libéralités PP-Spenden NP'!B65)</f>
        <v/>
      </c>
      <c r="C59" s="11" t="str">
        <f>IF('Dons&amp;libéralités PP-Spenden NP'!C65="","",'Dons&amp;libéralités PP-Spenden NP'!C65)</f>
        <v/>
      </c>
      <c r="D59" s="17" t="str">
        <f>IF('Dons&amp;libéralités PP-Spenden NP'!D65="","",'Dons&amp;libéralités PP-Spenden NP'!D65)</f>
        <v/>
      </c>
      <c r="E59" s="15" t="str">
        <f>IF('Dons&amp;libéralités PP-Spenden NP'!E65="","",'Dons&amp;libéralités PP-Spenden NP'!E65)</f>
        <v/>
      </c>
      <c r="F59" s="15" t="str">
        <f>IF('Dons&amp;libéralités PP-Spenden NP'!F65="","",'Dons&amp;libéralités PP-Spenden NP'!F65)</f>
        <v/>
      </c>
      <c r="G59" s="15" t="str">
        <f>IF('Dons&amp;libéralités PP-Spenden NP'!G65="","",'Dons&amp;libéralités PP-Spenden NP'!G65)</f>
        <v/>
      </c>
      <c r="H59" s="105" t="str">
        <f>IF('Dons&amp;libéralités PP-Spenden NP'!M65=0,"",'Dons&amp;libéralités PP-Spenden NP'!M65)</f>
        <v/>
      </c>
    </row>
    <row r="60" spans="1:8" s="9" customFormat="1" x14ac:dyDescent="0.35">
      <c r="A60" s="10" t="str">
        <f>IF('Dons&amp;libéralités PP-Spenden NP'!A66="","",'Dons&amp;libéralités PP-Spenden NP'!A66)</f>
        <v/>
      </c>
      <c r="B60" s="11" t="str">
        <f>IF('Dons&amp;libéralités PP-Spenden NP'!B66="","",'Dons&amp;libéralités PP-Spenden NP'!B66)</f>
        <v/>
      </c>
      <c r="C60" s="11" t="str">
        <f>IF('Dons&amp;libéralités PP-Spenden NP'!C66="","",'Dons&amp;libéralités PP-Spenden NP'!C66)</f>
        <v/>
      </c>
      <c r="D60" s="17" t="str">
        <f>IF('Dons&amp;libéralités PP-Spenden NP'!D66="","",'Dons&amp;libéralités PP-Spenden NP'!D66)</f>
        <v/>
      </c>
      <c r="E60" s="15" t="str">
        <f>IF('Dons&amp;libéralités PP-Spenden NP'!E66="","",'Dons&amp;libéralités PP-Spenden NP'!E66)</f>
        <v/>
      </c>
      <c r="F60" s="15" t="str">
        <f>IF('Dons&amp;libéralités PP-Spenden NP'!F66="","",'Dons&amp;libéralités PP-Spenden NP'!F66)</f>
        <v/>
      </c>
      <c r="G60" s="15" t="str">
        <f>IF('Dons&amp;libéralités PP-Spenden NP'!G66="","",'Dons&amp;libéralités PP-Spenden NP'!G66)</f>
        <v/>
      </c>
      <c r="H60" s="105" t="str">
        <f>IF('Dons&amp;libéralités PP-Spenden NP'!M66=0,"",'Dons&amp;libéralités PP-Spenden NP'!M66)</f>
        <v/>
      </c>
    </row>
    <row r="61" spans="1:8" s="9" customFormat="1" x14ac:dyDescent="0.35">
      <c r="A61" s="10" t="str">
        <f>IF('Dons&amp;libéralités PP-Spenden NP'!A67="","",'Dons&amp;libéralités PP-Spenden NP'!A67)</f>
        <v/>
      </c>
      <c r="B61" s="11" t="str">
        <f>IF('Dons&amp;libéralités PP-Spenden NP'!B67="","",'Dons&amp;libéralités PP-Spenden NP'!B67)</f>
        <v/>
      </c>
      <c r="C61" s="11" t="str">
        <f>IF('Dons&amp;libéralités PP-Spenden NP'!C67="","",'Dons&amp;libéralités PP-Spenden NP'!C67)</f>
        <v/>
      </c>
      <c r="D61" s="17" t="str">
        <f>IF('Dons&amp;libéralités PP-Spenden NP'!D67="","",'Dons&amp;libéralités PP-Spenden NP'!D67)</f>
        <v/>
      </c>
      <c r="E61" s="15" t="str">
        <f>IF('Dons&amp;libéralités PP-Spenden NP'!E67="","",'Dons&amp;libéralités PP-Spenden NP'!E67)</f>
        <v/>
      </c>
      <c r="F61" s="15" t="str">
        <f>IF('Dons&amp;libéralités PP-Spenden NP'!F67="","",'Dons&amp;libéralités PP-Spenden NP'!F67)</f>
        <v/>
      </c>
      <c r="G61" s="15" t="str">
        <f>IF('Dons&amp;libéralités PP-Spenden NP'!G67="","",'Dons&amp;libéralités PP-Spenden NP'!G67)</f>
        <v/>
      </c>
      <c r="H61" s="105" t="str">
        <f>IF('Dons&amp;libéralités PP-Spenden NP'!M67=0,"",'Dons&amp;libéralités PP-Spenden NP'!M67)</f>
        <v/>
      </c>
    </row>
    <row r="62" spans="1:8" s="9" customFormat="1" x14ac:dyDescent="0.35">
      <c r="A62" s="10" t="str">
        <f>IF('Dons&amp;libéralités PP-Spenden NP'!A68="","",'Dons&amp;libéralités PP-Spenden NP'!A68)</f>
        <v/>
      </c>
      <c r="B62" s="11" t="str">
        <f>IF('Dons&amp;libéralités PP-Spenden NP'!B68="","",'Dons&amp;libéralités PP-Spenden NP'!B68)</f>
        <v/>
      </c>
      <c r="C62" s="11" t="str">
        <f>IF('Dons&amp;libéralités PP-Spenden NP'!C68="","",'Dons&amp;libéralités PP-Spenden NP'!C68)</f>
        <v/>
      </c>
      <c r="D62" s="17" t="str">
        <f>IF('Dons&amp;libéralités PP-Spenden NP'!D68="","",'Dons&amp;libéralités PP-Spenden NP'!D68)</f>
        <v/>
      </c>
      <c r="E62" s="15" t="str">
        <f>IF('Dons&amp;libéralités PP-Spenden NP'!E68="","",'Dons&amp;libéralités PP-Spenden NP'!E68)</f>
        <v/>
      </c>
      <c r="F62" s="15" t="str">
        <f>IF('Dons&amp;libéralités PP-Spenden NP'!F68="","",'Dons&amp;libéralités PP-Spenden NP'!F68)</f>
        <v/>
      </c>
      <c r="G62" s="15" t="str">
        <f>IF('Dons&amp;libéralités PP-Spenden NP'!G68="","",'Dons&amp;libéralités PP-Spenden NP'!G68)</f>
        <v/>
      </c>
      <c r="H62" s="105" t="str">
        <f>IF('Dons&amp;libéralités PP-Spenden NP'!M68=0,"",'Dons&amp;libéralités PP-Spenden NP'!M68)</f>
        <v/>
      </c>
    </row>
    <row r="63" spans="1:8" s="9" customFormat="1" x14ac:dyDescent="0.35">
      <c r="A63" s="10" t="str">
        <f>IF('Dons&amp;libéralités PP-Spenden NP'!A69="","",'Dons&amp;libéralités PP-Spenden NP'!A69)</f>
        <v/>
      </c>
      <c r="B63" s="11" t="str">
        <f>IF('Dons&amp;libéralités PP-Spenden NP'!B69="","",'Dons&amp;libéralités PP-Spenden NP'!B69)</f>
        <v/>
      </c>
      <c r="C63" s="11" t="str">
        <f>IF('Dons&amp;libéralités PP-Spenden NP'!C69="","",'Dons&amp;libéralités PP-Spenden NP'!C69)</f>
        <v/>
      </c>
      <c r="D63" s="17" t="str">
        <f>IF('Dons&amp;libéralités PP-Spenden NP'!D69="","",'Dons&amp;libéralités PP-Spenden NP'!D69)</f>
        <v/>
      </c>
      <c r="E63" s="15" t="str">
        <f>IF('Dons&amp;libéralités PP-Spenden NP'!E69="","",'Dons&amp;libéralités PP-Spenden NP'!E69)</f>
        <v/>
      </c>
      <c r="F63" s="15" t="str">
        <f>IF('Dons&amp;libéralités PP-Spenden NP'!F69="","",'Dons&amp;libéralités PP-Spenden NP'!F69)</f>
        <v/>
      </c>
      <c r="G63" s="15" t="str">
        <f>IF('Dons&amp;libéralités PP-Spenden NP'!G69="","",'Dons&amp;libéralités PP-Spenden NP'!G69)</f>
        <v/>
      </c>
      <c r="H63" s="105" t="str">
        <f>IF('Dons&amp;libéralités PP-Spenden NP'!M69=0,"",'Dons&amp;libéralités PP-Spenden NP'!M69)</f>
        <v/>
      </c>
    </row>
    <row r="64" spans="1:8" s="9" customFormat="1" x14ac:dyDescent="0.35">
      <c r="A64" s="10" t="str">
        <f>IF('Dons&amp;libéralités PP-Spenden NP'!A70="","",'Dons&amp;libéralités PP-Spenden NP'!A70)</f>
        <v/>
      </c>
      <c r="B64" s="11" t="str">
        <f>IF('Dons&amp;libéralités PP-Spenden NP'!B70="","",'Dons&amp;libéralités PP-Spenden NP'!B70)</f>
        <v/>
      </c>
      <c r="C64" s="11" t="str">
        <f>IF('Dons&amp;libéralités PP-Spenden NP'!C70="","",'Dons&amp;libéralités PP-Spenden NP'!C70)</f>
        <v/>
      </c>
      <c r="D64" s="17" t="str">
        <f>IF('Dons&amp;libéralités PP-Spenden NP'!D70="","",'Dons&amp;libéralités PP-Spenden NP'!D70)</f>
        <v/>
      </c>
      <c r="E64" s="15" t="str">
        <f>IF('Dons&amp;libéralités PP-Spenden NP'!E70="","",'Dons&amp;libéralités PP-Spenden NP'!E70)</f>
        <v/>
      </c>
      <c r="F64" s="15" t="str">
        <f>IF('Dons&amp;libéralités PP-Spenden NP'!F70="","",'Dons&amp;libéralités PP-Spenden NP'!F70)</f>
        <v/>
      </c>
      <c r="G64" s="15" t="str">
        <f>IF('Dons&amp;libéralités PP-Spenden NP'!G70="","",'Dons&amp;libéralités PP-Spenden NP'!G70)</f>
        <v/>
      </c>
      <c r="H64" s="105" t="str">
        <f>IF('Dons&amp;libéralités PP-Spenden NP'!M70=0,"",'Dons&amp;libéralités PP-Spenden NP'!M70)</f>
        <v/>
      </c>
    </row>
    <row r="65" spans="1:8" s="9" customFormat="1" x14ac:dyDescent="0.35">
      <c r="A65" s="10" t="str">
        <f>IF('Dons&amp;libéralités PP-Spenden NP'!A71="","",'Dons&amp;libéralités PP-Spenden NP'!A71)</f>
        <v/>
      </c>
      <c r="B65" s="11" t="str">
        <f>IF('Dons&amp;libéralités PP-Spenden NP'!B71="","",'Dons&amp;libéralités PP-Spenden NP'!B71)</f>
        <v/>
      </c>
      <c r="C65" s="11" t="str">
        <f>IF('Dons&amp;libéralités PP-Spenden NP'!C71="","",'Dons&amp;libéralités PP-Spenden NP'!C71)</f>
        <v/>
      </c>
      <c r="D65" s="17" t="str">
        <f>IF('Dons&amp;libéralités PP-Spenden NP'!D71="","",'Dons&amp;libéralités PP-Spenden NP'!D71)</f>
        <v/>
      </c>
      <c r="E65" s="15" t="str">
        <f>IF('Dons&amp;libéralités PP-Spenden NP'!E71="","",'Dons&amp;libéralités PP-Spenden NP'!E71)</f>
        <v/>
      </c>
      <c r="F65" s="15" t="str">
        <f>IF('Dons&amp;libéralités PP-Spenden NP'!F71="","",'Dons&amp;libéralités PP-Spenden NP'!F71)</f>
        <v/>
      </c>
      <c r="G65" s="15" t="str">
        <f>IF('Dons&amp;libéralités PP-Spenden NP'!G71="","",'Dons&amp;libéralités PP-Spenden NP'!G71)</f>
        <v/>
      </c>
      <c r="H65" s="105" t="str">
        <f>IF('Dons&amp;libéralités PP-Spenden NP'!M71=0,"",'Dons&amp;libéralités PP-Spenden NP'!M71)</f>
        <v/>
      </c>
    </row>
    <row r="66" spans="1:8" s="9" customFormat="1" x14ac:dyDescent="0.35">
      <c r="A66" s="10" t="str">
        <f>IF('Dons&amp;libéralités PP-Spenden NP'!A72="","",'Dons&amp;libéralités PP-Spenden NP'!A72)</f>
        <v/>
      </c>
      <c r="B66" s="11" t="str">
        <f>IF('Dons&amp;libéralités PP-Spenden NP'!B72="","",'Dons&amp;libéralités PP-Spenden NP'!B72)</f>
        <v/>
      </c>
      <c r="C66" s="11" t="str">
        <f>IF('Dons&amp;libéralités PP-Spenden NP'!C72="","",'Dons&amp;libéralités PP-Spenden NP'!C72)</f>
        <v/>
      </c>
      <c r="D66" s="17" t="str">
        <f>IF('Dons&amp;libéralités PP-Spenden NP'!D72="","",'Dons&amp;libéralités PP-Spenden NP'!D72)</f>
        <v/>
      </c>
      <c r="E66" s="15" t="str">
        <f>IF('Dons&amp;libéralités PP-Spenden NP'!E72="","",'Dons&amp;libéralités PP-Spenden NP'!E72)</f>
        <v/>
      </c>
      <c r="F66" s="15" t="str">
        <f>IF('Dons&amp;libéralités PP-Spenden NP'!F72="","",'Dons&amp;libéralités PP-Spenden NP'!F72)</f>
        <v/>
      </c>
      <c r="G66" s="15" t="str">
        <f>IF('Dons&amp;libéralités PP-Spenden NP'!G72="","",'Dons&amp;libéralités PP-Spenden NP'!G72)</f>
        <v/>
      </c>
      <c r="H66" s="105" t="str">
        <f>IF('Dons&amp;libéralités PP-Spenden NP'!M72=0,"",'Dons&amp;libéralités PP-Spenden NP'!M72)</f>
        <v/>
      </c>
    </row>
    <row r="67" spans="1:8" s="9" customFormat="1" x14ac:dyDescent="0.35">
      <c r="A67" s="10" t="str">
        <f>IF('Dons&amp;libéralités PP-Spenden NP'!A73="","",'Dons&amp;libéralités PP-Spenden NP'!A73)</f>
        <v/>
      </c>
      <c r="B67" s="11" t="str">
        <f>IF('Dons&amp;libéralités PP-Spenden NP'!B73="","",'Dons&amp;libéralités PP-Spenden NP'!B73)</f>
        <v/>
      </c>
      <c r="C67" s="11" t="str">
        <f>IF('Dons&amp;libéralités PP-Spenden NP'!C73="","",'Dons&amp;libéralités PP-Spenden NP'!C73)</f>
        <v/>
      </c>
      <c r="D67" s="17" t="str">
        <f>IF('Dons&amp;libéralités PP-Spenden NP'!D73="","",'Dons&amp;libéralités PP-Spenden NP'!D73)</f>
        <v/>
      </c>
      <c r="E67" s="15" t="str">
        <f>IF('Dons&amp;libéralités PP-Spenden NP'!E73="","",'Dons&amp;libéralités PP-Spenden NP'!E73)</f>
        <v/>
      </c>
      <c r="F67" s="15" t="str">
        <f>IF('Dons&amp;libéralités PP-Spenden NP'!F73="","",'Dons&amp;libéralités PP-Spenden NP'!F73)</f>
        <v/>
      </c>
      <c r="G67" s="15" t="str">
        <f>IF('Dons&amp;libéralités PP-Spenden NP'!G73="","",'Dons&amp;libéralités PP-Spenden NP'!G73)</f>
        <v/>
      </c>
      <c r="H67" s="105" t="str">
        <f>IF('Dons&amp;libéralités PP-Spenden NP'!M73=0,"",'Dons&amp;libéralités PP-Spenden NP'!M73)</f>
        <v/>
      </c>
    </row>
    <row r="68" spans="1:8" s="9" customFormat="1" x14ac:dyDescent="0.35">
      <c r="A68" s="10" t="str">
        <f>IF('Dons&amp;libéralités PP-Spenden NP'!A74="","",'Dons&amp;libéralités PP-Spenden NP'!A74)</f>
        <v/>
      </c>
      <c r="B68" s="11" t="str">
        <f>IF('Dons&amp;libéralités PP-Spenden NP'!B74="","",'Dons&amp;libéralités PP-Spenden NP'!B74)</f>
        <v/>
      </c>
      <c r="C68" s="11" t="str">
        <f>IF('Dons&amp;libéralités PP-Spenden NP'!C74="","",'Dons&amp;libéralités PP-Spenden NP'!C74)</f>
        <v/>
      </c>
      <c r="D68" s="17" t="str">
        <f>IF('Dons&amp;libéralités PP-Spenden NP'!D74="","",'Dons&amp;libéralités PP-Spenden NP'!D74)</f>
        <v/>
      </c>
      <c r="E68" s="15" t="str">
        <f>IF('Dons&amp;libéralités PP-Spenden NP'!E74="","",'Dons&amp;libéralités PP-Spenden NP'!E74)</f>
        <v/>
      </c>
      <c r="F68" s="15" t="str">
        <f>IF('Dons&amp;libéralités PP-Spenden NP'!F74="","",'Dons&amp;libéralités PP-Spenden NP'!F74)</f>
        <v/>
      </c>
      <c r="G68" s="15" t="str">
        <f>IF('Dons&amp;libéralités PP-Spenden NP'!G74="","",'Dons&amp;libéralités PP-Spenden NP'!G74)</f>
        <v/>
      </c>
      <c r="H68" s="105" t="str">
        <f>IF('Dons&amp;libéralités PP-Spenden NP'!M74=0,"",'Dons&amp;libéralités PP-Spenden NP'!M74)</f>
        <v/>
      </c>
    </row>
    <row r="69" spans="1:8" s="9" customFormat="1" x14ac:dyDescent="0.35">
      <c r="A69" s="10" t="str">
        <f>IF('Dons&amp;libéralités PP-Spenden NP'!A75="","",'Dons&amp;libéralités PP-Spenden NP'!A75)</f>
        <v/>
      </c>
      <c r="B69" s="11" t="str">
        <f>IF('Dons&amp;libéralités PP-Spenden NP'!B75="","",'Dons&amp;libéralités PP-Spenden NP'!B75)</f>
        <v/>
      </c>
      <c r="C69" s="11" t="str">
        <f>IF('Dons&amp;libéralités PP-Spenden NP'!C75="","",'Dons&amp;libéralités PP-Spenden NP'!C75)</f>
        <v/>
      </c>
      <c r="D69" s="17" t="str">
        <f>IF('Dons&amp;libéralités PP-Spenden NP'!D75="","",'Dons&amp;libéralités PP-Spenden NP'!D75)</f>
        <v/>
      </c>
      <c r="E69" s="15" t="str">
        <f>IF('Dons&amp;libéralités PP-Spenden NP'!E75="","",'Dons&amp;libéralités PP-Spenden NP'!E75)</f>
        <v/>
      </c>
      <c r="F69" s="15" t="str">
        <f>IF('Dons&amp;libéralités PP-Spenden NP'!F75="","",'Dons&amp;libéralités PP-Spenden NP'!F75)</f>
        <v/>
      </c>
      <c r="G69" s="15" t="str">
        <f>IF('Dons&amp;libéralités PP-Spenden NP'!G75="","",'Dons&amp;libéralités PP-Spenden NP'!G75)</f>
        <v/>
      </c>
      <c r="H69" s="105" t="str">
        <f>IF('Dons&amp;libéralités PP-Spenden NP'!M75=0,"",'Dons&amp;libéralités PP-Spenden NP'!M75)</f>
        <v/>
      </c>
    </row>
    <row r="70" spans="1:8" s="9" customFormat="1" x14ac:dyDescent="0.35">
      <c r="A70" s="10" t="str">
        <f>IF('Dons&amp;libéralités PP-Spenden NP'!A76="","",'Dons&amp;libéralités PP-Spenden NP'!A76)</f>
        <v/>
      </c>
      <c r="B70" s="11" t="str">
        <f>IF('Dons&amp;libéralités PP-Spenden NP'!B76="","",'Dons&amp;libéralités PP-Spenden NP'!B76)</f>
        <v/>
      </c>
      <c r="C70" s="11" t="str">
        <f>IF('Dons&amp;libéralités PP-Spenden NP'!C76="","",'Dons&amp;libéralités PP-Spenden NP'!C76)</f>
        <v/>
      </c>
      <c r="D70" s="17" t="str">
        <f>IF('Dons&amp;libéralités PP-Spenden NP'!D76="","",'Dons&amp;libéralités PP-Spenden NP'!D76)</f>
        <v/>
      </c>
      <c r="E70" s="15" t="str">
        <f>IF('Dons&amp;libéralités PP-Spenden NP'!E76="","",'Dons&amp;libéralités PP-Spenden NP'!E76)</f>
        <v/>
      </c>
      <c r="F70" s="15" t="str">
        <f>IF('Dons&amp;libéralités PP-Spenden NP'!F76="","",'Dons&amp;libéralités PP-Spenden NP'!F76)</f>
        <v/>
      </c>
      <c r="G70" s="15" t="str">
        <f>IF('Dons&amp;libéralités PP-Spenden NP'!G76="","",'Dons&amp;libéralités PP-Spenden NP'!G76)</f>
        <v/>
      </c>
      <c r="H70" s="105" t="str">
        <f>IF('Dons&amp;libéralités PP-Spenden NP'!M76=0,"",'Dons&amp;libéralités PP-Spenden NP'!M76)</f>
        <v/>
      </c>
    </row>
    <row r="71" spans="1:8" s="9" customFormat="1" x14ac:dyDescent="0.35">
      <c r="A71" s="10" t="str">
        <f>IF('Dons&amp;libéralités PP-Spenden NP'!A77="","",'Dons&amp;libéralités PP-Spenden NP'!A77)</f>
        <v/>
      </c>
      <c r="B71" s="11" t="str">
        <f>IF('Dons&amp;libéralités PP-Spenden NP'!B77="","",'Dons&amp;libéralités PP-Spenden NP'!B77)</f>
        <v/>
      </c>
      <c r="C71" s="11" t="str">
        <f>IF('Dons&amp;libéralités PP-Spenden NP'!C77="","",'Dons&amp;libéralités PP-Spenden NP'!C77)</f>
        <v/>
      </c>
      <c r="D71" s="17" t="str">
        <f>IF('Dons&amp;libéralités PP-Spenden NP'!D77="","",'Dons&amp;libéralités PP-Spenden NP'!D77)</f>
        <v/>
      </c>
      <c r="E71" s="15" t="str">
        <f>IF('Dons&amp;libéralités PP-Spenden NP'!E77="","",'Dons&amp;libéralités PP-Spenden NP'!E77)</f>
        <v/>
      </c>
      <c r="F71" s="15" t="str">
        <f>IF('Dons&amp;libéralités PP-Spenden NP'!F77="","",'Dons&amp;libéralités PP-Spenden NP'!F77)</f>
        <v/>
      </c>
      <c r="G71" s="15" t="str">
        <f>IF('Dons&amp;libéralités PP-Spenden NP'!G77="","",'Dons&amp;libéralités PP-Spenden NP'!G77)</f>
        <v/>
      </c>
      <c r="H71" s="105" t="str">
        <f>IF('Dons&amp;libéralités PP-Spenden NP'!M77=0,"",'Dons&amp;libéralités PP-Spenden NP'!M77)</f>
        <v/>
      </c>
    </row>
    <row r="72" spans="1:8" s="9" customFormat="1" x14ac:dyDescent="0.35">
      <c r="A72" s="10" t="str">
        <f>IF('Dons&amp;libéralités PP-Spenden NP'!A78="","",'Dons&amp;libéralités PP-Spenden NP'!A78)</f>
        <v/>
      </c>
      <c r="B72" s="11" t="str">
        <f>IF('Dons&amp;libéralités PP-Spenden NP'!B78="","",'Dons&amp;libéralités PP-Spenden NP'!B78)</f>
        <v/>
      </c>
      <c r="C72" s="11" t="str">
        <f>IF('Dons&amp;libéralités PP-Spenden NP'!C78="","",'Dons&amp;libéralités PP-Spenden NP'!C78)</f>
        <v/>
      </c>
      <c r="D72" s="17" t="str">
        <f>IF('Dons&amp;libéralités PP-Spenden NP'!D78="","",'Dons&amp;libéralités PP-Spenden NP'!D78)</f>
        <v/>
      </c>
      <c r="E72" s="15" t="str">
        <f>IF('Dons&amp;libéralités PP-Spenden NP'!E78="","",'Dons&amp;libéralités PP-Spenden NP'!E78)</f>
        <v/>
      </c>
      <c r="F72" s="15" t="str">
        <f>IF('Dons&amp;libéralités PP-Spenden NP'!F78="","",'Dons&amp;libéralités PP-Spenden NP'!F78)</f>
        <v/>
      </c>
      <c r="G72" s="15" t="str">
        <f>IF('Dons&amp;libéralités PP-Spenden NP'!G78="","",'Dons&amp;libéralités PP-Spenden NP'!G78)</f>
        <v/>
      </c>
      <c r="H72" s="105" t="str">
        <f>IF('Dons&amp;libéralités PP-Spenden NP'!M78=0,"",'Dons&amp;libéralités PP-Spenden NP'!M78)</f>
        <v/>
      </c>
    </row>
    <row r="73" spans="1:8" s="9" customFormat="1" x14ac:dyDescent="0.35">
      <c r="A73" s="10" t="str">
        <f>IF('Dons&amp;libéralités PP-Spenden NP'!A79="","",'Dons&amp;libéralités PP-Spenden NP'!A79)</f>
        <v/>
      </c>
      <c r="B73" s="11" t="str">
        <f>IF('Dons&amp;libéralités PP-Spenden NP'!B79="","",'Dons&amp;libéralités PP-Spenden NP'!B79)</f>
        <v/>
      </c>
      <c r="C73" s="11" t="str">
        <f>IF('Dons&amp;libéralités PP-Spenden NP'!C79="","",'Dons&amp;libéralités PP-Spenden NP'!C79)</f>
        <v/>
      </c>
      <c r="D73" s="17" t="str">
        <f>IF('Dons&amp;libéralités PP-Spenden NP'!D79="","",'Dons&amp;libéralités PP-Spenden NP'!D79)</f>
        <v/>
      </c>
      <c r="E73" s="15" t="str">
        <f>IF('Dons&amp;libéralités PP-Spenden NP'!E79="","",'Dons&amp;libéralités PP-Spenden NP'!E79)</f>
        <v/>
      </c>
      <c r="F73" s="15" t="str">
        <f>IF('Dons&amp;libéralités PP-Spenden NP'!F79="","",'Dons&amp;libéralités PP-Spenden NP'!F79)</f>
        <v/>
      </c>
      <c r="G73" s="15" t="str">
        <f>IF('Dons&amp;libéralités PP-Spenden NP'!G79="","",'Dons&amp;libéralités PP-Spenden NP'!G79)</f>
        <v/>
      </c>
      <c r="H73" s="105" t="str">
        <f>IF('Dons&amp;libéralités PP-Spenden NP'!M79=0,"",'Dons&amp;libéralités PP-Spenden NP'!M79)</f>
        <v/>
      </c>
    </row>
    <row r="74" spans="1:8" s="9" customFormat="1" x14ac:dyDescent="0.35">
      <c r="A74" s="10" t="str">
        <f>IF('Dons&amp;libéralités PP-Spenden NP'!A80="","",'Dons&amp;libéralités PP-Spenden NP'!A80)</f>
        <v/>
      </c>
      <c r="B74" s="11" t="str">
        <f>IF('Dons&amp;libéralités PP-Spenden NP'!B80="","",'Dons&amp;libéralités PP-Spenden NP'!B80)</f>
        <v/>
      </c>
      <c r="C74" s="11" t="str">
        <f>IF('Dons&amp;libéralités PP-Spenden NP'!C80="","",'Dons&amp;libéralités PP-Spenden NP'!C80)</f>
        <v/>
      </c>
      <c r="D74" s="17" t="str">
        <f>IF('Dons&amp;libéralités PP-Spenden NP'!D80="","",'Dons&amp;libéralités PP-Spenden NP'!D80)</f>
        <v/>
      </c>
      <c r="E74" s="15" t="str">
        <f>IF('Dons&amp;libéralités PP-Spenden NP'!E80="","",'Dons&amp;libéralités PP-Spenden NP'!E80)</f>
        <v/>
      </c>
      <c r="F74" s="15" t="str">
        <f>IF('Dons&amp;libéralités PP-Spenden NP'!F80="","",'Dons&amp;libéralités PP-Spenden NP'!F80)</f>
        <v/>
      </c>
      <c r="G74" s="15" t="str">
        <f>IF('Dons&amp;libéralités PP-Spenden NP'!G80="","",'Dons&amp;libéralités PP-Spenden NP'!G80)</f>
        <v/>
      </c>
      <c r="H74" s="105" t="str">
        <f>IF('Dons&amp;libéralités PP-Spenden NP'!M80=0,"",'Dons&amp;libéralités PP-Spenden NP'!M80)</f>
        <v/>
      </c>
    </row>
    <row r="75" spans="1:8" s="9" customFormat="1" x14ac:dyDescent="0.35">
      <c r="A75" s="10" t="str">
        <f>IF('Dons&amp;libéralités PP-Spenden NP'!A81="","",'Dons&amp;libéralités PP-Spenden NP'!A81)</f>
        <v/>
      </c>
      <c r="B75" s="11" t="str">
        <f>IF('Dons&amp;libéralités PP-Spenden NP'!B81="","",'Dons&amp;libéralités PP-Spenden NP'!B81)</f>
        <v/>
      </c>
      <c r="C75" s="11" t="str">
        <f>IF('Dons&amp;libéralités PP-Spenden NP'!C81="","",'Dons&amp;libéralités PP-Spenden NP'!C81)</f>
        <v/>
      </c>
      <c r="D75" s="17" t="str">
        <f>IF('Dons&amp;libéralités PP-Spenden NP'!D81="","",'Dons&amp;libéralités PP-Spenden NP'!D81)</f>
        <v/>
      </c>
      <c r="E75" s="15" t="str">
        <f>IF('Dons&amp;libéralités PP-Spenden NP'!E81="","",'Dons&amp;libéralités PP-Spenden NP'!E81)</f>
        <v/>
      </c>
      <c r="F75" s="15" t="str">
        <f>IF('Dons&amp;libéralités PP-Spenden NP'!F81="","",'Dons&amp;libéralités PP-Spenden NP'!F81)</f>
        <v/>
      </c>
      <c r="G75" s="15" t="str">
        <f>IF('Dons&amp;libéralités PP-Spenden NP'!G81="","",'Dons&amp;libéralités PP-Spenden NP'!G81)</f>
        <v/>
      </c>
      <c r="H75" s="105" t="str">
        <f>IF('Dons&amp;libéralités PP-Spenden NP'!M81=0,"",'Dons&amp;libéralités PP-Spenden NP'!M81)</f>
        <v/>
      </c>
    </row>
    <row r="76" spans="1:8" s="9" customFormat="1" x14ac:dyDescent="0.35">
      <c r="A76" s="10" t="str">
        <f>IF('Dons&amp;libéralités PP-Spenden NP'!A82="","",'Dons&amp;libéralités PP-Spenden NP'!A82)</f>
        <v/>
      </c>
      <c r="B76" s="11" t="str">
        <f>IF('Dons&amp;libéralités PP-Spenden NP'!B82="","",'Dons&amp;libéralités PP-Spenden NP'!B82)</f>
        <v/>
      </c>
      <c r="C76" s="11" t="str">
        <f>IF('Dons&amp;libéralités PP-Spenden NP'!C82="","",'Dons&amp;libéralités PP-Spenden NP'!C82)</f>
        <v/>
      </c>
      <c r="D76" s="17" t="str">
        <f>IF('Dons&amp;libéralités PP-Spenden NP'!D82="","",'Dons&amp;libéralités PP-Spenden NP'!D82)</f>
        <v/>
      </c>
      <c r="E76" s="15" t="str">
        <f>IF('Dons&amp;libéralités PP-Spenden NP'!E82="","",'Dons&amp;libéralités PP-Spenden NP'!E82)</f>
        <v/>
      </c>
      <c r="F76" s="15" t="str">
        <f>IF('Dons&amp;libéralités PP-Spenden NP'!F82="","",'Dons&amp;libéralités PP-Spenden NP'!F82)</f>
        <v/>
      </c>
      <c r="G76" s="15" t="str">
        <f>IF('Dons&amp;libéralités PP-Spenden NP'!G82="","",'Dons&amp;libéralités PP-Spenden NP'!G82)</f>
        <v/>
      </c>
      <c r="H76" s="105" t="str">
        <f>IF('Dons&amp;libéralités PP-Spenden NP'!M82=0,"",'Dons&amp;libéralités PP-Spenden NP'!M82)</f>
        <v/>
      </c>
    </row>
    <row r="77" spans="1:8" s="9" customFormat="1" x14ac:dyDescent="0.35">
      <c r="A77" s="10" t="str">
        <f>IF('Dons&amp;libéralités PP-Spenden NP'!A83="","",'Dons&amp;libéralités PP-Spenden NP'!A83)</f>
        <v/>
      </c>
      <c r="B77" s="11" t="str">
        <f>IF('Dons&amp;libéralités PP-Spenden NP'!B83="","",'Dons&amp;libéralités PP-Spenden NP'!B83)</f>
        <v/>
      </c>
      <c r="C77" s="11" t="str">
        <f>IF('Dons&amp;libéralités PP-Spenden NP'!C83="","",'Dons&amp;libéralités PP-Spenden NP'!C83)</f>
        <v/>
      </c>
      <c r="D77" s="17" t="str">
        <f>IF('Dons&amp;libéralités PP-Spenden NP'!D83="","",'Dons&amp;libéralités PP-Spenden NP'!D83)</f>
        <v/>
      </c>
      <c r="E77" s="15" t="str">
        <f>IF('Dons&amp;libéralités PP-Spenden NP'!E83="","",'Dons&amp;libéralités PP-Spenden NP'!E83)</f>
        <v/>
      </c>
      <c r="F77" s="15" t="str">
        <f>IF('Dons&amp;libéralités PP-Spenden NP'!F83="","",'Dons&amp;libéralités PP-Spenden NP'!F83)</f>
        <v/>
      </c>
      <c r="G77" s="15" t="str">
        <f>IF('Dons&amp;libéralités PP-Spenden NP'!G83="","",'Dons&amp;libéralités PP-Spenden NP'!G83)</f>
        <v/>
      </c>
      <c r="H77" s="105" t="str">
        <f>IF('Dons&amp;libéralités PP-Spenden NP'!M83=0,"",'Dons&amp;libéralités PP-Spenden NP'!M83)</f>
        <v/>
      </c>
    </row>
    <row r="78" spans="1:8" s="9" customFormat="1" x14ac:dyDescent="0.35">
      <c r="A78" s="10" t="str">
        <f>IF('Dons&amp;libéralités PP-Spenden NP'!A84="","",'Dons&amp;libéralités PP-Spenden NP'!A84)</f>
        <v/>
      </c>
      <c r="B78" s="11" t="str">
        <f>IF('Dons&amp;libéralités PP-Spenden NP'!B84="","",'Dons&amp;libéralités PP-Spenden NP'!B84)</f>
        <v/>
      </c>
      <c r="C78" s="11" t="str">
        <f>IF('Dons&amp;libéralités PP-Spenden NP'!C84="","",'Dons&amp;libéralités PP-Spenden NP'!C84)</f>
        <v/>
      </c>
      <c r="D78" s="17" t="str">
        <f>IF('Dons&amp;libéralités PP-Spenden NP'!D84="","",'Dons&amp;libéralités PP-Spenden NP'!D84)</f>
        <v/>
      </c>
      <c r="E78" s="15" t="str">
        <f>IF('Dons&amp;libéralités PP-Spenden NP'!E84="","",'Dons&amp;libéralités PP-Spenden NP'!E84)</f>
        <v/>
      </c>
      <c r="F78" s="15" t="str">
        <f>IF('Dons&amp;libéralités PP-Spenden NP'!F84="","",'Dons&amp;libéralités PP-Spenden NP'!F84)</f>
        <v/>
      </c>
      <c r="G78" s="15" t="str">
        <f>IF('Dons&amp;libéralités PP-Spenden NP'!G84="","",'Dons&amp;libéralités PP-Spenden NP'!G84)</f>
        <v/>
      </c>
      <c r="H78" s="105" t="str">
        <f>IF('Dons&amp;libéralités PP-Spenden NP'!M84=0,"",'Dons&amp;libéralités PP-Spenden NP'!M84)</f>
        <v/>
      </c>
    </row>
    <row r="79" spans="1:8" s="9" customFormat="1" x14ac:dyDescent="0.35">
      <c r="A79" s="10" t="str">
        <f>IF('Dons&amp;libéralités PP-Spenden NP'!A85="","",'Dons&amp;libéralités PP-Spenden NP'!A85)</f>
        <v/>
      </c>
      <c r="B79" s="11" t="str">
        <f>IF('Dons&amp;libéralités PP-Spenden NP'!B85="","",'Dons&amp;libéralités PP-Spenden NP'!B85)</f>
        <v/>
      </c>
      <c r="C79" s="11" t="str">
        <f>IF('Dons&amp;libéralités PP-Spenden NP'!C85="","",'Dons&amp;libéralités PP-Spenden NP'!C85)</f>
        <v/>
      </c>
      <c r="D79" s="17" t="str">
        <f>IF('Dons&amp;libéralités PP-Spenden NP'!D85="","",'Dons&amp;libéralités PP-Spenden NP'!D85)</f>
        <v/>
      </c>
      <c r="E79" s="15" t="str">
        <f>IF('Dons&amp;libéralités PP-Spenden NP'!E85="","",'Dons&amp;libéralités PP-Spenden NP'!E85)</f>
        <v/>
      </c>
      <c r="F79" s="15" t="str">
        <f>IF('Dons&amp;libéralités PP-Spenden NP'!F85="","",'Dons&amp;libéralités PP-Spenden NP'!F85)</f>
        <v/>
      </c>
      <c r="G79" s="15" t="str">
        <f>IF('Dons&amp;libéralités PP-Spenden NP'!G85="","",'Dons&amp;libéralités PP-Spenden NP'!G85)</f>
        <v/>
      </c>
      <c r="H79" s="105" t="str">
        <f>IF('Dons&amp;libéralités PP-Spenden NP'!M85=0,"",'Dons&amp;libéralités PP-Spenden NP'!M85)</f>
        <v/>
      </c>
    </row>
    <row r="80" spans="1:8" s="9" customFormat="1" x14ac:dyDescent="0.35">
      <c r="A80" s="10" t="str">
        <f>IF('Dons&amp;libéralités PP-Spenden NP'!A86="","",'Dons&amp;libéralités PP-Spenden NP'!A86)</f>
        <v/>
      </c>
      <c r="B80" s="11" t="str">
        <f>IF('Dons&amp;libéralités PP-Spenden NP'!B86="","",'Dons&amp;libéralités PP-Spenden NP'!B86)</f>
        <v/>
      </c>
      <c r="C80" s="11" t="str">
        <f>IF('Dons&amp;libéralités PP-Spenden NP'!C86="","",'Dons&amp;libéralités PP-Spenden NP'!C86)</f>
        <v/>
      </c>
      <c r="D80" s="17" t="str">
        <f>IF('Dons&amp;libéralités PP-Spenden NP'!D86="","",'Dons&amp;libéralités PP-Spenden NP'!D86)</f>
        <v/>
      </c>
      <c r="E80" s="15" t="str">
        <f>IF('Dons&amp;libéralités PP-Spenden NP'!E86="","",'Dons&amp;libéralités PP-Spenden NP'!E86)</f>
        <v/>
      </c>
      <c r="F80" s="15" t="str">
        <f>IF('Dons&amp;libéralités PP-Spenden NP'!F86="","",'Dons&amp;libéralités PP-Spenden NP'!F86)</f>
        <v/>
      </c>
      <c r="G80" s="15" t="str">
        <f>IF('Dons&amp;libéralités PP-Spenden NP'!G86="","",'Dons&amp;libéralités PP-Spenden NP'!G86)</f>
        <v/>
      </c>
      <c r="H80" s="105" t="str">
        <f>IF('Dons&amp;libéralités PP-Spenden NP'!M86=0,"",'Dons&amp;libéralités PP-Spenden NP'!M86)</f>
        <v/>
      </c>
    </row>
    <row r="81" spans="1:8" s="9" customFormat="1" x14ac:dyDescent="0.35">
      <c r="A81" s="10" t="str">
        <f>IF('Dons&amp;libéralités PP-Spenden NP'!A87="","",'Dons&amp;libéralités PP-Spenden NP'!A87)</f>
        <v/>
      </c>
      <c r="B81" s="11" t="str">
        <f>IF('Dons&amp;libéralités PP-Spenden NP'!B87="","",'Dons&amp;libéralités PP-Spenden NP'!B87)</f>
        <v/>
      </c>
      <c r="C81" s="11" t="str">
        <f>IF('Dons&amp;libéralités PP-Spenden NP'!C87="","",'Dons&amp;libéralités PP-Spenden NP'!C87)</f>
        <v/>
      </c>
      <c r="D81" s="17" t="str">
        <f>IF('Dons&amp;libéralités PP-Spenden NP'!D87="","",'Dons&amp;libéralités PP-Spenden NP'!D87)</f>
        <v/>
      </c>
      <c r="E81" s="15" t="str">
        <f>IF('Dons&amp;libéralités PP-Spenden NP'!E87="","",'Dons&amp;libéralités PP-Spenden NP'!E87)</f>
        <v/>
      </c>
      <c r="F81" s="15" t="str">
        <f>IF('Dons&amp;libéralités PP-Spenden NP'!F87="","",'Dons&amp;libéralités PP-Spenden NP'!F87)</f>
        <v/>
      </c>
      <c r="G81" s="15" t="str">
        <f>IF('Dons&amp;libéralités PP-Spenden NP'!G87="","",'Dons&amp;libéralités PP-Spenden NP'!G87)</f>
        <v/>
      </c>
      <c r="H81" s="105" t="str">
        <f>IF('Dons&amp;libéralités PP-Spenden NP'!M87=0,"",'Dons&amp;libéralités PP-Spenden NP'!M87)</f>
        <v/>
      </c>
    </row>
    <row r="82" spans="1:8" s="9" customFormat="1" ht="15" thickBot="1" x14ac:dyDescent="0.4">
      <c r="A82" s="12" t="str">
        <f>IF('Dons&amp;libéralités PP-Spenden NP'!A88="","",'Dons&amp;libéralités PP-Spenden NP'!A88)</f>
        <v/>
      </c>
      <c r="B82" s="13" t="str">
        <f>IF('Dons&amp;libéralités PP-Spenden NP'!B88="","",'Dons&amp;libéralités PP-Spenden NP'!B88)</f>
        <v/>
      </c>
      <c r="C82" s="13" t="str">
        <f>IF('Dons&amp;libéralités PP-Spenden NP'!C88="","",'Dons&amp;libéralités PP-Spenden NP'!C88)</f>
        <v/>
      </c>
      <c r="D82" s="18" t="str">
        <f>IF('Dons&amp;libéralités PP-Spenden NP'!D88="","",'Dons&amp;libéralités PP-Spenden NP'!D88)</f>
        <v/>
      </c>
      <c r="E82" s="16" t="str">
        <f>IF('Dons&amp;libéralités PP-Spenden NP'!E88="","",'Dons&amp;libéralités PP-Spenden NP'!E88)</f>
        <v/>
      </c>
      <c r="F82" s="16" t="str">
        <f>IF('Dons&amp;libéralités PP-Spenden NP'!F88="","",'Dons&amp;libéralités PP-Spenden NP'!F88)</f>
        <v/>
      </c>
      <c r="G82" s="16" t="str">
        <f>IF('Dons&amp;libéralités PP-Spenden NP'!G88="","",'Dons&amp;libéralités PP-Spenden NP'!G88)</f>
        <v/>
      </c>
      <c r="H82" s="134" t="str">
        <f>IF('Dons&amp;libéralités PP-Spenden NP'!M88=0,"",'Dons&amp;libéralités PP-Spenden NP'!M88)</f>
        <v/>
      </c>
    </row>
    <row r="83" spans="1:8" s="9" customFormat="1" ht="15" thickBot="1" x14ac:dyDescent="0.4">
      <c r="A83" s="14"/>
      <c r="C83" s="14"/>
      <c r="D83" s="14"/>
      <c r="E83" s="14"/>
      <c r="F83" s="14"/>
      <c r="G83" s="14"/>
      <c r="H83" s="83">
        <f>SUM(H12:H82)</f>
        <v>0</v>
      </c>
    </row>
    <row r="84" spans="1:8" ht="18" customHeight="1" x14ac:dyDescent="0.35">
      <c r="A84" s="6"/>
      <c r="C84" s="6"/>
      <c r="D84" s="6"/>
      <c r="E84" s="6"/>
      <c r="F84" s="6"/>
      <c r="G84" s="6"/>
    </row>
    <row r="117" spans="8:8" ht="15" thickBot="1" x14ac:dyDescent="0.4"/>
    <row r="118" spans="8:8" ht="15" thickBot="1" x14ac:dyDescent="0.4">
      <c r="H118" s="50"/>
    </row>
  </sheetData>
  <sheetProtection formatColumns="0" formatRows="0" insertRows="0"/>
  <mergeCells count="12">
    <mergeCell ref="A1:D1"/>
    <mergeCell ref="A2:E2"/>
    <mergeCell ref="A8:B8"/>
    <mergeCell ref="A4:B4"/>
    <mergeCell ref="G10:G11"/>
    <mergeCell ref="H10:H11"/>
    <mergeCell ref="A10:A11"/>
    <mergeCell ref="B10:B11"/>
    <mergeCell ref="C10:C11"/>
    <mergeCell ref="D10:D11"/>
    <mergeCell ref="E10:E11"/>
    <mergeCell ref="F10:F11"/>
  </mergeCells>
  <dataValidations count="2">
    <dataValidation showInputMessage="1" showErrorMessage="1" error="Veuillez sélectionner l'une des trois propositions" sqref="G83" xr:uid="{6218A314-0161-4ABE-B86A-D30FFE31DB1F}"/>
    <dataValidation type="list" showInputMessage="1" showErrorMessage="1" error="Veuillez sélectionner l'une des trois propositions" prompt="Veuillez sélectionner le type de contributions." sqref="G12:G82" xr:uid="{F9FBF71F-F1BD-4EA5-BAB2-107E5B4E80B1}">
      <formula1>"Financière,En nature,Mixte"</formula1>
    </dataValidation>
  </dataValidations>
  <pageMargins left="0.70866141732283472" right="0.70866141732283472" top="0.74803149606299213" bottom="0.74803149606299213" header="0.31496062992125984" footer="0.31496062992125984"/>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7A51D-5242-4818-AE6A-24D80102EDA8}">
  <sheetPr>
    <tabColor rgb="FF00B0F0"/>
    <pageSetUpPr fitToPage="1"/>
  </sheetPr>
  <dimension ref="A1:J118"/>
  <sheetViews>
    <sheetView showGridLines="0" tabSelected="1" view="pageBreakPreview" zoomScale="91" zoomScaleNormal="100" zoomScaleSheetLayoutView="91" workbookViewId="0">
      <selection activeCell="K43" sqref="K43"/>
    </sheetView>
  </sheetViews>
  <sheetFormatPr baseColWidth="10" defaultColWidth="11.44140625" defaultRowHeight="14.4" x14ac:dyDescent="0.35"/>
  <cols>
    <col min="1" max="1" width="26.109375" customWidth="1"/>
    <col min="2" max="2" width="20.6640625" customWidth="1"/>
    <col min="3" max="3" width="46.6640625" customWidth="1"/>
    <col min="4" max="4" width="13.33203125" customWidth="1"/>
    <col min="5" max="5" width="25.6640625" customWidth="1"/>
    <col min="6" max="6" width="8.6640625" customWidth="1"/>
    <col min="7" max="7" width="14.6640625" customWidth="1"/>
    <col min="8" max="8" width="14.5546875" customWidth="1"/>
    <col min="9" max="9" width="2.88671875" customWidth="1"/>
    <col min="10" max="10" width="11.44140625" customWidth="1"/>
  </cols>
  <sheetData>
    <row r="1" spans="1:10" ht="40.200000000000003" customHeight="1" x14ac:dyDescent="0.35">
      <c r="A1" s="245" t="str">
        <f>'Dons&amp;libéralités PM-Spenden JP'!A1</f>
        <v>Liste des donateurs : Personnes morales (dons &gt; CHF 1'000)
Liste der Spender : Juristische Personen (Spenden &gt; CHF 1'000)</v>
      </c>
      <c r="B1" s="245"/>
      <c r="C1" s="245"/>
      <c r="D1" s="245"/>
      <c r="E1" s="245"/>
      <c r="H1" s="7"/>
    </row>
    <row r="2" spans="1:10" ht="34.799999999999997" customHeight="1" x14ac:dyDescent="0.35">
      <c r="A2" s="246" t="str">
        <f>'Dons&amp;libéralités PM-Spenden JP'!A2</f>
        <v>Art. 8 loi sur le financement de la politique (LFiPol du 16.12.2020)
Art. 8 Gesetz über die Politikfinanzierung (PolFiG vom 16.12.2020)</v>
      </c>
      <c r="B2" s="246"/>
      <c r="C2" s="246"/>
      <c r="D2" s="7"/>
      <c r="F2" s="7"/>
      <c r="G2" s="7"/>
    </row>
    <row r="3" spans="1:10" ht="18" x14ac:dyDescent="0.35">
      <c r="C3" s="7"/>
      <c r="D3" s="7"/>
      <c r="E3" s="7"/>
      <c r="F3" s="7"/>
      <c r="G3" s="7"/>
    </row>
    <row r="4" spans="1:10" ht="18" x14ac:dyDescent="0.35">
      <c r="A4" s="210" t="str">
        <f>' Comptes-Jahresabschluss'!A4</f>
        <v>COMPTES ANNUELS / JAHRESABSCHLUSS</v>
      </c>
      <c r="C4" s="7"/>
      <c r="D4" s="7"/>
      <c r="E4" s="7"/>
      <c r="F4" s="7"/>
      <c r="G4" s="7"/>
    </row>
    <row r="5" spans="1:10" x14ac:dyDescent="0.35">
      <c r="A5" s="8"/>
      <c r="B5" s="8"/>
      <c r="C5" s="8"/>
      <c r="D5" s="8"/>
      <c r="E5" s="8"/>
      <c r="F5" s="8"/>
      <c r="G5" s="8"/>
    </row>
    <row r="6" spans="1:10" x14ac:dyDescent="0.35">
      <c r="A6" s="20" t="str">
        <f>' Comptes-Jahresabschluss'!A7</f>
        <v>Date du jour / Tagesdatum:</v>
      </c>
      <c r="B6" s="21">
        <f ca="1">' Comptes-Jahresabschluss'!B7</f>
        <v>45751</v>
      </c>
      <c r="C6" s="8"/>
      <c r="D6" s="8"/>
      <c r="E6" s="8"/>
      <c r="F6" s="8"/>
      <c r="G6" s="8"/>
    </row>
    <row r="7" spans="1:10" x14ac:dyDescent="0.35">
      <c r="C7" s="8"/>
      <c r="D7" s="8"/>
      <c r="E7" s="8"/>
      <c r="F7" s="8"/>
      <c r="G7" s="8"/>
    </row>
    <row r="8" spans="1:10" ht="36" customHeight="1" x14ac:dyDescent="0.35">
      <c r="A8" s="248" t="s">
        <v>103</v>
      </c>
      <c r="B8" s="249"/>
      <c r="C8" s="211"/>
      <c r="D8" s="211"/>
      <c r="E8" s="211"/>
      <c r="F8" s="211"/>
      <c r="G8" s="211"/>
      <c r="H8" s="212"/>
    </row>
    <row r="9" spans="1:10" ht="15" thickBot="1" x14ac:dyDescent="0.4">
      <c r="A9" s="6"/>
      <c r="C9" s="6"/>
      <c r="D9" s="6"/>
      <c r="E9" s="6"/>
      <c r="F9" s="6"/>
      <c r="G9" s="6"/>
    </row>
    <row r="10" spans="1:10" x14ac:dyDescent="0.35">
      <c r="A10" s="276" t="s">
        <v>118</v>
      </c>
      <c r="B10" s="278" t="s">
        <v>119</v>
      </c>
      <c r="C10" s="279" t="s">
        <v>7</v>
      </c>
      <c r="D10" s="279" t="s">
        <v>109</v>
      </c>
      <c r="E10" s="279" t="s">
        <v>117</v>
      </c>
      <c r="F10" s="279" t="s">
        <v>111</v>
      </c>
      <c r="G10" s="279" t="s">
        <v>120</v>
      </c>
      <c r="H10" s="274" t="s">
        <v>130</v>
      </c>
    </row>
    <row r="11" spans="1:10" s="19" customFormat="1" ht="30.75" customHeight="1" x14ac:dyDescent="0.35">
      <c r="A11" s="277"/>
      <c r="B11" s="242"/>
      <c r="C11" s="240"/>
      <c r="D11" s="240"/>
      <c r="E11" s="240"/>
      <c r="F11" s="240"/>
      <c r="G11" s="240"/>
      <c r="H11" s="275"/>
    </row>
    <row r="12" spans="1:10" s="9" customFormat="1" x14ac:dyDescent="0.35">
      <c r="A12" s="10" t="str">
        <f>IF('Dons&amp;libéralités PM-Spenden JP'!A18="","",'Dons&amp;libéralités PM-Spenden JP'!A18)</f>
        <v/>
      </c>
      <c r="B12" s="11" t="str">
        <f>IF('Dons&amp;libéralités PM-Spenden JP'!B18="","",'Dons&amp;libéralités PM-Spenden JP'!B18)</f>
        <v/>
      </c>
      <c r="C12" s="11" t="str">
        <f>IF('Dons&amp;libéralités PM-Spenden JP'!C18="","",'Dons&amp;libéralités PM-Spenden JP'!C18)</f>
        <v/>
      </c>
      <c r="D12" s="17" t="str">
        <f>IF('Dons&amp;libéralités PM-Spenden JP'!D18="","",'Dons&amp;libéralités PM-Spenden JP'!D18)</f>
        <v/>
      </c>
      <c r="E12" s="15" t="str">
        <f>IF('Dons&amp;libéralités PM-Spenden JP'!E18="","",'Dons&amp;libéralités PM-Spenden JP'!E18)</f>
        <v/>
      </c>
      <c r="F12" s="15" t="str">
        <f>IF('Dons&amp;libéralités PM-Spenden JP'!F18="","",'Dons&amp;libéralités PM-Spenden JP'!F18)</f>
        <v/>
      </c>
      <c r="G12" s="15" t="str">
        <f>IF('Dons&amp;libéralités PM-Spenden JP'!G18="","",'Dons&amp;libéralités PM-Spenden JP'!G18)</f>
        <v/>
      </c>
      <c r="H12" s="104" t="str">
        <f>IF('Dons&amp;libéralités PM-Spenden JP'!M18=0,"",'Dons&amp;libéralités PM-Spenden JP'!M18)</f>
        <v/>
      </c>
      <c r="J12" s="14"/>
    </row>
    <row r="13" spans="1:10" s="9" customFormat="1" x14ac:dyDescent="0.35">
      <c r="A13" s="10" t="str">
        <f>IF('Dons&amp;libéralités PM-Spenden JP'!A19="","",'Dons&amp;libéralités PM-Spenden JP'!A19)</f>
        <v/>
      </c>
      <c r="B13" s="11" t="str">
        <f>IF('Dons&amp;libéralités PM-Spenden JP'!B19="","",'Dons&amp;libéralités PM-Spenden JP'!B19)</f>
        <v/>
      </c>
      <c r="C13" s="11" t="str">
        <f>IF('Dons&amp;libéralités PM-Spenden JP'!C19="","",'Dons&amp;libéralités PM-Spenden JP'!C19)</f>
        <v/>
      </c>
      <c r="D13" s="17" t="str">
        <f>IF('Dons&amp;libéralités PM-Spenden JP'!D19="","",'Dons&amp;libéralités PM-Spenden JP'!D19)</f>
        <v/>
      </c>
      <c r="E13" s="15" t="str">
        <f>IF('Dons&amp;libéralités PM-Spenden JP'!E19="","",'Dons&amp;libéralités PM-Spenden JP'!E19)</f>
        <v/>
      </c>
      <c r="F13" s="15" t="str">
        <f>IF('Dons&amp;libéralités PM-Spenden JP'!F19="","",'Dons&amp;libéralités PM-Spenden JP'!F19)</f>
        <v/>
      </c>
      <c r="G13" s="15" t="str">
        <f>IF('Dons&amp;libéralités PM-Spenden JP'!G19="","",'Dons&amp;libéralités PM-Spenden JP'!G19)</f>
        <v/>
      </c>
      <c r="H13" s="105" t="str">
        <f>IF('Dons&amp;libéralités PM-Spenden JP'!M19=0,"",'Dons&amp;libéralités PM-Spenden JP'!M19)</f>
        <v/>
      </c>
      <c r="J13" s="14"/>
    </row>
    <row r="14" spans="1:10" s="9" customFormat="1" x14ac:dyDescent="0.35">
      <c r="A14" s="10" t="str">
        <f>IF('Dons&amp;libéralités PM-Spenden JP'!A20="","",'Dons&amp;libéralités PM-Spenden JP'!A20)</f>
        <v/>
      </c>
      <c r="B14" s="11" t="str">
        <f>IF('Dons&amp;libéralités PM-Spenden JP'!B20="","",'Dons&amp;libéralités PM-Spenden JP'!B20)</f>
        <v/>
      </c>
      <c r="C14" s="11" t="str">
        <f>IF('Dons&amp;libéralités PM-Spenden JP'!C20="","",'Dons&amp;libéralités PM-Spenden JP'!C20)</f>
        <v/>
      </c>
      <c r="D14" s="17" t="str">
        <f>IF('Dons&amp;libéralités PM-Spenden JP'!D20="","",'Dons&amp;libéralités PM-Spenden JP'!D20)</f>
        <v/>
      </c>
      <c r="E14" s="15" t="str">
        <f>IF('Dons&amp;libéralités PM-Spenden JP'!E20="","",'Dons&amp;libéralités PM-Spenden JP'!E20)</f>
        <v/>
      </c>
      <c r="F14" s="15" t="str">
        <f>IF('Dons&amp;libéralités PM-Spenden JP'!F20="","",'Dons&amp;libéralités PM-Spenden JP'!F20)</f>
        <v/>
      </c>
      <c r="G14" s="15" t="str">
        <f>IF('Dons&amp;libéralités PM-Spenden JP'!G20="","",'Dons&amp;libéralités PM-Spenden JP'!G20)</f>
        <v/>
      </c>
      <c r="H14" s="105" t="str">
        <f>IF('Dons&amp;libéralités PM-Spenden JP'!M20=0,"",'Dons&amp;libéralités PM-Spenden JP'!M20)</f>
        <v/>
      </c>
      <c r="J14" s="14"/>
    </row>
    <row r="15" spans="1:10" s="9" customFormat="1" x14ac:dyDescent="0.35">
      <c r="A15" s="10" t="str">
        <f>IF('Dons&amp;libéralités PM-Spenden JP'!A21="","",'Dons&amp;libéralités PM-Spenden JP'!A21)</f>
        <v/>
      </c>
      <c r="B15" s="11" t="str">
        <f>IF('Dons&amp;libéralités PM-Spenden JP'!B21="","",'Dons&amp;libéralités PM-Spenden JP'!B21)</f>
        <v/>
      </c>
      <c r="C15" s="11" t="str">
        <f>IF('Dons&amp;libéralités PM-Spenden JP'!C21="","",'Dons&amp;libéralités PM-Spenden JP'!C21)</f>
        <v/>
      </c>
      <c r="D15" s="17" t="str">
        <f>IF('Dons&amp;libéralités PM-Spenden JP'!D21="","",'Dons&amp;libéralités PM-Spenden JP'!D21)</f>
        <v/>
      </c>
      <c r="E15" s="15" t="str">
        <f>IF('Dons&amp;libéralités PM-Spenden JP'!E21="","",'Dons&amp;libéralités PM-Spenden JP'!E21)</f>
        <v/>
      </c>
      <c r="F15" s="15" t="str">
        <f>IF('Dons&amp;libéralités PM-Spenden JP'!F21="","",'Dons&amp;libéralités PM-Spenden JP'!F21)</f>
        <v/>
      </c>
      <c r="G15" s="15" t="str">
        <f>IF('Dons&amp;libéralités PM-Spenden JP'!G21="","",'Dons&amp;libéralités PM-Spenden JP'!G21)</f>
        <v/>
      </c>
      <c r="H15" s="105" t="str">
        <f>IF('Dons&amp;libéralités PM-Spenden JP'!M21=0,"",'Dons&amp;libéralités PM-Spenden JP'!M21)</f>
        <v/>
      </c>
    </row>
    <row r="16" spans="1:10" s="9" customFormat="1" x14ac:dyDescent="0.35">
      <c r="A16" s="10" t="str">
        <f>IF('Dons&amp;libéralités PM-Spenden JP'!A22="","",'Dons&amp;libéralités PM-Spenden JP'!A22)</f>
        <v/>
      </c>
      <c r="B16" s="11" t="str">
        <f>IF('Dons&amp;libéralités PM-Spenden JP'!B22="","",'Dons&amp;libéralités PM-Spenden JP'!B22)</f>
        <v/>
      </c>
      <c r="C16" s="11" t="str">
        <f>IF('Dons&amp;libéralités PM-Spenden JP'!C22="","",'Dons&amp;libéralités PM-Spenden JP'!C22)</f>
        <v/>
      </c>
      <c r="D16" s="17" t="str">
        <f>IF('Dons&amp;libéralités PM-Spenden JP'!D22="","",'Dons&amp;libéralités PM-Spenden JP'!D22)</f>
        <v/>
      </c>
      <c r="E16" s="15" t="str">
        <f>IF('Dons&amp;libéralités PM-Spenden JP'!E22="","",'Dons&amp;libéralités PM-Spenden JP'!E22)</f>
        <v/>
      </c>
      <c r="F16" s="15" t="str">
        <f>IF('Dons&amp;libéralités PM-Spenden JP'!F22="","",'Dons&amp;libéralités PM-Spenden JP'!F22)</f>
        <v/>
      </c>
      <c r="G16" s="15" t="str">
        <f>IF('Dons&amp;libéralités PM-Spenden JP'!G22="","",'Dons&amp;libéralités PM-Spenden JP'!G22)</f>
        <v/>
      </c>
      <c r="H16" s="105" t="str">
        <f>IF('Dons&amp;libéralités PM-Spenden JP'!M22=0,"",'Dons&amp;libéralités PM-Spenden JP'!M22)</f>
        <v/>
      </c>
    </row>
    <row r="17" spans="1:8" s="9" customFormat="1" x14ac:dyDescent="0.35">
      <c r="A17" s="10" t="str">
        <f>IF('Dons&amp;libéralités PM-Spenden JP'!A23="","",'Dons&amp;libéralités PM-Spenden JP'!A23)</f>
        <v/>
      </c>
      <c r="B17" s="11" t="str">
        <f>IF('Dons&amp;libéralités PM-Spenden JP'!B23="","",'Dons&amp;libéralités PM-Spenden JP'!B23)</f>
        <v/>
      </c>
      <c r="C17" s="11" t="str">
        <f>IF('Dons&amp;libéralités PM-Spenden JP'!C23="","",'Dons&amp;libéralités PM-Spenden JP'!C23)</f>
        <v/>
      </c>
      <c r="D17" s="17" t="str">
        <f>IF('Dons&amp;libéralités PM-Spenden JP'!D23="","",'Dons&amp;libéralités PM-Spenden JP'!D23)</f>
        <v/>
      </c>
      <c r="E17" s="15" t="str">
        <f>IF('Dons&amp;libéralités PM-Spenden JP'!E23="","",'Dons&amp;libéralités PM-Spenden JP'!E23)</f>
        <v/>
      </c>
      <c r="F17" s="15" t="str">
        <f>IF('Dons&amp;libéralités PM-Spenden JP'!F23="","",'Dons&amp;libéralités PM-Spenden JP'!F23)</f>
        <v/>
      </c>
      <c r="G17" s="15" t="str">
        <f>IF('Dons&amp;libéralités PM-Spenden JP'!G23="","",'Dons&amp;libéralités PM-Spenden JP'!G23)</f>
        <v/>
      </c>
      <c r="H17" s="105" t="str">
        <f>IF('Dons&amp;libéralités PM-Spenden JP'!M23=0,"",'Dons&amp;libéralités PM-Spenden JP'!M23)</f>
        <v/>
      </c>
    </row>
    <row r="18" spans="1:8" s="9" customFormat="1" x14ac:dyDescent="0.35">
      <c r="A18" s="10" t="str">
        <f>IF('Dons&amp;libéralités PM-Spenden JP'!A24="","",'Dons&amp;libéralités PM-Spenden JP'!A24)</f>
        <v/>
      </c>
      <c r="B18" s="11" t="str">
        <f>IF('Dons&amp;libéralités PM-Spenden JP'!B24="","",'Dons&amp;libéralités PM-Spenden JP'!B24)</f>
        <v/>
      </c>
      <c r="C18" s="11" t="str">
        <f>IF('Dons&amp;libéralités PM-Spenden JP'!C24="","",'Dons&amp;libéralités PM-Spenden JP'!C24)</f>
        <v/>
      </c>
      <c r="D18" s="17" t="str">
        <f>IF('Dons&amp;libéralités PM-Spenden JP'!D24="","",'Dons&amp;libéralités PM-Spenden JP'!D24)</f>
        <v/>
      </c>
      <c r="E18" s="15" t="str">
        <f>IF('Dons&amp;libéralités PM-Spenden JP'!E24="","",'Dons&amp;libéralités PM-Spenden JP'!E24)</f>
        <v/>
      </c>
      <c r="F18" s="15" t="str">
        <f>IF('Dons&amp;libéralités PM-Spenden JP'!F24="","",'Dons&amp;libéralités PM-Spenden JP'!F24)</f>
        <v/>
      </c>
      <c r="G18" s="15" t="str">
        <f>IF('Dons&amp;libéralités PM-Spenden JP'!G24="","",'Dons&amp;libéralités PM-Spenden JP'!G24)</f>
        <v/>
      </c>
      <c r="H18" s="105" t="str">
        <f>IF('Dons&amp;libéralités PM-Spenden JP'!M24=0,"",'Dons&amp;libéralités PM-Spenden JP'!M24)</f>
        <v/>
      </c>
    </row>
    <row r="19" spans="1:8" s="9" customFormat="1" x14ac:dyDescent="0.35">
      <c r="A19" s="10" t="str">
        <f>IF('Dons&amp;libéralités PM-Spenden JP'!A25="","",'Dons&amp;libéralités PM-Spenden JP'!A25)</f>
        <v/>
      </c>
      <c r="B19" s="11" t="str">
        <f>IF('Dons&amp;libéralités PM-Spenden JP'!B25="","",'Dons&amp;libéralités PM-Spenden JP'!B25)</f>
        <v/>
      </c>
      <c r="C19" s="11" t="str">
        <f>IF('Dons&amp;libéralités PM-Spenden JP'!C25="","",'Dons&amp;libéralités PM-Spenden JP'!C25)</f>
        <v/>
      </c>
      <c r="D19" s="17" t="str">
        <f>IF('Dons&amp;libéralités PM-Spenden JP'!D25="","",'Dons&amp;libéralités PM-Spenden JP'!D25)</f>
        <v/>
      </c>
      <c r="E19" s="15" t="str">
        <f>IF('Dons&amp;libéralités PM-Spenden JP'!E25="","",'Dons&amp;libéralités PM-Spenden JP'!E25)</f>
        <v/>
      </c>
      <c r="F19" s="15" t="str">
        <f>IF('Dons&amp;libéralités PM-Spenden JP'!F25="","",'Dons&amp;libéralités PM-Spenden JP'!F25)</f>
        <v/>
      </c>
      <c r="G19" s="15" t="str">
        <f>IF('Dons&amp;libéralités PM-Spenden JP'!G25="","",'Dons&amp;libéralités PM-Spenden JP'!G25)</f>
        <v/>
      </c>
      <c r="H19" s="105" t="str">
        <f>IF('Dons&amp;libéralités PM-Spenden JP'!M25=0,"",'Dons&amp;libéralités PM-Spenden JP'!M25)</f>
        <v/>
      </c>
    </row>
    <row r="20" spans="1:8" s="9" customFormat="1" x14ac:dyDescent="0.35">
      <c r="A20" s="10" t="str">
        <f>IF('Dons&amp;libéralités PM-Spenden JP'!A26="","",'Dons&amp;libéralités PM-Spenden JP'!A26)</f>
        <v/>
      </c>
      <c r="B20" s="11" t="str">
        <f>IF('Dons&amp;libéralités PM-Spenden JP'!B26="","",'Dons&amp;libéralités PM-Spenden JP'!B26)</f>
        <v/>
      </c>
      <c r="C20" s="11" t="str">
        <f>IF('Dons&amp;libéralités PM-Spenden JP'!C26="","",'Dons&amp;libéralités PM-Spenden JP'!C26)</f>
        <v/>
      </c>
      <c r="D20" s="17" t="str">
        <f>IF('Dons&amp;libéralités PM-Spenden JP'!D26="","",'Dons&amp;libéralités PM-Spenden JP'!D26)</f>
        <v/>
      </c>
      <c r="E20" s="15" t="str">
        <f>IF('Dons&amp;libéralités PM-Spenden JP'!E26="","",'Dons&amp;libéralités PM-Spenden JP'!E26)</f>
        <v/>
      </c>
      <c r="F20" s="15" t="str">
        <f>IF('Dons&amp;libéralités PM-Spenden JP'!F26="","",'Dons&amp;libéralités PM-Spenden JP'!F26)</f>
        <v/>
      </c>
      <c r="G20" s="15" t="str">
        <f>IF('Dons&amp;libéralités PM-Spenden JP'!G26="","",'Dons&amp;libéralités PM-Spenden JP'!G26)</f>
        <v/>
      </c>
      <c r="H20" s="105" t="str">
        <f>IF('Dons&amp;libéralités PM-Spenden JP'!M26=0,"",'Dons&amp;libéralités PM-Spenden JP'!M26)</f>
        <v/>
      </c>
    </row>
    <row r="21" spans="1:8" s="9" customFormat="1" x14ac:dyDescent="0.35">
      <c r="A21" s="10" t="str">
        <f>IF('Dons&amp;libéralités PM-Spenden JP'!A27="","",'Dons&amp;libéralités PM-Spenden JP'!A27)</f>
        <v/>
      </c>
      <c r="B21" s="11" t="str">
        <f>IF('Dons&amp;libéralités PM-Spenden JP'!B27="","",'Dons&amp;libéralités PM-Spenden JP'!B27)</f>
        <v/>
      </c>
      <c r="C21" s="11" t="str">
        <f>IF('Dons&amp;libéralités PM-Spenden JP'!C27="","",'Dons&amp;libéralités PM-Spenden JP'!C27)</f>
        <v/>
      </c>
      <c r="D21" s="17" t="str">
        <f>IF('Dons&amp;libéralités PM-Spenden JP'!D27="","",'Dons&amp;libéralités PM-Spenden JP'!D27)</f>
        <v/>
      </c>
      <c r="E21" s="15" t="str">
        <f>IF('Dons&amp;libéralités PM-Spenden JP'!E27="","",'Dons&amp;libéralités PM-Spenden JP'!E27)</f>
        <v/>
      </c>
      <c r="F21" s="15" t="str">
        <f>IF('Dons&amp;libéralités PM-Spenden JP'!F27="","",'Dons&amp;libéralités PM-Spenden JP'!F27)</f>
        <v/>
      </c>
      <c r="G21" s="15" t="str">
        <f>IF('Dons&amp;libéralités PM-Spenden JP'!G27="","",'Dons&amp;libéralités PM-Spenden JP'!G27)</f>
        <v/>
      </c>
      <c r="H21" s="105" t="str">
        <f>IF('Dons&amp;libéralités PM-Spenden JP'!M27=0,"",'Dons&amp;libéralités PM-Spenden JP'!M27)</f>
        <v/>
      </c>
    </row>
    <row r="22" spans="1:8" s="9" customFormat="1" x14ac:dyDescent="0.35">
      <c r="A22" s="10" t="str">
        <f>IF('Dons&amp;libéralités PM-Spenden JP'!A28="","",'Dons&amp;libéralités PM-Spenden JP'!A28)</f>
        <v/>
      </c>
      <c r="B22" s="11" t="str">
        <f>IF('Dons&amp;libéralités PM-Spenden JP'!B28="","",'Dons&amp;libéralités PM-Spenden JP'!B28)</f>
        <v/>
      </c>
      <c r="C22" s="11" t="str">
        <f>IF('Dons&amp;libéralités PM-Spenden JP'!C28="","",'Dons&amp;libéralités PM-Spenden JP'!C28)</f>
        <v/>
      </c>
      <c r="D22" s="17" t="str">
        <f>IF('Dons&amp;libéralités PM-Spenden JP'!D28="","",'Dons&amp;libéralités PM-Spenden JP'!D28)</f>
        <v/>
      </c>
      <c r="E22" s="15" t="str">
        <f>IF('Dons&amp;libéralités PM-Spenden JP'!E28="","",'Dons&amp;libéralités PM-Spenden JP'!E28)</f>
        <v/>
      </c>
      <c r="F22" s="15" t="str">
        <f>IF('Dons&amp;libéralités PM-Spenden JP'!F28="","",'Dons&amp;libéralités PM-Spenden JP'!F28)</f>
        <v/>
      </c>
      <c r="G22" s="15" t="str">
        <f>IF('Dons&amp;libéralités PM-Spenden JP'!G28="","",'Dons&amp;libéralités PM-Spenden JP'!G28)</f>
        <v/>
      </c>
      <c r="H22" s="105" t="str">
        <f>IF('Dons&amp;libéralités PM-Spenden JP'!M28=0,"",'Dons&amp;libéralités PM-Spenden JP'!M28)</f>
        <v/>
      </c>
    </row>
    <row r="23" spans="1:8" s="9" customFormat="1" x14ac:dyDescent="0.35">
      <c r="A23" s="10" t="str">
        <f>IF('Dons&amp;libéralités PM-Spenden JP'!A29="","",'Dons&amp;libéralités PM-Spenden JP'!A29)</f>
        <v/>
      </c>
      <c r="B23" s="11" t="str">
        <f>IF('Dons&amp;libéralités PM-Spenden JP'!B29="","",'Dons&amp;libéralités PM-Spenden JP'!B29)</f>
        <v/>
      </c>
      <c r="C23" s="11" t="str">
        <f>IF('Dons&amp;libéralités PM-Spenden JP'!C29="","",'Dons&amp;libéralités PM-Spenden JP'!C29)</f>
        <v/>
      </c>
      <c r="D23" s="17" t="str">
        <f>IF('Dons&amp;libéralités PM-Spenden JP'!D29="","",'Dons&amp;libéralités PM-Spenden JP'!D29)</f>
        <v/>
      </c>
      <c r="E23" s="15" t="str">
        <f>IF('Dons&amp;libéralités PM-Spenden JP'!E29="","",'Dons&amp;libéralités PM-Spenden JP'!E29)</f>
        <v/>
      </c>
      <c r="F23" s="15" t="str">
        <f>IF('Dons&amp;libéralités PM-Spenden JP'!F29="","",'Dons&amp;libéralités PM-Spenden JP'!F29)</f>
        <v/>
      </c>
      <c r="G23" s="15" t="str">
        <f>IF('Dons&amp;libéralités PM-Spenden JP'!G29="","",'Dons&amp;libéralités PM-Spenden JP'!G29)</f>
        <v/>
      </c>
      <c r="H23" s="105" t="str">
        <f>IF('Dons&amp;libéralités PM-Spenden JP'!M29=0,"",'Dons&amp;libéralités PM-Spenden JP'!M29)</f>
        <v/>
      </c>
    </row>
    <row r="24" spans="1:8" s="9" customFormat="1" x14ac:dyDescent="0.35">
      <c r="A24" s="10" t="str">
        <f>IF('Dons&amp;libéralités PM-Spenden JP'!A30="","",'Dons&amp;libéralités PM-Spenden JP'!A30)</f>
        <v/>
      </c>
      <c r="B24" s="11" t="str">
        <f>IF('Dons&amp;libéralités PM-Spenden JP'!B30="","",'Dons&amp;libéralités PM-Spenden JP'!B30)</f>
        <v/>
      </c>
      <c r="C24" s="11" t="str">
        <f>IF('Dons&amp;libéralités PM-Spenden JP'!C30="","",'Dons&amp;libéralités PM-Spenden JP'!C30)</f>
        <v/>
      </c>
      <c r="D24" s="17" t="str">
        <f>IF('Dons&amp;libéralités PM-Spenden JP'!D30="","",'Dons&amp;libéralités PM-Spenden JP'!D30)</f>
        <v/>
      </c>
      <c r="E24" s="15" t="str">
        <f>IF('Dons&amp;libéralités PM-Spenden JP'!E30="","",'Dons&amp;libéralités PM-Spenden JP'!E30)</f>
        <v/>
      </c>
      <c r="F24" s="15" t="str">
        <f>IF('Dons&amp;libéralités PM-Spenden JP'!F30="","",'Dons&amp;libéralités PM-Spenden JP'!F30)</f>
        <v/>
      </c>
      <c r="G24" s="15" t="str">
        <f>IF('Dons&amp;libéralités PM-Spenden JP'!G30="","",'Dons&amp;libéralités PM-Spenden JP'!G30)</f>
        <v/>
      </c>
      <c r="H24" s="105" t="str">
        <f>IF('Dons&amp;libéralités PM-Spenden JP'!M30=0,"",'Dons&amp;libéralités PM-Spenden JP'!M30)</f>
        <v/>
      </c>
    </row>
    <row r="25" spans="1:8" s="9" customFormat="1" x14ac:dyDescent="0.35">
      <c r="A25" s="10" t="str">
        <f>IF('Dons&amp;libéralités PM-Spenden JP'!A31="","",'Dons&amp;libéralités PM-Spenden JP'!A31)</f>
        <v/>
      </c>
      <c r="B25" s="11" t="str">
        <f>IF('Dons&amp;libéralités PM-Spenden JP'!B31="","",'Dons&amp;libéralités PM-Spenden JP'!B31)</f>
        <v/>
      </c>
      <c r="C25" s="11" t="str">
        <f>IF('Dons&amp;libéralités PM-Spenden JP'!C31="","",'Dons&amp;libéralités PM-Spenden JP'!C31)</f>
        <v/>
      </c>
      <c r="D25" s="17" t="str">
        <f>IF('Dons&amp;libéralités PM-Spenden JP'!D31="","",'Dons&amp;libéralités PM-Spenden JP'!D31)</f>
        <v/>
      </c>
      <c r="E25" s="15" t="str">
        <f>IF('Dons&amp;libéralités PM-Spenden JP'!E31="","",'Dons&amp;libéralités PM-Spenden JP'!E31)</f>
        <v/>
      </c>
      <c r="F25" s="15" t="str">
        <f>IF('Dons&amp;libéralités PM-Spenden JP'!F31="","",'Dons&amp;libéralités PM-Spenden JP'!F31)</f>
        <v/>
      </c>
      <c r="G25" s="15" t="str">
        <f>IF('Dons&amp;libéralités PM-Spenden JP'!G31="","",'Dons&amp;libéralités PM-Spenden JP'!G31)</f>
        <v/>
      </c>
      <c r="H25" s="105" t="str">
        <f>IF('Dons&amp;libéralités PM-Spenden JP'!M31=0,"",'Dons&amp;libéralités PM-Spenden JP'!M31)</f>
        <v/>
      </c>
    </row>
    <row r="26" spans="1:8" s="9" customFormat="1" x14ac:dyDescent="0.35">
      <c r="A26" s="10" t="str">
        <f>IF('Dons&amp;libéralités PM-Spenden JP'!A32="","",'Dons&amp;libéralités PM-Spenden JP'!A32)</f>
        <v/>
      </c>
      <c r="B26" s="11" t="str">
        <f>IF('Dons&amp;libéralités PM-Spenden JP'!B32="","",'Dons&amp;libéralités PM-Spenden JP'!B32)</f>
        <v/>
      </c>
      <c r="C26" s="11" t="str">
        <f>IF('Dons&amp;libéralités PM-Spenden JP'!C32="","",'Dons&amp;libéralités PM-Spenden JP'!C32)</f>
        <v/>
      </c>
      <c r="D26" s="17" t="str">
        <f>IF('Dons&amp;libéralités PM-Spenden JP'!D32="","",'Dons&amp;libéralités PM-Spenden JP'!D32)</f>
        <v/>
      </c>
      <c r="E26" s="15" t="str">
        <f>IF('Dons&amp;libéralités PM-Spenden JP'!E32="","",'Dons&amp;libéralités PM-Spenden JP'!E32)</f>
        <v/>
      </c>
      <c r="F26" s="15" t="str">
        <f>IF('Dons&amp;libéralités PM-Spenden JP'!F32="","",'Dons&amp;libéralités PM-Spenden JP'!F32)</f>
        <v/>
      </c>
      <c r="G26" s="15" t="str">
        <f>IF('Dons&amp;libéralités PM-Spenden JP'!G32="","",'Dons&amp;libéralités PM-Spenden JP'!G32)</f>
        <v/>
      </c>
      <c r="H26" s="105" t="str">
        <f>IF('Dons&amp;libéralités PM-Spenden JP'!M32=0,"",'Dons&amp;libéralités PM-Spenden JP'!M32)</f>
        <v/>
      </c>
    </row>
    <row r="27" spans="1:8" s="9" customFormat="1" x14ac:dyDescent="0.35">
      <c r="A27" s="10" t="str">
        <f>IF('Dons&amp;libéralités PM-Spenden JP'!A33="","",'Dons&amp;libéralités PM-Spenden JP'!A33)</f>
        <v/>
      </c>
      <c r="B27" s="11" t="str">
        <f>IF('Dons&amp;libéralités PM-Spenden JP'!B33="","",'Dons&amp;libéralités PM-Spenden JP'!B33)</f>
        <v/>
      </c>
      <c r="C27" s="11" t="str">
        <f>IF('Dons&amp;libéralités PM-Spenden JP'!C33="","",'Dons&amp;libéralités PM-Spenden JP'!C33)</f>
        <v/>
      </c>
      <c r="D27" s="17" t="str">
        <f>IF('Dons&amp;libéralités PM-Spenden JP'!D33="","",'Dons&amp;libéralités PM-Spenden JP'!D33)</f>
        <v/>
      </c>
      <c r="E27" s="15" t="str">
        <f>IF('Dons&amp;libéralités PM-Spenden JP'!E33="","",'Dons&amp;libéralités PM-Spenden JP'!E33)</f>
        <v/>
      </c>
      <c r="F27" s="15" t="str">
        <f>IF('Dons&amp;libéralités PM-Spenden JP'!F33="","",'Dons&amp;libéralités PM-Spenden JP'!F33)</f>
        <v/>
      </c>
      <c r="G27" s="15" t="str">
        <f>IF('Dons&amp;libéralités PM-Spenden JP'!G33="","",'Dons&amp;libéralités PM-Spenden JP'!G33)</f>
        <v/>
      </c>
      <c r="H27" s="105" t="str">
        <f>IF('Dons&amp;libéralités PM-Spenden JP'!M33=0,"",'Dons&amp;libéralités PM-Spenden JP'!M33)</f>
        <v/>
      </c>
    </row>
    <row r="28" spans="1:8" s="9" customFormat="1" x14ac:dyDescent="0.35">
      <c r="A28" s="10" t="str">
        <f>IF('Dons&amp;libéralités PM-Spenden JP'!A34="","",'Dons&amp;libéralités PM-Spenden JP'!A34)</f>
        <v/>
      </c>
      <c r="B28" s="11" t="str">
        <f>IF('Dons&amp;libéralités PM-Spenden JP'!B34="","",'Dons&amp;libéralités PM-Spenden JP'!B34)</f>
        <v/>
      </c>
      <c r="C28" s="11" t="str">
        <f>IF('Dons&amp;libéralités PM-Spenden JP'!C34="","",'Dons&amp;libéralités PM-Spenden JP'!C34)</f>
        <v/>
      </c>
      <c r="D28" s="17" t="str">
        <f>IF('Dons&amp;libéralités PM-Spenden JP'!D34="","",'Dons&amp;libéralités PM-Spenden JP'!D34)</f>
        <v/>
      </c>
      <c r="E28" s="15" t="str">
        <f>IF('Dons&amp;libéralités PM-Spenden JP'!E34="","",'Dons&amp;libéralités PM-Spenden JP'!E34)</f>
        <v/>
      </c>
      <c r="F28" s="15" t="str">
        <f>IF('Dons&amp;libéralités PM-Spenden JP'!F34="","",'Dons&amp;libéralités PM-Spenden JP'!F34)</f>
        <v/>
      </c>
      <c r="G28" s="15" t="str">
        <f>IF('Dons&amp;libéralités PM-Spenden JP'!G34="","",'Dons&amp;libéralités PM-Spenden JP'!G34)</f>
        <v/>
      </c>
      <c r="H28" s="105" t="str">
        <f>IF('Dons&amp;libéralités PM-Spenden JP'!M34=0,"",'Dons&amp;libéralités PM-Spenden JP'!M34)</f>
        <v/>
      </c>
    </row>
    <row r="29" spans="1:8" s="9" customFormat="1" x14ac:dyDescent="0.35">
      <c r="A29" s="10" t="str">
        <f>IF('Dons&amp;libéralités PM-Spenden JP'!A35="","",'Dons&amp;libéralités PM-Spenden JP'!A35)</f>
        <v/>
      </c>
      <c r="B29" s="11" t="str">
        <f>IF('Dons&amp;libéralités PM-Spenden JP'!B35="","",'Dons&amp;libéralités PM-Spenden JP'!B35)</f>
        <v/>
      </c>
      <c r="C29" s="11" t="str">
        <f>IF('Dons&amp;libéralités PM-Spenden JP'!C35="","",'Dons&amp;libéralités PM-Spenden JP'!C35)</f>
        <v/>
      </c>
      <c r="D29" s="17" t="str">
        <f>IF('Dons&amp;libéralités PM-Spenden JP'!D35="","",'Dons&amp;libéralités PM-Spenden JP'!D35)</f>
        <v/>
      </c>
      <c r="E29" s="15" t="str">
        <f>IF('Dons&amp;libéralités PM-Spenden JP'!E35="","",'Dons&amp;libéralités PM-Spenden JP'!E35)</f>
        <v/>
      </c>
      <c r="F29" s="15" t="str">
        <f>IF('Dons&amp;libéralités PM-Spenden JP'!F35="","",'Dons&amp;libéralités PM-Spenden JP'!F35)</f>
        <v/>
      </c>
      <c r="G29" s="15" t="str">
        <f>IF('Dons&amp;libéralités PM-Spenden JP'!G35="","",'Dons&amp;libéralités PM-Spenden JP'!G35)</f>
        <v/>
      </c>
      <c r="H29" s="105" t="str">
        <f>IF('Dons&amp;libéralités PM-Spenden JP'!M35=0,"",'Dons&amp;libéralités PM-Spenden JP'!M35)</f>
        <v/>
      </c>
    </row>
    <row r="30" spans="1:8" s="9" customFormat="1" x14ac:dyDescent="0.35">
      <c r="A30" s="10" t="str">
        <f>IF('Dons&amp;libéralités PM-Spenden JP'!A36="","",'Dons&amp;libéralités PM-Spenden JP'!A36)</f>
        <v/>
      </c>
      <c r="B30" s="11" t="str">
        <f>IF('Dons&amp;libéralités PM-Spenden JP'!B36="","",'Dons&amp;libéralités PM-Spenden JP'!B36)</f>
        <v/>
      </c>
      <c r="C30" s="11" t="str">
        <f>IF('Dons&amp;libéralités PM-Spenden JP'!C36="","",'Dons&amp;libéralités PM-Spenden JP'!C36)</f>
        <v/>
      </c>
      <c r="D30" s="17" t="str">
        <f>IF('Dons&amp;libéralités PM-Spenden JP'!D36="","",'Dons&amp;libéralités PM-Spenden JP'!D36)</f>
        <v/>
      </c>
      <c r="E30" s="15" t="str">
        <f>IF('Dons&amp;libéralités PM-Spenden JP'!E36="","",'Dons&amp;libéralités PM-Spenden JP'!E36)</f>
        <v/>
      </c>
      <c r="F30" s="15" t="str">
        <f>IF('Dons&amp;libéralités PM-Spenden JP'!F36="","",'Dons&amp;libéralités PM-Spenden JP'!F36)</f>
        <v/>
      </c>
      <c r="G30" s="15" t="str">
        <f>IF('Dons&amp;libéralités PM-Spenden JP'!G36="","",'Dons&amp;libéralités PM-Spenden JP'!G36)</f>
        <v/>
      </c>
      <c r="H30" s="105" t="str">
        <f>IF('Dons&amp;libéralités PM-Spenden JP'!M36=0,"",'Dons&amp;libéralités PM-Spenden JP'!M36)</f>
        <v/>
      </c>
    </row>
    <row r="31" spans="1:8" s="9" customFormat="1" x14ac:dyDescent="0.35">
      <c r="A31" s="10" t="str">
        <f>IF('Dons&amp;libéralités PM-Spenden JP'!A37="","",'Dons&amp;libéralités PM-Spenden JP'!A37)</f>
        <v/>
      </c>
      <c r="B31" s="11" t="str">
        <f>IF('Dons&amp;libéralités PM-Spenden JP'!B37="","",'Dons&amp;libéralités PM-Spenden JP'!B37)</f>
        <v/>
      </c>
      <c r="C31" s="11" t="str">
        <f>IF('Dons&amp;libéralités PM-Spenden JP'!C37="","",'Dons&amp;libéralités PM-Spenden JP'!C37)</f>
        <v/>
      </c>
      <c r="D31" s="17" t="str">
        <f>IF('Dons&amp;libéralités PM-Spenden JP'!D37="","",'Dons&amp;libéralités PM-Spenden JP'!D37)</f>
        <v/>
      </c>
      <c r="E31" s="15" t="str">
        <f>IF('Dons&amp;libéralités PM-Spenden JP'!E37="","",'Dons&amp;libéralités PM-Spenden JP'!E37)</f>
        <v/>
      </c>
      <c r="F31" s="15" t="str">
        <f>IF('Dons&amp;libéralités PM-Spenden JP'!F37="","",'Dons&amp;libéralités PM-Spenden JP'!F37)</f>
        <v/>
      </c>
      <c r="G31" s="15" t="str">
        <f>IF('Dons&amp;libéralités PM-Spenden JP'!G37="","",'Dons&amp;libéralités PM-Spenden JP'!G37)</f>
        <v/>
      </c>
      <c r="H31" s="105" t="str">
        <f>IF('Dons&amp;libéralités PM-Spenden JP'!M37=0,"",'Dons&amp;libéralités PM-Spenden JP'!M37)</f>
        <v/>
      </c>
    </row>
    <row r="32" spans="1:8" s="9" customFormat="1" x14ac:dyDescent="0.35">
      <c r="A32" s="10" t="str">
        <f>IF('Dons&amp;libéralités PM-Spenden JP'!A38="","",'Dons&amp;libéralités PM-Spenden JP'!A38)</f>
        <v/>
      </c>
      <c r="B32" s="11" t="str">
        <f>IF('Dons&amp;libéralités PM-Spenden JP'!B38="","",'Dons&amp;libéralités PM-Spenden JP'!B38)</f>
        <v/>
      </c>
      <c r="C32" s="11" t="str">
        <f>IF('Dons&amp;libéralités PM-Spenden JP'!C38="","",'Dons&amp;libéralités PM-Spenden JP'!C38)</f>
        <v/>
      </c>
      <c r="D32" s="17" t="str">
        <f>IF('Dons&amp;libéralités PM-Spenden JP'!D38="","",'Dons&amp;libéralités PM-Spenden JP'!D38)</f>
        <v/>
      </c>
      <c r="E32" s="15" t="str">
        <f>IF('Dons&amp;libéralités PM-Spenden JP'!E38="","",'Dons&amp;libéralités PM-Spenden JP'!E38)</f>
        <v/>
      </c>
      <c r="F32" s="15" t="str">
        <f>IF('Dons&amp;libéralités PM-Spenden JP'!F38="","",'Dons&amp;libéralités PM-Spenden JP'!F38)</f>
        <v/>
      </c>
      <c r="G32" s="15" t="str">
        <f>IF('Dons&amp;libéralités PM-Spenden JP'!G38="","",'Dons&amp;libéralités PM-Spenden JP'!G38)</f>
        <v/>
      </c>
      <c r="H32" s="105" t="str">
        <f>IF('Dons&amp;libéralités PM-Spenden JP'!M38=0,"",'Dons&amp;libéralités PM-Spenden JP'!M38)</f>
        <v/>
      </c>
    </row>
    <row r="33" spans="1:8" s="9" customFormat="1" x14ac:dyDescent="0.35">
      <c r="A33" s="10" t="str">
        <f>IF('Dons&amp;libéralités PM-Spenden JP'!A39="","",'Dons&amp;libéralités PM-Spenden JP'!A39)</f>
        <v/>
      </c>
      <c r="B33" s="11" t="str">
        <f>IF('Dons&amp;libéralités PM-Spenden JP'!B39="","",'Dons&amp;libéralités PM-Spenden JP'!B39)</f>
        <v/>
      </c>
      <c r="C33" s="11" t="str">
        <f>IF('Dons&amp;libéralités PM-Spenden JP'!C39="","",'Dons&amp;libéralités PM-Spenden JP'!C39)</f>
        <v/>
      </c>
      <c r="D33" s="17" t="str">
        <f>IF('Dons&amp;libéralités PM-Spenden JP'!D39="","",'Dons&amp;libéralités PM-Spenden JP'!D39)</f>
        <v/>
      </c>
      <c r="E33" s="15" t="str">
        <f>IF('Dons&amp;libéralités PM-Spenden JP'!E39="","",'Dons&amp;libéralités PM-Spenden JP'!E39)</f>
        <v/>
      </c>
      <c r="F33" s="15" t="str">
        <f>IF('Dons&amp;libéralités PM-Spenden JP'!F39="","",'Dons&amp;libéralités PM-Spenden JP'!F39)</f>
        <v/>
      </c>
      <c r="G33" s="15" t="str">
        <f>IF('Dons&amp;libéralités PM-Spenden JP'!G39="","",'Dons&amp;libéralités PM-Spenden JP'!G39)</f>
        <v/>
      </c>
      <c r="H33" s="105" t="str">
        <f>IF('Dons&amp;libéralités PM-Spenden JP'!M39=0,"",'Dons&amp;libéralités PM-Spenden JP'!M39)</f>
        <v/>
      </c>
    </row>
    <row r="34" spans="1:8" s="9" customFormat="1" x14ac:dyDescent="0.35">
      <c r="A34" s="10" t="str">
        <f>IF('Dons&amp;libéralités PM-Spenden JP'!A40="","",'Dons&amp;libéralités PM-Spenden JP'!A40)</f>
        <v/>
      </c>
      <c r="B34" s="11" t="str">
        <f>IF('Dons&amp;libéralités PM-Spenden JP'!B40="","",'Dons&amp;libéralités PM-Spenden JP'!B40)</f>
        <v/>
      </c>
      <c r="C34" s="11" t="str">
        <f>IF('Dons&amp;libéralités PM-Spenden JP'!C40="","",'Dons&amp;libéralités PM-Spenden JP'!C40)</f>
        <v/>
      </c>
      <c r="D34" s="17" t="str">
        <f>IF('Dons&amp;libéralités PM-Spenden JP'!D40="","",'Dons&amp;libéralités PM-Spenden JP'!D40)</f>
        <v/>
      </c>
      <c r="E34" s="15" t="str">
        <f>IF('Dons&amp;libéralités PM-Spenden JP'!E40="","",'Dons&amp;libéralités PM-Spenden JP'!E40)</f>
        <v/>
      </c>
      <c r="F34" s="15" t="str">
        <f>IF('Dons&amp;libéralités PM-Spenden JP'!F40="","",'Dons&amp;libéralités PM-Spenden JP'!F40)</f>
        <v/>
      </c>
      <c r="G34" s="15" t="str">
        <f>IF('Dons&amp;libéralités PM-Spenden JP'!G40="","",'Dons&amp;libéralités PM-Spenden JP'!G40)</f>
        <v/>
      </c>
      <c r="H34" s="105" t="str">
        <f>IF('Dons&amp;libéralités PM-Spenden JP'!M40=0,"",'Dons&amp;libéralités PM-Spenden JP'!M40)</f>
        <v/>
      </c>
    </row>
    <row r="35" spans="1:8" s="9" customFormat="1" x14ac:dyDescent="0.35">
      <c r="A35" s="10" t="str">
        <f>IF('Dons&amp;libéralités PM-Spenden JP'!A41="","",'Dons&amp;libéralités PM-Spenden JP'!A41)</f>
        <v/>
      </c>
      <c r="B35" s="11" t="str">
        <f>IF('Dons&amp;libéralités PM-Spenden JP'!B41="","",'Dons&amp;libéralités PM-Spenden JP'!B41)</f>
        <v/>
      </c>
      <c r="C35" s="11" t="str">
        <f>IF('Dons&amp;libéralités PM-Spenden JP'!C41="","",'Dons&amp;libéralités PM-Spenden JP'!C41)</f>
        <v/>
      </c>
      <c r="D35" s="17" t="str">
        <f>IF('Dons&amp;libéralités PM-Spenden JP'!D41="","",'Dons&amp;libéralités PM-Spenden JP'!D41)</f>
        <v/>
      </c>
      <c r="E35" s="15" t="str">
        <f>IF('Dons&amp;libéralités PM-Spenden JP'!E41="","",'Dons&amp;libéralités PM-Spenden JP'!E41)</f>
        <v/>
      </c>
      <c r="F35" s="15" t="str">
        <f>IF('Dons&amp;libéralités PM-Spenden JP'!F41="","",'Dons&amp;libéralités PM-Spenden JP'!F41)</f>
        <v/>
      </c>
      <c r="G35" s="15" t="str">
        <f>IF('Dons&amp;libéralités PM-Spenden JP'!G41="","",'Dons&amp;libéralités PM-Spenden JP'!G41)</f>
        <v/>
      </c>
      <c r="H35" s="105" t="str">
        <f>IF('Dons&amp;libéralités PM-Spenden JP'!M41=0,"",'Dons&amp;libéralités PM-Spenden JP'!M41)</f>
        <v/>
      </c>
    </row>
    <row r="36" spans="1:8" s="9" customFormat="1" x14ac:dyDescent="0.35">
      <c r="A36" s="10" t="str">
        <f>IF('Dons&amp;libéralités PM-Spenden JP'!A42="","",'Dons&amp;libéralités PM-Spenden JP'!A42)</f>
        <v/>
      </c>
      <c r="B36" s="11" t="str">
        <f>IF('Dons&amp;libéralités PM-Spenden JP'!B42="","",'Dons&amp;libéralités PM-Spenden JP'!B42)</f>
        <v/>
      </c>
      <c r="C36" s="11" t="str">
        <f>IF('Dons&amp;libéralités PM-Spenden JP'!C42="","",'Dons&amp;libéralités PM-Spenden JP'!C42)</f>
        <v/>
      </c>
      <c r="D36" s="17" t="str">
        <f>IF('Dons&amp;libéralités PM-Spenden JP'!D42="","",'Dons&amp;libéralités PM-Spenden JP'!D42)</f>
        <v/>
      </c>
      <c r="E36" s="15" t="str">
        <f>IF('Dons&amp;libéralités PM-Spenden JP'!E42="","",'Dons&amp;libéralités PM-Spenden JP'!E42)</f>
        <v/>
      </c>
      <c r="F36" s="15" t="str">
        <f>IF('Dons&amp;libéralités PM-Spenden JP'!F42="","",'Dons&amp;libéralités PM-Spenden JP'!F42)</f>
        <v/>
      </c>
      <c r="G36" s="15" t="str">
        <f>IF('Dons&amp;libéralités PM-Spenden JP'!G42="","",'Dons&amp;libéralités PM-Spenden JP'!G42)</f>
        <v/>
      </c>
      <c r="H36" s="105" t="str">
        <f>IF('Dons&amp;libéralités PM-Spenden JP'!M42=0,"",'Dons&amp;libéralités PM-Spenden JP'!M42)</f>
        <v/>
      </c>
    </row>
    <row r="37" spans="1:8" s="9" customFormat="1" x14ac:dyDescent="0.35">
      <c r="A37" s="10" t="str">
        <f>IF('Dons&amp;libéralités PM-Spenden JP'!A43="","",'Dons&amp;libéralités PM-Spenden JP'!A43)</f>
        <v/>
      </c>
      <c r="B37" s="11" t="str">
        <f>IF('Dons&amp;libéralités PM-Spenden JP'!B43="","",'Dons&amp;libéralités PM-Spenden JP'!B43)</f>
        <v/>
      </c>
      <c r="C37" s="11" t="str">
        <f>IF('Dons&amp;libéralités PM-Spenden JP'!C43="","",'Dons&amp;libéralités PM-Spenden JP'!C43)</f>
        <v/>
      </c>
      <c r="D37" s="17" t="str">
        <f>IF('Dons&amp;libéralités PM-Spenden JP'!D43="","",'Dons&amp;libéralités PM-Spenden JP'!D43)</f>
        <v/>
      </c>
      <c r="E37" s="15" t="str">
        <f>IF('Dons&amp;libéralités PM-Spenden JP'!E43="","",'Dons&amp;libéralités PM-Spenden JP'!E43)</f>
        <v/>
      </c>
      <c r="F37" s="15" t="str">
        <f>IF('Dons&amp;libéralités PM-Spenden JP'!F43="","",'Dons&amp;libéralités PM-Spenden JP'!F43)</f>
        <v/>
      </c>
      <c r="G37" s="15" t="str">
        <f>IF('Dons&amp;libéralités PM-Spenden JP'!G43="","",'Dons&amp;libéralités PM-Spenden JP'!G43)</f>
        <v/>
      </c>
      <c r="H37" s="105" t="str">
        <f>IF('Dons&amp;libéralités PM-Spenden JP'!M43=0,"",'Dons&amp;libéralités PM-Spenden JP'!M43)</f>
        <v/>
      </c>
    </row>
    <row r="38" spans="1:8" s="9" customFormat="1" x14ac:dyDescent="0.35">
      <c r="A38" s="10" t="str">
        <f>IF('Dons&amp;libéralités PM-Spenden JP'!A44="","",'Dons&amp;libéralités PM-Spenden JP'!A44)</f>
        <v/>
      </c>
      <c r="B38" s="11" t="str">
        <f>IF('Dons&amp;libéralités PM-Spenden JP'!B44="","",'Dons&amp;libéralités PM-Spenden JP'!B44)</f>
        <v/>
      </c>
      <c r="C38" s="11" t="str">
        <f>IF('Dons&amp;libéralités PM-Spenden JP'!C44="","",'Dons&amp;libéralités PM-Spenden JP'!C44)</f>
        <v/>
      </c>
      <c r="D38" s="17" t="str">
        <f>IF('Dons&amp;libéralités PM-Spenden JP'!D44="","",'Dons&amp;libéralités PM-Spenden JP'!D44)</f>
        <v/>
      </c>
      <c r="E38" s="15" t="str">
        <f>IF('Dons&amp;libéralités PM-Spenden JP'!E44="","",'Dons&amp;libéralités PM-Spenden JP'!E44)</f>
        <v/>
      </c>
      <c r="F38" s="15" t="str">
        <f>IF('Dons&amp;libéralités PM-Spenden JP'!F44="","",'Dons&amp;libéralités PM-Spenden JP'!F44)</f>
        <v/>
      </c>
      <c r="G38" s="15" t="str">
        <f>IF('Dons&amp;libéralités PM-Spenden JP'!G44="","",'Dons&amp;libéralités PM-Spenden JP'!G44)</f>
        <v/>
      </c>
      <c r="H38" s="105" t="str">
        <f>IF('Dons&amp;libéralités PM-Spenden JP'!M44=0,"",'Dons&amp;libéralités PM-Spenden JP'!M44)</f>
        <v/>
      </c>
    </row>
    <row r="39" spans="1:8" s="9" customFormat="1" x14ac:dyDescent="0.35">
      <c r="A39" s="10" t="str">
        <f>IF('Dons&amp;libéralités PM-Spenden JP'!A45="","",'Dons&amp;libéralités PM-Spenden JP'!A45)</f>
        <v/>
      </c>
      <c r="B39" s="11" t="str">
        <f>IF('Dons&amp;libéralités PM-Spenden JP'!B45="","",'Dons&amp;libéralités PM-Spenden JP'!B45)</f>
        <v/>
      </c>
      <c r="C39" s="11" t="str">
        <f>IF('Dons&amp;libéralités PM-Spenden JP'!C45="","",'Dons&amp;libéralités PM-Spenden JP'!C45)</f>
        <v/>
      </c>
      <c r="D39" s="17" t="str">
        <f>IF('Dons&amp;libéralités PM-Spenden JP'!D45="","",'Dons&amp;libéralités PM-Spenden JP'!D45)</f>
        <v/>
      </c>
      <c r="E39" s="15" t="str">
        <f>IF('Dons&amp;libéralités PM-Spenden JP'!E45="","",'Dons&amp;libéralités PM-Spenden JP'!E45)</f>
        <v/>
      </c>
      <c r="F39" s="15" t="str">
        <f>IF('Dons&amp;libéralités PM-Spenden JP'!F45="","",'Dons&amp;libéralités PM-Spenden JP'!F45)</f>
        <v/>
      </c>
      <c r="G39" s="15" t="str">
        <f>IF('Dons&amp;libéralités PM-Spenden JP'!G45="","",'Dons&amp;libéralités PM-Spenden JP'!G45)</f>
        <v/>
      </c>
      <c r="H39" s="105" t="str">
        <f>IF('Dons&amp;libéralités PM-Spenden JP'!M45=0,"",'Dons&amp;libéralités PM-Spenden JP'!M45)</f>
        <v/>
      </c>
    </row>
    <row r="40" spans="1:8" s="9" customFormat="1" x14ac:dyDescent="0.35">
      <c r="A40" s="10" t="str">
        <f>IF('Dons&amp;libéralités PM-Spenden JP'!A46="","",'Dons&amp;libéralités PM-Spenden JP'!A46)</f>
        <v/>
      </c>
      <c r="B40" s="11" t="str">
        <f>IF('Dons&amp;libéralités PM-Spenden JP'!B46="","",'Dons&amp;libéralités PM-Spenden JP'!B46)</f>
        <v/>
      </c>
      <c r="C40" s="11" t="str">
        <f>IF('Dons&amp;libéralités PM-Spenden JP'!C46="","",'Dons&amp;libéralités PM-Spenden JP'!C46)</f>
        <v/>
      </c>
      <c r="D40" s="17" t="str">
        <f>IF('Dons&amp;libéralités PM-Spenden JP'!D46="","",'Dons&amp;libéralités PM-Spenden JP'!D46)</f>
        <v/>
      </c>
      <c r="E40" s="15" t="str">
        <f>IF('Dons&amp;libéralités PM-Spenden JP'!E46="","",'Dons&amp;libéralités PM-Spenden JP'!E46)</f>
        <v/>
      </c>
      <c r="F40" s="15" t="str">
        <f>IF('Dons&amp;libéralités PM-Spenden JP'!F46="","",'Dons&amp;libéralités PM-Spenden JP'!F46)</f>
        <v/>
      </c>
      <c r="G40" s="15" t="str">
        <f>IF('Dons&amp;libéralités PM-Spenden JP'!G46="","",'Dons&amp;libéralités PM-Spenden JP'!G46)</f>
        <v/>
      </c>
      <c r="H40" s="105" t="str">
        <f>IF('Dons&amp;libéralités PM-Spenden JP'!M46=0,"",'Dons&amp;libéralités PM-Spenden JP'!M46)</f>
        <v/>
      </c>
    </row>
    <row r="41" spans="1:8" s="9" customFormat="1" x14ac:dyDescent="0.35">
      <c r="A41" s="10" t="str">
        <f>IF('Dons&amp;libéralités PM-Spenden JP'!A47="","",'Dons&amp;libéralités PM-Spenden JP'!A47)</f>
        <v/>
      </c>
      <c r="B41" s="11" t="str">
        <f>IF('Dons&amp;libéralités PM-Spenden JP'!B47="","",'Dons&amp;libéralités PM-Spenden JP'!B47)</f>
        <v/>
      </c>
      <c r="C41" s="11" t="str">
        <f>IF('Dons&amp;libéralités PM-Spenden JP'!C47="","",'Dons&amp;libéralités PM-Spenden JP'!C47)</f>
        <v/>
      </c>
      <c r="D41" s="17" t="str">
        <f>IF('Dons&amp;libéralités PM-Spenden JP'!D47="","",'Dons&amp;libéralités PM-Spenden JP'!D47)</f>
        <v/>
      </c>
      <c r="E41" s="15" t="str">
        <f>IF('Dons&amp;libéralités PM-Spenden JP'!E47="","",'Dons&amp;libéralités PM-Spenden JP'!E47)</f>
        <v/>
      </c>
      <c r="F41" s="15" t="str">
        <f>IF('Dons&amp;libéralités PM-Spenden JP'!F47="","",'Dons&amp;libéralités PM-Spenden JP'!F47)</f>
        <v/>
      </c>
      <c r="G41" s="15" t="str">
        <f>IF('Dons&amp;libéralités PM-Spenden JP'!G47="","",'Dons&amp;libéralités PM-Spenden JP'!G47)</f>
        <v/>
      </c>
      <c r="H41" s="105" t="str">
        <f>IF('Dons&amp;libéralités PM-Spenden JP'!M47=0,"",'Dons&amp;libéralités PM-Spenden JP'!M47)</f>
        <v/>
      </c>
    </row>
    <row r="42" spans="1:8" s="9" customFormat="1" x14ac:dyDescent="0.35">
      <c r="A42" s="10" t="str">
        <f>IF('Dons&amp;libéralités PM-Spenden JP'!A48="","",'Dons&amp;libéralités PM-Spenden JP'!A48)</f>
        <v/>
      </c>
      <c r="B42" s="11" t="str">
        <f>IF('Dons&amp;libéralités PM-Spenden JP'!B48="","",'Dons&amp;libéralités PM-Spenden JP'!B48)</f>
        <v/>
      </c>
      <c r="C42" s="11" t="str">
        <f>IF('Dons&amp;libéralités PM-Spenden JP'!C48="","",'Dons&amp;libéralités PM-Spenden JP'!C48)</f>
        <v/>
      </c>
      <c r="D42" s="17" t="str">
        <f>IF('Dons&amp;libéralités PM-Spenden JP'!D48="","",'Dons&amp;libéralités PM-Spenden JP'!D48)</f>
        <v/>
      </c>
      <c r="E42" s="15" t="str">
        <f>IF('Dons&amp;libéralités PM-Spenden JP'!E48="","",'Dons&amp;libéralités PM-Spenden JP'!E48)</f>
        <v/>
      </c>
      <c r="F42" s="15" t="str">
        <f>IF('Dons&amp;libéralités PM-Spenden JP'!F48="","",'Dons&amp;libéralités PM-Spenden JP'!F48)</f>
        <v/>
      </c>
      <c r="G42" s="15" t="str">
        <f>IF('Dons&amp;libéralités PM-Spenden JP'!G48="","",'Dons&amp;libéralités PM-Spenden JP'!G48)</f>
        <v/>
      </c>
      <c r="H42" s="105" t="str">
        <f>IF('Dons&amp;libéralités PM-Spenden JP'!M48=0,"",'Dons&amp;libéralités PM-Spenden JP'!M48)</f>
        <v/>
      </c>
    </row>
    <row r="43" spans="1:8" s="9" customFormat="1" x14ac:dyDescent="0.35">
      <c r="A43" s="10" t="str">
        <f>IF('Dons&amp;libéralités PM-Spenden JP'!A49="","",'Dons&amp;libéralités PM-Spenden JP'!A49)</f>
        <v/>
      </c>
      <c r="B43" s="11" t="str">
        <f>IF('Dons&amp;libéralités PM-Spenden JP'!B49="","",'Dons&amp;libéralités PM-Spenden JP'!B49)</f>
        <v/>
      </c>
      <c r="C43" s="11" t="str">
        <f>IF('Dons&amp;libéralités PM-Spenden JP'!C49="","",'Dons&amp;libéralités PM-Spenden JP'!C49)</f>
        <v/>
      </c>
      <c r="D43" s="17" t="str">
        <f>IF('Dons&amp;libéralités PM-Spenden JP'!D49="","",'Dons&amp;libéralités PM-Spenden JP'!D49)</f>
        <v/>
      </c>
      <c r="E43" s="15" t="str">
        <f>IF('Dons&amp;libéralités PM-Spenden JP'!E49="","",'Dons&amp;libéralités PM-Spenden JP'!E49)</f>
        <v/>
      </c>
      <c r="F43" s="15" t="str">
        <f>IF('Dons&amp;libéralités PM-Spenden JP'!F49="","",'Dons&amp;libéralités PM-Spenden JP'!F49)</f>
        <v/>
      </c>
      <c r="G43" s="15" t="str">
        <f>IF('Dons&amp;libéralités PM-Spenden JP'!G49="","",'Dons&amp;libéralités PM-Spenden JP'!G49)</f>
        <v/>
      </c>
      <c r="H43" s="105" t="str">
        <f>IF('Dons&amp;libéralités PM-Spenden JP'!M49=0,"",'Dons&amp;libéralités PM-Spenden JP'!M49)</f>
        <v/>
      </c>
    </row>
    <row r="44" spans="1:8" s="9" customFormat="1" x14ac:dyDescent="0.35">
      <c r="A44" s="10" t="str">
        <f>IF('Dons&amp;libéralités PM-Spenden JP'!A50="","",'Dons&amp;libéralités PM-Spenden JP'!A50)</f>
        <v/>
      </c>
      <c r="B44" s="11" t="str">
        <f>IF('Dons&amp;libéralités PM-Spenden JP'!B50="","",'Dons&amp;libéralités PM-Spenden JP'!B50)</f>
        <v/>
      </c>
      <c r="C44" s="11" t="str">
        <f>IF('Dons&amp;libéralités PM-Spenden JP'!C50="","",'Dons&amp;libéralités PM-Spenden JP'!C50)</f>
        <v/>
      </c>
      <c r="D44" s="17" t="str">
        <f>IF('Dons&amp;libéralités PM-Spenden JP'!D50="","",'Dons&amp;libéralités PM-Spenden JP'!D50)</f>
        <v/>
      </c>
      <c r="E44" s="15" t="str">
        <f>IF('Dons&amp;libéralités PM-Spenden JP'!E50="","",'Dons&amp;libéralités PM-Spenden JP'!E50)</f>
        <v/>
      </c>
      <c r="F44" s="15" t="str">
        <f>IF('Dons&amp;libéralités PM-Spenden JP'!F50="","",'Dons&amp;libéralités PM-Spenden JP'!F50)</f>
        <v/>
      </c>
      <c r="G44" s="15" t="str">
        <f>IF('Dons&amp;libéralités PM-Spenden JP'!G50="","",'Dons&amp;libéralités PM-Spenden JP'!G50)</f>
        <v/>
      </c>
      <c r="H44" s="105" t="str">
        <f>IF('Dons&amp;libéralités PM-Spenden JP'!M50=0,"",'Dons&amp;libéralités PM-Spenden JP'!M50)</f>
        <v/>
      </c>
    </row>
    <row r="45" spans="1:8" s="9" customFormat="1" x14ac:dyDescent="0.35">
      <c r="A45" s="10" t="str">
        <f>IF('Dons&amp;libéralités PM-Spenden JP'!A51="","",'Dons&amp;libéralités PM-Spenden JP'!A51)</f>
        <v/>
      </c>
      <c r="B45" s="11" t="str">
        <f>IF('Dons&amp;libéralités PM-Spenden JP'!B51="","",'Dons&amp;libéralités PM-Spenden JP'!B51)</f>
        <v/>
      </c>
      <c r="C45" s="11" t="str">
        <f>IF('Dons&amp;libéralités PM-Spenden JP'!C51="","",'Dons&amp;libéralités PM-Spenden JP'!C51)</f>
        <v/>
      </c>
      <c r="D45" s="17" t="str">
        <f>IF('Dons&amp;libéralités PM-Spenden JP'!D51="","",'Dons&amp;libéralités PM-Spenden JP'!D51)</f>
        <v/>
      </c>
      <c r="E45" s="15" t="str">
        <f>IF('Dons&amp;libéralités PM-Spenden JP'!E51="","",'Dons&amp;libéralités PM-Spenden JP'!E51)</f>
        <v/>
      </c>
      <c r="F45" s="15" t="str">
        <f>IF('Dons&amp;libéralités PM-Spenden JP'!F51="","",'Dons&amp;libéralités PM-Spenden JP'!F51)</f>
        <v/>
      </c>
      <c r="G45" s="15" t="str">
        <f>IF('Dons&amp;libéralités PM-Spenden JP'!G51="","",'Dons&amp;libéralités PM-Spenden JP'!G51)</f>
        <v/>
      </c>
      <c r="H45" s="105" t="str">
        <f>IF('Dons&amp;libéralités PM-Spenden JP'!M51=0,"",'Dons&amp;libéralités PM-Spenden JP'!M51)</f>
        <v/>
      </c>
    </row>
    <row r="46" spans="1:8" s="9" customFormat="1" x14ac:dyDescent="0.35">
      <c r="A46" s="10" t="str">
        <f>IF('Dons&amp;libéralités PM-Spenden JP'!A52="","",'Dons&amp;libéralités PM-Spenden JP'!A52)</f>
        <v/>
      </c>
      <c r="B46" s="11" t="str">
        <f>IF('Dons&amp;libéralités PM-Spenden JP'!B52="","",'Dons&amp;libéralités PM-Spenden JP'!B52)</f>
        <v/>
      </c>
      <c r="C46" s="11" t="str">
        <f>IF('Dons&amp;libéralités PM-Spenden JP'!C52="","",'Dons&amp;libéralités PM-Spenden JP'!C52)</f>
        <v/>
      </c>
      <c r="D46" s="17" t="str">
        <f>IF('Dons&amp;libéralités PM-Spenden JP'!D52="","",'Dons&amp;libéralités PM-Spenden JP'!D52)</f>
        <v/>
      </c>
      <c r="E46" s="15" t="str">
        <f>IF('Dons&amp;libéralités PM-Spenden JP'!E52="","",'Dons&amp;libéralités PM-Spenden JP'!E52)</f>
        <v/>
      </c>
      <c r="F46" s="15" t="str">
        <f>IF('Dons&amp;libéralités PM-Spenden JP'!F52="","",'Dons&amp;libéralités PM-Spenden JP'!F52)</f>
        <v/>
      </c>
      <c r="G46" s="15" t="str">
        <f>IF('Dons&amp;libéralités PM-Spenden JP'!G52="","",'Dons&amp;libéralités PM-Spenden JP'!G52)</f>
        <v/>
      </c>
      <c r="H46" s="105" t="str">
        <f>IF('Dons&amp;libéralités PM-Spenden JP'!M52=0,"",'Dons&amp;libéralités PM-Spenden JP'!M52)</f>
        <v/>
      </c>
    </row>
    <row r="47" spans="1:8" s="9" customFormat="1" x14ac:dyDescent="0.35">
      <c r="A47" s="10" t="str">
        <f>IF('Dons&amp;libéralités PM-Spenden JP'!A53="","",'Dons&amp;libéralités PM-Spenden JP'!A53)</f>
        <v/>
      </c>
      <c r="B47" s="11" t="str">
        <f>IF('Dons&amp;libéralités PM-Spenden JP'!B53="","",'Dons&amp;libéralités PM-Spenden JP'!B53)</f>
        <v/>
      </c>
      <c r="C47" s="11" t="str">
        <f>IF('Dons&amp;libéralités PM-Spenden JP'!C53="","",'Dons&amp;libéralités PM-Spenden JP'!C53)</f>
        <v/>
      </c>
      <c r="D47" s="17" t="str">
        <f>IF('Dons&amp;libéralités PM-Spenden JP'!D53="","",'Dons&amp;libéralités PM-Spenden JP'!D53)</f>
        <v/>
      </c>
      <c r="E47" s="15" t="str">
        <f>IF('Dons&amp;libéralités PM-Spenden JP'!E53="","",'Dons&amp;libéralités PM-Spenden JP'!E53)</f>
        <v/>
      </c>
      <c r="F47" s="15" t="str">
        <f>IF('Dons&amp;libéralités PM-Spenden JP'!F53="","",'Dons&amp;libéralités PM-Spenden JP'!F53)</f>
        <v/>
      </c>
      <c r="G47" s="15" t="str">
        <f>IF('Dons&amp;libéralités PM-Spenden JP'!G53="","",'Dons&amp;libéralités PM-Spenden JP'!G53)</f>
        <v/>
      </c>
      <c r="H47" s="105" t="str">
        <f>IF('Dons&amp;libéralités PM-Spenden JP'!M53=0,"",'Dons&amp;libéralités PM-Spenden JP'!M53)</f>
        <v/>
      </c>
    </row>
    <row r="48" spans="1:8" s="9" customFormat="1" x14ac:dyDescent="0.35">
      <c r="A48" s="10" t="str">
        <f>IF('Dons&amp;libéralités PM-Spenden JP'!A54="","",'Dons&amp;libéralités PM-Spenden JP'!A54)</f>
        <v/>
      </c>
      <c r="B48" s="11" t="str">
        <f>IF('Dons&amp;libéralités PM-Spenden JP'!B54="","",'Dons&amp;libéralités PM-Spenden JP'!B54)</f>
        <v/>
      </c>
      <c r="C48" s="11" t="str">
        <f>IF('Dons&amp;libéralités PM-Spenden JP'!C54="","",'Dons&amp;libéralités PM-Spenden JP'!C54)</f>
        <v/>
      </c>
      <c r="D48" s="17" t="str">
        <f>IF('Dons&amp;libéralités PM-Spenden JP'!D54="","",'Dons&amp;libéralités PM-Spenden JP'!D54)</f>
        <v/>
      </c>
      <c r="E48" s="15" t="str">
        <f>IF('Dons&amp;libéralités PM-Spenden JP'!E54="","",'Dons&amp;libéralités PM-Spenden JP'!E54)</f>
        <v/>
      </c>
      <c r="F48" s="15" t="str">
        <f>IF('Dons&amp;libéralités PM-Spenden JP'!F54="","",'Dons&amp;libéralités PM-Spenden JP'!F54)</f>
        <v/>
      </c>
      <c r="G48" s="15" t="str">
        <f>IF('Dons&amp;libéralités PM-Spenden JP'!G54="","",'Dons&amp;libéralités PM-Spenden JP'!G54)</f>
        <v/>
      </c>
      <c r="H48" s="105" t="str">
        <f>IF('Dons&amp;libéralités PM-Spenden JP'!M54=0,"",'Dons&amp;libéralités PM-Spenden JP'!M54)</f>
        <v/>
      </c>
    </row>
    <row r="49" spans="1:8" s="9" customFormat="1" x14ac:dyDescent="0.35">
      <c r="A49" s="10" t="str">
        <f>IF('Dons&amp;libéralités PM-Spenden JP'!A55="","",'Dons&amp;libéralités PM-Spenden JP'!A55)</f>
        <v/>
      </c>
      <c r="B49" s="11" t="str">
        <f>IF('Dons&amp;libéralités PM-Spenden JP'!B55="","",'Dons&amp;libéralités PM-Spenden JP'!B55)</f>
        <v/>
      </c>
      <c r="C49" s="11" t="str">
        <f>IF('Dons&amp;libéralités PM-Spenden JP'!C55="","",'Dons&amp;libéralités PM-Spenden JP'!C55)</f>
        <v/>
      </c>
      <c r="D49" s="17" t="str">
        <f>IF('Dons&amp;libéralités PM-Spenden JP'!D55="","",'Dons&amp;libéralités PM-Spenden JP'!D55)</f>
        <v/>
      </c>
      <c r="E49" s="15" t="str">
        <f>IF('Dons&amp;libéralités PM-Spenden JP'!E55="","",'Dons&amp;libéralités PM-Spenden JP'!E55)</f>
        <v/>
      </c>
      <c r="F49" s="15" t="str">
        <f>IF('Dons&amp;libéralités PM-Spenden JP'!F55="","",'Dons&amp;libéralités PM-Spenden JP'!F55)</f>
        <v/>
      </c>
      <c r="G49" s="15" t="str">
        <f>IF('Dons&amp;libéralités PM-Spenden JP'!G55="","",'Dons&amp;libéralités PM-Spenden JP'!G55)</f>
        <v/>
      </c>
      <c r="H49" s="105" t="str">
        <f>IF('Dons&amp;libéralités PM-Spenden JP'!M55=0,"",'Dons&amp;libéralités PM-Spenden JP'!M55)</f>
        <v/>
      </c>
    </row>
    <row r="50" spans="1:8" s="9" customFormat="1" x14ac:dyDescent="0.35">
      <c r="A50" s="10" t="str">
        <f>IF('Dons&amp;libéralités PM-Spenden JP'!A56="","",'Dons&amp;libéralités PM-Spenden JP'!A56)</f>
        <v/>
      </c>
      <c r="B50" s="11" t="str">
        <f>IF('Dons&amp;libéralités PM-Spenden JP'!B56="","",'Dons&amp;libéralités PM-Spenden JP'!B56)</f>
        <v/>
      </c>
      <c r="C50" s="11" t="str">
        <f>IF('Dons&amp;libéralités PM-Spenden JP'!C56="","",'Dons&amp;libéralités PM-Spenden JP'!C56)</f>
        <v/>
      </c>
      <c r="D50" s="17" t="str">
        <f>IF('Dons&amp;libéralités PM-Spenden JP'!D56="","",'Dons&amp;libéralités PM-Spenden JP'!D56)</f>
        <v/>
      </c>
      <c r="E50" s="15" t="str">
        <f>IF('Dons&amp;libéralités PM-Spenden JP'!E56="","",'Dons&amp;libéralités PM-Spenden JP'!E56)</f>
        <v/>
      </c>
      <c r="F50" s="15" t="str">
        <f>IF('Dons&amp;libéralités PM-Spenden JP'!F56="","",'Dons&amp;libéralités PM-Spenden JP'!F56)</f>
        <v/>
      </c>
      <c r="G50" s="15" t="str">
        <f>IF('Dons&amp;libéralités PM-Spenden JP'!G56="","",'Dons&amp;libéralités PM-Spenden JP'!G56)</f>
        <v/>
      </c>
      <c r="H50" s="105" t="str">
        <f>IF('Dons&amp;libéralités PM-Spenden JP'!M56=0,"",'Dons&amp;libéralités PM-Spenden JP'!M56)</f>
        <v/>
      </c>
    </row>
    <row r="51" spans="1:8" s="9" customFormat="1" x14ac:dyDescent="0.35">
      <c r="A51" s="10" t="str">
        <f>IF('Dons&amp;libéralités PM-Spenden JP'!A57="","",'Dons&amp;libéralités PM-Spenden JP'!A57)</f>
        <v/>
      </c>
      <c r="B51" s="11" t="str">
        <f>IF('Dons&amp;libéralités PM-Spenden JP'!B57="","",'Dons&amp;libéralités PM-Spenden JP'!B57)</f>
        <v/>
      </c>
      <c r="C51" s="11" t="str">
        <f>IF('Dons&amp;libéralités PM-Spenden JP'!C57="","",'Dons&amp;libéralités PM-Spenden JP'!C57)</f>
        <v/>
      </c>
      <c r="D51" s="17" t="str">
        <f>IF('Dons&amp;libéralités PM-Spenden JP'!D57="","",'Dons&amp;libéralités PM-Spenden JP'!D57)</f>
        <v/>
      </c>
      <c r="E51" s="15" t="str">
        <f>IF('Dons&amp;libéralités PM-Spenden JP'!E57="","",'Dons&amp;libéralités PM-Spenden JP'!E57)</f>
        <v/>
      </c>
      <c r="F51" s="15" t="str">
        <f>IF('Dons&amp;libéralités PM-Spenden JP'!F57="","",'Dons&amp;libéralités PM-Spenden JP'!F57)</f>
        <v/>
      </c>
      <c r="G51" s="15" t="str">
        <f>IF('Dons&amp;libéralités PM-Spenden JP'!G57="","",'Dons&amp;libéralités PM-Spenden JP'!G57)</f>
        <v/>
      </c>
      <c r="H51" s="105" t="str">
        <f>IF('Dons&amp;libéralités PM-Spenden JP'!M57=0,"",'Dons&amp;libéralités PM-Spenden JP'!M57)</f>
        <v/>
      </c>
    </row>
    <row r="52" spans="1:8" s="9" customFormat="1" x14ac:dyDescent="0.35">
      <c r="A52" s="10" t="str">
        <f>IF('Dons&amp;libéralités PM-Spenden JP'!A58="","",'Dons&amp;libéralités PM-Spenden JP'!A58)</f>
        <v/>
      </c>
      <c r="B52" s="11" t="str">
        <f>IF('Dons&amp;libéralités PM-Spenden JP'!B58="","",'Dons&amp;libéralités PM-Spenden JP'!B58)</f>
        <v/>
      </c>
      <c r="C52" s="11" t="str">
        <f>IF('Dons&amp;libéralités PM-Spenden JP'!C58="","",'Dons&amp;libéralités PM-Spenden JP'!C58)</f>
        <v/>
      </c>
      <c r="D52" s="17" t="str">
        <f>IF('Dons&amp;libéralités PM-Spenden JP'!D58="","",'Dons&amp;libéralités PM-Spenden JP'!D58)</f>
        <v/>
      </c>
      <c r="E52" s="15" t="str">
        <f>IF('Dons&amp;libéralités PM-Spenden JP'!E58="","",'Dons&amp;libéralités PM-Spenden JP'!E58)</f>
        <v/>
      </c>
      <c r="F52" s="15" t="str">
        <f>IF('Dons&amp;libéralités PM-Spenden JP'!F58="","",'Dons&amp;libéralités PM-Spenden JP'!F58)</f>
        <v/>
      </c>
      <c r="G52" s="15" t="str">
        <f>IF('Dons&amp;libéralités PM-Spenden JP'!G58="","",'Dons&amp;libéralités PM-Spenden JP'!G58)</f>
        <v/>
      </c>
      <c r="H52" s="105" t="str">
        <f>IF('Dons&amp;libéralités PM-Spenden JP'!M58=0,"",'Dons&amp;libéralités PM-Spenden JP'!M58)</f>
        <v/>
      </c>
    </row>
    <row r="53" spans="1:8" s="9" customFormat="1" x14ac:dyDescent="0.35">
      <c r="A53" s="10" t="str">
        <f>IF('Dons&amp;libéralités PM-Spenden JP'!A59="","",'Dons&amp;libéralités PM-Spenden JP'!A59)</f>
        <v/>
      </c>
      <c r="B53" s="11" t="str">
        <f>IF('Dons&amp;libéralités PM-Spenden JP'!B59="","",'Dons&amp;libéralités PM-Spenden JP'!B59)</f>
        <v/>
      </c>
      <c r="C53" s="11" t="str">
        <f>IF('Dons&amp;libéralités PM-Spenden JP'!C59="","",'Dons&amp;libéralités PM-Spenden JP'!C59)</f>
        <v/>
      </c>
      <c r="D53" s="17" t="str">
        <f>IF('Dons&amp;libéralités PM-Spenden JP'!D59="","",'Dons&amp;libéralités PM-Spenden JP'!D59)</f>
        <v/>
      </c>
      <c r="E53" s="15" t="str">
        <f>IF('Dons&amp;libéralités PM-Spenden JP'!E59="","",'Dons&amp;libéralités PM-Spenden JP'!E59)</f>
        <v/>
      </c>
      <c r="F53" s="15" t="str">
        <f>IF('Dons&amp;libéralités PM-Spenden JP'!F59="","",'Dons&amp;libéralités PM-Spenden JP'!F59)</f>
        <v/>
      </c>
      <c r="G53" s="15" t="str">
        <f>IF('Dons&amp;libéralités PM-Spenden JP'!G59="","",'Dons&amp;libéralités PM-Spenden JP'!G59)</f>
        <v/>
      </c>
      <c r="H53" s="105" t="str">
        <f>IF('Dons&amp;libéralités PM-Spenden JP'!M59=0,"",'Dons&amp;libéralités PM-Spenden JP'!M59)</f>
        <v/>
      </c>
    </row>
    <row r="54" spans="1:8" s="9" customFormat="1" x14ac:dyDescent="0.35">
      <c r="A54" s="10" t="str">
        <f>IF('Dons&amp;libéralités PM-Spenden JP'!A60="","",'Dons&amp;libéralités PM-Spenden JP'!A60)</f>
        <v/>
      </c>
      <c r="B54" s="11" t="str">
        <f>IF('Dons&amp;libéralités PM-Spenden JP'!B60="","",'Dons&amp;libéralités PM-Spenden JP'!B60)</f>
        <v/>
      </c>
      <c r="C54" s="11" t="str">
        <f>IF('Dons&amp;libéralités PM-Spenden JP'!C60="","",'Dons&amp;libéralités PM-Spenden JP'!C60)</f>
        <v/>
      </c>
      <c r="D54" s="17" t="str">
        <f>IF('Dons&amp;libéralités PM-Spenden JP'!D60="","",'Dons&amp;libéralités PM-Spenden JP'!D60)</f>
        <v/>
      </c>
      <c r="E54" s="15" t="str">
        <f>IF('Dons&amp;libéralités PM-Spenden JP'!E60="","",'Dons&amp;libéralités PM-Spenden JP'!E60)</f>
        <v/>
      </c>
      <c r="F54" s="15" t="str">
        <f>IF('Dons&amp;libéralités PM-Spenden JP'!F60="","",'Dons&amp;libéralités PM-Spenden JP'!F60)</f>
        <v/>
      </c>
      <c r="G54" s="15" t="str">
        <f>IF('Dons&amp;libéralités PM-Spenden JP'!G60="","",'Dons&amp;libéralités PM-Spenden JP'!G60)</f>
        <v/>
      </c>
      <c r="H54" s="105" t="str">
        <f>IF('Dons&amp;libéralités PM-Spenden JP'!M60=0,"",'Dons&amp;libéralités PM-Spenden JP'!M60)</f>
        <v/>
      </c>
    </row>
    <row r="55" spans="1:8" s="9" customFormat="1" x14ac:dyDescent="0.35">
      <c r="A55" s="10" t="str">
        <f>IF('Dons&amp;libéralités PM-Spenden JP'!A61="","",'Dons&amp;libéralités PM-Spenden JP'!A61)</f>
        <v/>
      </c>
      <c r="B55" s="11" t="str">
        <f>IF('Dons&amp;libéralités PM-Spenden JP'!B61="","",'Dons&amp;libéralités PM-Spenden JP'!B61)</f>
        <v/>
      </c>
      <c r="C55" s="11" t="str">
        <f>IF('Dons&amp;libéralités PM-Spenden JP'!C61="","",'Dons&amp;libéralités PM-Spenden JP'!C61)</f>
        <v/>
      </c>
      <c r="D55" s="17" t="str">
        <f>IF('Dons&amp;libéralités PM-Spenden JP'!D61="","",'Dons&amp;libéralités PM-Spenden JP'!D61)</f>
        <v/>
      </c>
      <c r="E55" s="15" t="str">
        <f>IF('Dons&amp;libéralités PM-Spenden JP'!E61="","",'Dons&amp;libéralités PM-Spenden JP'!E61)</f>
        <v/>
      </c>
      <c r="F55" s="15" t="str">
        <f>IF('Dons&amp;libéralités PM-Spenden JP'!F61="","",'Dons&amp;libéralités PM-Spenden JP'!F61)</f>
        <v/>
      </c>
      <c r="G55" s="15" t="str">
        <f>IF('Dons&amp;libéralités PM-Spenden JP'!G61="","",'Dons&amp;libéralités PM-Spenden JP'!G61)</f>
        <v/>
      </c>
      <c r="H55" s="105" t="str">
        <f>IF('Dons&amp;libéralités PM-Spenden JP'!M61=0,"",'Dons&amp;libéralités PM-Spenden JP'!M61)</f>
        <v/>
      </c>
    </row>
    <row r="56" spans="1:8" s="9" customFormat="1" x14ac:dyDescent="0.35">
      <c r="A56" s="10" t="str">
        <f>IF('Dons&amp;libéralités PM-Spenden JP'!A62="","",'Dons&amp;libéralités PM-Spenden JP'!A62)</f>
        <v/>
      </c>
      <c r="B56" s="11" t="str">
        <f>IF('Dons&amp;libéralités PM-Spenden JP'!B62="","",'Dons&amp;libéralités PM-Spenden JP'!B62)</f>
        <v/>
      </c>
      <c r="C56" s="11" t="str">
        <f>IF('Dons&amp;libéralités PM-Spenden JP'!C62="","",'Dons&amp;libéralités PM-Spenden JP'!C62)</f>
        <v/>
      </c>
      <c r="D56" s="17" t="str">
        <f>IF('Dons&amp;libéralités PM-Spenden JP'!D62="","",'Dons&amp;libéralités PM-Spenden JP'!D62)</f>
        <v/>
      </c>
      <c r="E56" s="15" t="str">
        <f>IF('Dons&amp;libéralités PM-Spenden JP'!E62="","",'Dons&amp;libéralités PM-Spenden JP'!E62)</f>
        <v/>
      </c>
      <c r="F56" s="15" t="str">
        <f>IF('Dons&amp;libéralités PM-Spenden JP'!F62="","",'Dons&amp;libéralités PM-Spenden JP'!F62)</f>
        <v/>
      </c>
      <c r="G56" s="15" t="str">
        <f>IF('Dons&amp;libéralités PM-Spenden JP'!G62="","",'Dons&amp;libéralités PM-Spenden JP'!G62)</f>
        <v/>
      </c>
      <c r="H56" s="105" t="str">
        <f>IF('Dons&amp;libéralités PM-Spenden JP'!M62=0,"",'Dons&amp;libéralités PM-Spenden JP'!M62)</f>
        <v/>
      </c>
    </row>
    <row r="57" spans="1:8" s="9" customFormat="1" x14ac:dyDescent="0.35">
      <c r="A57" s="10" t="str">
        <f>IF('Dons&amp;libéralités PM-Spenden JP'!A63="","",'Dons&amp;libéralités PM-Spenden JP'!A63)</f>
        <v/>
      </c>
      <c r="B57" s="11" t="str">
        <f>IF('Dons&amp;libéralités PM-Spenden JP'!B63="","",'Dons&amp;libéralités PM-Spenden JP'!B63)</f>
        <v/>
      </c>
      <c r="C57" s="11" t="str">
        <f>IF('Dons&amp;libéralités PM-Spenden JP'!C63="","",'Dons&amp;libéralités PM-Spenden JP'!C63)</f>
        <v/>
      </c>
      <c r="D57" s="17" t="str">
        <f>IF('Dons&amp;libéralités PM-Spenden JP'!D63="","",'Dons&amp;libéralités PM-Spenden JP'!D63)</f>
        <v/>
      </c>
      <c r="E57" s="15" t="str">
        <f>IF('Dons&amp;libéralités PM-Spenden JP'!E63="","",'Dons&amp;libéralités PM-Spenden JP'!E63)</f>
        <v/>
      </c>
      <c r="F57" s="15" t="str">
        <f>IF('Dons&amp;libéralités PM-Spenden JP'!F63="","",'Dons&amp;libéralités PM-Spenden JP'!F63)</f>
        <v/>
      </c>
      <c r="G57" s="15" t="str">
        <f>IF('Dons&amp;libéralités PM-Spenden JP'!G63="","",'Dons&amp;libéralités PM-Spenden JP'!G63)</f>
        <v/>
      </c>
      <c r="H57" s="105" t="str">
        <f>IF('Dons&amp;libéralités PM-Spenden JP'!M63=0,"",'Dons&amp;libéralités PM-Spenden JP'!M63)</f>
        <v/>
      </c>
    </row>
    <row r="58" spans="1:8" s="9" customFormat="1" x14ac:dyDescent="0.35">
      <c r="A58" s="10" t="str">
        <f>IF('Dons&amp;libéralités PM-Spenden JP'!A64="","",'Dons&amp;libéralités PM-Spenden JP'!A64)</f>
        <v/>
      </c>
      <c r="B58" s="11" t="str">
        <f>IF('Dons&amp;libéralités PM-Spenden JP'!B64="","",'Dons&amp;libéralités PM-Spenden JP'!B64)</f>
        <v/>
      </c>
      <c r="C58" s="11" t="str">
        <f>IF('Dons&amp;libéralités PM-Spenden JP'!C64="","",'Dons&amp;libéralités PM-Spenden JP'!C64)</f>
        <v/>
      </c>
      <c r="D58" s="17" t="str">
        <f>IF('Dons&amp;libéralités PM-Spenden JP'!D64="","",'Dons&amp;libéralités PM-Spenden JP'!D64)</f>
        <v/>
      </c>
      <c r="E58" s="15" t="str">
        <f>IF('Dons&amp;libéralités PM-Spenden JP'!E64="","",'Dons&amp;libéralités PM-Spenden JP'!E64)</f>
        <v/>
      </c>
      <c r="F58" s="15" t="str">
        <f>IF('Dons&amp;libéralités PM-Spenden JP'!F64="","",'Dons&amp;libéralités PM-Spenden JP'!F64)</f>
        <v/>
      </c>
      <c r="G58" s="15" t="str">
        <f>IF('Dons&amp;libéralités PM-Spenden JP'!G64="","",'Dons&amp;libéralités PM-Spenden JP'!G64)</f>
        <v/>
      </c>
      <c r="H58" s="105" t="str">
        <f>IF('Dons&amp;libéralités PM-Spenden JP'!M64=0,"",'Dons&amp;libéralités PM-Spenden JP'!M64)</f>
        <v/>
      </c>
    </row>
    <row r="59" spans="1:8" s="9" customFormat="1" x14ac:dyDescent="0.35">
      <c r="A59" s="10" t="str">
        <f>IF('Dons&amp;libéralités PM-Spenden JP'!A65="","",'Dons&amp;libéralités PM-Spenden JP'!A65)</f>
        <v/>
      </c>
      <c r="B59" s="11" t="str">
        <f>IF('Dons&amp;libéralités PM-Spenden JP'!B65="","",'Dons&amp;libéralités PM-Spenden JP'!B65)</f>
        <v/>
      </c>
      <c r="C59" s="11" t="str">
        <f>IF('Dons&amp;libéralités PM-Spenden JP'!C65="","",'Dons&amp;libéralités PM-Spenden JP'!C65)</f>
        <v/>
      </c>
      <c r="D59" s="17" t="str">
        <f>IF('Dons&amp;libéralités PM-Spenden JP'!D65="","",'Dons&amp;libéralités PM-Spenden JP'!D65)</f>
        <v/>
      </c>
      <c r="E59" s="15" t="str">
        <f>IF('Dons&amp;libéralités PM-Spenden JP'!E65="","",'Dons&amp;libéralités PM-Spenden JP'!E65)</f>
        <v/>
      </c>
      <c r="F59" s="15" t="str">
        <f>IF('Dons&amp;libéralités PM-Spenden JP'!F65="","",'Dons&amp;libéralités PM-Spenden JP'!F65)</f>
        <v/>
      </c>
      <c r="G59" s="15" t="str">
        <f>IF('Dons&amp;libéralités PM-Spenden JP'!G65="","",'Dons&amp;libéralités PM-Spenden JP'!G65)</f>
        <v/>
      </c>
      <c r="H59" s="105" t="str">
        <f>IF('Dons&amp;libéralités PM-Spenden JP'!M65=0,"",'Dons&amp;libéralités PM-Spenden JP'!M65)</f>
        <v/>
      </c>
    </row>
    <row r="60" spans="1:8" s="9" customFormat="1" x14ac:dyDescent="0.35">
      <c r="A60" s="10" t="str">
        <f>IF('Dons&amp;libéralités PM-Spenden JP'!A66="","",'Dons&amp;libéralités PM-Spenden JP'!A66)</f>
        <v/>
      </c>
      <c r="B60" s="11" t="str">
        <f>IF('Dons&amp;libéralités PM-Spenden JP'!B66="","",'Dons&amp;libéralités PM-Spenden JP'!B66)</f>
        <v/>
      </c>
      <c r="C60" s="11" t="str">
        <f>IF('Dons&amp;libéralités PM-Spenden JP'!C66="","",'Dons&amp;libéralités PM-Spenden JP'!C66)</f>
        <v/>
      </c>
      <c r="D60" s="17" t="str">
        <f>IF('Dons&amp;libéralités PM-Spenden JP'!D66="","",'Dons&amp;libéralités PM-Spenden JP'!D66)</f>
        <v/>
      </c>
      <c r="E60" s="15" t="str">
        <f>IF('Dons&amp;libéralités PM-Spenden JP'!E66="","",'Dons&amp;libéralités PM-Spenden JP'!E66)</f>
        <v/>
      </c>
      <c r="F60" s="15" t="str">
        <f>IF('Dons&amp;libéralités PM-Spenden JP'!F66="","",'Dons&amp;libéralités PM-Spenden JP'!F66)</f>
        <v/>
      </c>
      <c r="G60" s="15" t="str">
        <f>IF('Dons&amp;libéralités PM-Spenden JP'!G66="","",'Dons&amp;libéralités PM-Spenden JP'!G66)</f>
        <v/>
      </c>
      <c r="H60" s="105" t="str">
        <f>IF('Dons&amp;libéralités PM-Spenden JP'!M66=0,"",'Dons&amp;libéralités PM-Spenden JP'!M66)</f>
        <v/>
      </c>
    </row>
    <row r="61" spans="1:8" s="9" customFormat="1" x14ac:dyDescent="0.35">
      <c r="A61" s="10" t="str">
        <f>IF('Dons&amp;libéralités PM-Spenden JP'!A67="","",'Dons&amp;libéralités PM-Spenden JP'!A67)</f>
        <v/>
      </c>
      <c r="B61" s="11" t="str">
        <f>IF('Dons&amp;libéralités PM-Spenden JP'!B67="","",'Dons&amp;libéralités PM-Spenden JP'!B67)</f>
        <v/>
      </c>
      <c r="C61" s="11" t="str">
        <f>IF('Dons&amp;libéralités PM-Spenden JP'!C67="","",'Dons&amp;libéralités PM-Spenden JP'!C67)</f>
        <v/>
      </c>
      <c r="D61" s="17" t="str">
        <f>IF('Dons&amp;libéralités PM-Spenden JP'!D67="","",'Dons&amp;libéralités PM-Spenden JP'!D67)</f>
        <v/>
      </c>
      <c r="E61" s="15" t="str">
        <f>IF('Dons&amp;libéralités PM-Spenden JP'!E67="","",'Dons&amp;libéralités PM-Spenden JP'!E67)</f>
        <v/>
      </c>
      <c r="F61" s="15" t="str">
        <f>IF('Dons&amp;libéralités PM-Spenden JP'!F67="","",'Dons&amp;libéralités PM-Spenden JP'!F67)</f>
        <v/>
      </c>
      <c r="G61" s="15" t="str">
        <f>IF('Dons&amp;libéralités PM-Spenden JP'!G67="","",'Dons&amp;libéralités PM-Spenden JP'!G67)</f>
        <v/>
      </c>
      <c r="H61" s="105" t="str">
        <f>IF('Dons&amp;libéralités PM-Spenden JP'!M67=0,"",'Dons&amp;libéralités PM-Spenden JP'!M67)</f>
        <v/>
      </c>
    </row>
    <row r="62" spans="1:8" s="9" customFormat="1" x14ac:dyDescent="0.35">
      <c r="A62" s="10" t="str">
        <f>IF('Dons&amp;libéralités PM-Spenden JP'!A68="","",'Dons&amp;libéralités PM-Spenden JP'!A68)</f>
        <v/>
      </c>
      <c r="B62" s="11" t="str">
        <f>IF('Dons&amp;libéralités PM-Spenden JP'!B68="","",'Dons&amp;libéralités PM-Spenden JP'!B68)</f>
        <v/>
      </c>
      <c r="C62" s="11" t="str">
        <f>IF('Dons&amp;libéralités PM-Spenden JP'!C68="","",'Dons&amp;libéralités PM-Spenden JP'!C68)</f>
        <v/>
      </c>
      <c r="D62" s="17" t="str">
        <f>IF('Dons&amp;libéralités PM-Spenden JP'!D68="","",'Dons&amp;libéralités PM-Spenden JP'!D68)</f>
        <v/>
      </c>
      <c r="E62" s="15" t="str">
        <f>IF('Dons&amp;libéralités PM-Spenden JP'!E68="","",'Dons&amp;libéralités PM-Spenden JP'!E68)</f>
        <v/>
      </c>
      <c r="F62" s="15" t="str">
        <f>IF('Dons&amp;libéralités PM-Spenden JP'!F68="","",'Dons&amp;libéralités PM-Spenden JP'!F68)</f>
        <v/>
      </c>
      <c r="G62" s="15" t="str">
        <f>IF('Dons&amp;libéralités PM-Spenden JP'!G68="","",'Dons&amp;libéralités PM-Spenden JP'!G68)</f>
        <v/>
      </c>
      <c r="H62" s="105" t="str">
        <f>IF('Dons&amp;libéralités PM-Spenden JP'!M68=0,"",'Dons&amp;libéralités PM-Spenden JP'!M68)</f>
        <v/>
      </c>
    </row>
    <row r="63" spans="1:8" s="9" customFormat="1" x14ac:dyDescent="0.35">
      <c r="A63" s="10" t="str">
        <f>IF('Dons&amp;libéralités PM-Spenden JP'!A69="","",'Dons&amp;libéralités PM-Spenden JP'!A69)</f>
        <v/>
      </c>
      <c r="B63" s="11" t="str">
        <f>IF('Dons&amp;libéralités PM-Spenden JP'!B69="","",'Dons&amp;libéralités PM-Spenden JP'!B69)</f>
        <v/>
      </c>
      <c r="C63" s="11" t="str">
        <f>IF('Dons&amp;libéralités PM-Spenden JP'!C69="","",'Dons&amp;libéralités PM-Spenden JP'!C69)</f>
        <v/>
      </c>
      <c r="D63" s="17" t="str">
        <f>IF('Dons&amp;libéralités PM-Spenden JP'!D69="","",'Dons&amp;libéralités PM-Spenden JP'!D69)</f>
        <v/>
      </c>
      <c r="E63" s="15" t="str">
        <f>IF('Dons&amp;libéralités PM-Spenden JP'!E69="","",'Dons&amp;libéralités PM-Spenden JP'!E69)</f>
        <v/>
      </c>
      <c r="F63" s="15" t="str">
        <f>IF('Dons&amp;libéralités PM-Spenden JP'!F69="","",'Dons&amp;libéralités PM-Spenden JP'!F69)</f>
        <v/>
      </c>
      <c r="G63" s="15" t="str">
        <f>IF('Dons&amp;libéralités PM-Spenden JP'!G69="","",'Dons&amp;libéralités PM-Spenden JP'!G69)</f>
        <v/>
      </c>
      <c r="H63" s="105" t="str">
        <f>IF('Dons&amp;libéralités PM-Spenden JP'!M69=0,"",'Dons&amp;libéralités PM-Spenden JP'!M69)</f>
        <v/>
      </c>
    </row>
    <row r="64" spans="1:8" s="9" customFormat="1" x14ac:dyDescent="0.35">
      <c r="A64" s="10" t="str">
        <f>IF('Dons&amp;libéralités PM-Spenden JP'!A70="","",'Dons&amp;libéralités PM-Spenden JP'!A70)</f>
        <v/>
      </c>
      <c r="B64" s="11" t="str">
        <f>IF('Dons&amp;libéralités PM-Spenden JP'!B70="","",'Dons&amp;libéralités PM-Spenden JP'!B70)</f>
        <v/>
      </c>
      <c r="C64" s="11" t="str">
        <f>IF('Dons&amp;libéralités PM-Spenden JP'!C70="","",'Dons&amp;libéralités PM-Spenden JP'!C70)</f>
        <v/>
      </c>
      <c r="D64" s="17" t="str">
        <f>IF('Dons&amp;libéralités PM-Spenden JP'!D70="","",'Dons&amp;libéralités PM-Spenden JP'!D70)</f>
        <v/>
      </c>
      <c r="E64" s="15" t="str">
        <f>IF('Dons&amp;libéralités PM-Spenden JP'!E70="","",'Dons&amp;libéralités PM-Spenden JP'!E70)</f>
        <v/>
      </c>
      <c r="F64" s="15" t="str">
        <f>IF('Dons&amp;libéralités PM-Spenden JP'!F70="","",'Dons&amp;libéralités PM-Spenden JP'!F70)</f>
        <v/>
      </c>
      <c r="G64" s="15" t="str">
        <f>IF('Dons&amp;libéralités PM-Spenden JP'!G70="","",'Dons&amp;libéralités PM-Spenden JP'!G70)</f>
        <v/>
      </c>
      <c r="H64" s="105" t="str">
        <f>IF('Dons&amp;libéralités PM-Spenden JP'!M70=0,"",'Dons&amp;libéralités PM-Spenden JP'!M70)</f>
        <v/>
      </c>
    </row>
    <row r="65" spans="1:8" s="9" customFormat="1" x14ac:dyDescent="0.35">
      <c r="A65" s="10" t="str">
        <f>IF('Dons&amp;libéralités PM-Spenden JP'!A71="","",'Dons&amp;libéralités PM-Spenden JP'!A71)</f>
        <v/>
      </c>
      <c r="B65" s="11" t="str">
        <f>IF('Dons&amp;libéralités PM-Spenden JP'!B71="","",'Dons&amp;libéralités PM-Spenden JP'!B71)</f>
        <v/>
      </c>
      <c r="C65" s="11" t="str">
        <f>IF('Dons&amp;libéralités PM-Spenden JP'!C71="","",'Dons&amp;libéralités PM-Spenden JP'!C71)</f>
        <v/>
      </c>
      <c r="D65" s="17" t="str">
        <f>IF('Dons&amp;libéralités PM-Spenden JP'!D71="","",'Dons&amp;libéralités PM-Spenden JP'!D71)</f>
        <v/>
      </c>
      <c r="E65" s="15" t="str">
        <f>IF('Dons&amp;libéralités PM-Spenden JP'!E71="","",'Dons&amp;libéralités PM-Spenden JP'!E71)</f>
        <v/>
      </c>
      <c r="F65" s="15" t="str">
        <f>IF('Dons&amp;libéralités PM-Spenden JP'!F71="","",'Dons&amp;libéralités PM-Spenden JP'!F71)</f>
        <v/>
      </c>
      <c r="G65" s="15" t="str">
        <f>IF('Dons&amp;libéralités PM-Spenden JP'!G71="","",'Dons&amp;libéralités PM-Spenden JP'!G71)</f>
        <v/>
      </c>
      <c r="H65" s="105" t="str">
        <f>IF('Dons&amp;libéralités PM-Spenden JP'!M71=0,"",'Dons&amp;libéralités PM-Spenden JP'!M71)</f>
        <v/>
      </c>
    </row>
    <row r="66" spans="1:8" s="9" customFormat="1" x14ac:dyDescent="0.35">
      <c r="A66" s="10" t="str">
        <f>IF('Dons&amp;libéralités PM-Spenden JP'!A72="","",'Dons&amp;libéralités PM-Spenden JP'!A72)</f>
        <v/>
      </c>
      <c r="B66" s="11" t="str">
        <f>IF('Dons&amp;libéralités PM-Spenden JP'!B72="","",'Dons&amp;libéralités PM-Spenden JP'!B72)</f>
        <v/>
      </c>
      <c r="C66" s="11" t="str">
        <f>IF('Dons&amp;libéralités PM-Spenden JP'!C72="","",'Dons&amp;libéralités PM-Spenden JP'!C72)</f>
        <v/>
      </c>
      <c r="D66" s="17" t="str">
        <f>IF('Dons&amp;libéralités PM-Spenden JP'!D72="","",'Dons&amp;libéralités PM-Spenden JP'!D72)</f>
        <v/>
      </c>
      <c r="E66" s="15" t="str">
        <f>IF('Dons&amp;libéralités PM-Spenden JP'!E72="","",'Dons&amp;libéralités PM-Spenden JP'!E72)</f>
        <v/>
      </c>
      <c r="F66" s="15" t="str">
        <f>IF('Dons&amp;libéralités PM-Spenden JP'!F72="","",'Dons&amp;libéralités PM-Spenden JP'!F72)</f>
        <v/>
      </c>
      <c r="G66" s="15" t="str">
        <f>IF('Dons&amp;libéralités PM-Spenden JP'!G72="","",'Dons&amp;libéralités PM-Spenden JP'!G72)</f>
        <v/>
      </c>
      <c r="H66" s="105" t="str">
        <f>IF('Dons&amp;libéralités PM-Spenden JP'!M72=0,"",'Dons&amp;libéralités PM-Spenden JP'!M72)</f>
        <v/>
      </c>
    </row>
    <row r="67" spans="1:8" s="9" customFormat="1" x14ac:dyDescent="0.35">
      <c r="A67" s="10" t="str">
        <f>IF('Dons&amp;libéralités PM-Spenden JP'!A73="","",'Dons&amp;libéralités PM-Spenden JP'!A73)</f>
        <v/>
      </c>
      <c r="B67" s="11" t="str">
        <f>IF('Dons&amp;libéralités PM-Spenden JP'!B73="","",'Dons&amp;libéralités PM-Spenden JP'!B73)</f>
        <v/>
      </c>
      <c r="C67" s="11" t="str">
        <f>IF('Dons&amp;libéralités PM-Spenden JP'!C73="","",'Dons&amp;libéralités PM-Spenden JP'!C73)</f>
        <v/>
      </c>
      <c r="D67" s="17" t="str">
        <f>IF('Dons&amp;libéralités PM-Spenden JP'!D73="","",'Dons&amp;libéralités PM-Spenden JP'!D73)</f>
        <v/>
      </c>
      <c r="E67" s="15" t="str">
        <f>IF('Dons&amp;libéralités PM-Spenden JP'!E73="","",'Dons&amp;libéralités PM-Spenden JP'!E73)</f>
        <v/>
      </c>
      <c r="F67" s="15" t="str">
        <f>IF('Dons&amp;libéralités PM-Spenden JP'!F73="","",'Dons&amp;libéralités PM-Spenden JP'!F73)</f>
        <v/>
      </c>
      <c r="G67" s="15" t="str">
        <f>IF('Dons&amp;libéralités PM-Spenden JP'!G73="","",'Dons&amp;libéralités PM-Spenden JP'!G73)</f>
        <v/>
      </c>
      <c r="H67" s="105" t="str">
        <f>IF('Dons&amp;libéralités PM-Spenden JP'!M73=0,"",'Dons&amp;libéralités PM-Spenden JP'!M73)</f>
        <v/>
      </c>
    </row>
    <row r="68" spans="1:8" s="9" customFormat="1" x14ac:dyDescent="0.35">
      <c r="A68" s="10" t="str">
        <f>IF('Dons&amp;libéralités PM-Spenden JP'!A74="","",'Dons&amp;libéralités PM-Spenden JP'!A74)</f>
        <v/>
      </c>
      <c r="B68" s="11" t="str">
        <f>IF('Dons&amp;libéralités PM-Spenden JP'!B74="","",'Dons&amp;libéralités PM-Spenden JP'!B74)</f>
        <v/>
      </c>
      <c r="C68" s="11" t="str">
        <f>IF('Dons&amp;libéralités PM-Spenden JP'!C74="","",'Dons&amp;libéralités PM-Spenden JP'!C74)</f>
        <v/>
      </c>
      <c r="D68" s="17" t="str">
        <f>IF('Dons&amp;libéralités PM-Spenden JP'!D74="","",'Dons&amp;libéralités PM-Spenden JP'!D74)</f>
        <v/>
      </c>
      <c r="E68" s="15" t="str">
        <f>IF('Dons&amp;libéralités PM-Spenden JP'!E74="","",'Dons&amp;libéralités PM-Spenden JP'!E74)</f>
        <v/>
      </c>
      <c r="F68" s="15" t="str">
        <f>IF('Dons&amp;libéralités PM-Spenden JP'!F74="","",'Dons&amp;libéralités PM-Spenden JP'!F74)</f>
        <v/>
      </c>
      <c r="G68" s="15" t="str">
        <f>IF('Dons&amp;libéralités PM-Spenden JP'!G74="","",'Dons&amp;libéralités PM-Spenden JP'!G74)</f>
        <v/>
      </c>
      <c r="H68" s="105" t="str">
        <f>IF('Dons&amp;libéralités PM-Spenden JP'!M74=0,"",'Dons&amp;libéralités PM-Spenden JP'!M74)</f>
        <v/>
      </c>
    </row>
    <row r="69" spans="1:8" s="9" customFormat="1" x14ac:dyDescent="0.35">
      <c r="A69" s="10" t="str">
        <f>IF('Dons&amp;libéralités PM-Spenden JP'!A75="","",'Dons&amp;libéralités PM-Spenden JP'!A75)</f>
        <v/>
      </c>
      <c r="B69" s="11" t="str">
        <f>IF('Dons&amp;libéralités PM-Spenden JP'!B75="","",'Dons&amp;libéralités PM-Spenden JP'!B75)</f>
        <v/>
      </c>
      <c r="C69" s="11" t="str">
        <f>IF('Dons&amp;libéralités PM-Spenden JP'!C75="","",'Dons&amp;libéralités PM-Spenden JP'!C75)</f>
        <v/>
      </c>
      <c r="D69" s="17" t="str">
        <f>IF('Dons&amp;libéralités PM-Spenden JP'!D75="","",'Dons&amp;libéralités PM-Spenden JP'!D75)</f>
        <v/>
      </c>
      <c r="E69" s="15" t="str">
        <f>IF('Dons&amp;libéralités PM-Spenden JP'!E75="","",'Dons&amp;libéralités PM-Spenden JP'!E75)</f>
        <v/>
      </c>
      <c r="F69" s="15" t="str">
        <f>IF('Dons&amp;libéralités PM-Spenden JP'!F75="","",'Dons&amp;libéralités PM-Spenden JP'!F75)</f>
        <v/>
      </c>
      <c r="G69" s="15" t="str">
        <f>IF('Dons&amp;libéralités PM-Spenden JP'!G75="","",'Dons&amp;libéralités PM-Spenden JP'!G75)</f>
        <v/>
      </c>
      <c r="H69" s="105" t="str">
        <f>IF('Dons&amp;libéralités PM-Spenden JP'!M75=0,"",'Dons&amp;libéralités PM-Spenden JP'!M75)</f>
        <v/>
      </c>
    </row>
    <row r="70" spans="1:8" s="9" customFormat="1" x14ac:dyDescent="0.35">
      <c r="A70" s="10" t="str">
        <f>IF('Dons&amp;libéralités PM-Spenden JP'!A76="","",'Dons&amp;libéralités PM-Spenden JP'!A76)</f>
        <v/>
      </c>
      <c r="B70" s="11" t="str">
        <f>IF('Dons&amp;libéralités PM-Spenden JP'!B76="","",'Dons&amp;libéralités PM-Spenden JP'!B76)</f>
        <v/>
      </c>
      <c r="C70" s="11" t="str">
        <f>IF('Dons&amp;libéralités PM-Spenden JP'!C76="","",'Dons&amp;libéralités PM-Spenden JP'!C76)</f>
        <v/>
      </c>
      <c r="D70" s="17" t="str">
        <f>IF('Dons&amp;libéralités PM-Spenden JP'!D76="","",'Dons&amp;libéralités PM-Spenden JP'!D76)</f>
        <v/>
      </c>
      <c r="E70" s="15" t="str">
        <f>IF('Dons&amp;libéralités PM-Spenden JP'!E76="","",'Dons&amp;libéralités PM-Spenden JP'!E76)</f>
        <v/>
      </c>
      <c r="F70" s="15" t="str">
        <f>IF('Dons&amp;libéralités PM-Spenden JP'!F76="","",'Dons&amp;libéralités PM-Spenden JP'!F76)</f>
        <v/>
      </c>
      <c r="G70" s="15" t="str">
        <f>IF('Dons&amp;libéralités PM-Spenden JP'!G76="","",'Dons&amp;libéralités PM-Spenden JP'!G76)</f>
        <v/>
      </c>
      <c r="H70" s="105" t="str">
        <f>IF('Dons&amp;libéralités PM-Spenden JP'!M76=0,"",'Dons&amp;libéralités PM-Spenden JP'!M76)</f>
        <v/>
      </c>
    </row>
    <row r="71" spans="1:8" s="9" customFormat="1" x14ac:dyDescent="0.35">
      <c r="A71" s="10" t="str">
        <f>IF('Dons&amp;libéralités PM-Spenden JP'!A77="","",'Dons&amp;libéralités PM-Spenden JP'!A77)</f>
        <v/>
      </c>
      <c r="B71" s="11" t="str">
        <f>IF('Dons&amp;libéralités PM-Spenden JP'!B77="","",'Dons&amp;libéralités PM-Spenden JP'!B77)</f>
        <v/>
      </c>
      <c r="C71" s="11" t="str">
        <f>IF('Dons&amp;libéralités PM-Spenden JP'!C77="","",'Dons&amp;libéralités PM-Spenden JP'!C77)</f>
        <v/>
      </c>
      <c r="D71" s="17" t="str">
        <f>IF('Dons&amp;libéralités PM-Spenden JP'!D77="","",'Dons&amp;libéralités PM-Spenden JP'!D77)</f>
        <v/>
      </c>
      <c r="E71" s="15" t="str">
        <f>IF('Dons&amp;libéralités PM-Spenden JP'!E77="","",'Dons&amp;libéralités PM-Spenden JP'!E77)</f>
        <v/>
      </c>
      <c r="F71" s="15" t="str">
        <f>IF('Dons&amp;libéralités PM-Spenden JP'!F77="","",'Dons&amp;libéralités PM-Spenden JP'!F77)</f>
        <v/>
      </c>
      <c r="G71" s="15" t="str">
        <f>IF('Dons&amp;libéralités PM-Spenden JP'!G77="","",'Dons&amp;libéralités PM-Spenden JP'!G77)</f>
        <v/>
      </c>
      <c r="H71" s="105" t="str">
        <f>IF('Dons&amp;libéralités PM-Spenden JP'!M77=0,"",'Dons&amp;libéralités PM-Spenden JP'!M77)</f>
        <v/>
      </c>
    </row>
    <row r="72" spans="1:8" s="9" customFormat="1" x14ac:dyDescent="0.35">
      <c r="A72" s="10" t="str">
        <f>IF('Dons&amp;libéralités PM-Spenden JP'!A78="","",'Dons&amp;libéralités PM-Spenden JP'!A78)</f>
        <v/>
      </c>
      <c r="B72" s="11" t="str">
        <f>IF('Dons&amp;libéralités PM-Spenden JP'!B78="","",'Dons&amp;libéralités PM-Spenden JP'!B78)</f>
        <v/>
      </c>
      <c r="C72" s="11" t="str">
        <f>IF('Dons&amp;libéralités PM-Spenden JP'!C78="","",'Dons&amp;libéralités PM-Spenden JP'!C78)</f>
        <v/>
      </c>
      <c r="D72" s="17" t="str">
        <f>IF('Dons&amp;libéralités PM-Spenden JP'!D78="","",'Dons&amp;libéralités PM-Spenden JP'!D78)</f>
        <v/>
      </c>
      <c r="E72" s="15" t="str">
        <f>IF('Dons&amp;libéralités PM-Spenden JP'!E78="","",'Dons&amp;libéralités PM-Spenden JP'!E78)</f>
        <v/>
      </c>
      <c r="F72" s="15" t="str">
        <f>IF('Dons&amp;libéralités PM-Spenden JP'!F78="","",'Dons&amp;libéralités PM-Spenden JP'!F78)</f>
        <v/>
      </c>
      <c r="G72" s="15" t="str">
        <f>IF('Dons&amp;libéralités PM-Spenden JP'!G78="","",'Dons&amp;libéralités PM-Spenden JP'!G78)</f>
        <v/>
      </c>
      <c r="H72" s="105" t="str">
        <f>IF('Dons&amp;libéralités PM-Spenden JP'!M78=0,"",'Dons&amp;libéralités PM-Spenden JP'!M78)</f>
        <v/>
      </c>
    </row>
    <row r="73" spans="1:8" s="9" customFormat="1" x14ac:dyDescent="0.35">
      <c r="A73" s="10" t="str">
        <f>IF('Dons&amp;libéralités PM-Spenden JP'!A79="","",'Dons&amp;libéralités PM-Spenden JP'!A79)</f>
        <v/>
      </c>
      <c r="B73" s="11" t="str">
        <f>IF('Dons&amp;libéralités PM-Spenden JP'!B79="","",'Dons&amp;libéralités PM-Spenden JP'!B79)</f>
        <v/>
      </c>
      <c r="C73" s="11" t="str">
        <f>IF('Dons&amp;libéralités PM-Spenden JP'!C79="","",'Dons&amp;libéralités PM-Spenden JP'!C79)</f>
        <v/>
      </c>
      <c r="D73" s="17" t="str">
        <f>IF('Dons&amp;libéralités PM-Spenden JP'!D79="","",'Dons&amp;libéralités PM-Spenden JP'!D79)</f>
        <v/>
      </c>
      <c r="E73" s="15" t="str">
        <f>IF('Dons&amp;libéralités PM-Spenden JP'!E79="","",'Dons&amp;libéralités PM-Spenden JP'!E79)</f>
        <v/>
      </c>
      <c r="F73" s="15" t="str">
        <f>IF('Dons&amp;libéralités PM-Spenden JP'!F79="","",'Dons&amp;libéralités PM-Spenden JP'!F79)</f>
        <v/>
      </c>
      <c r="G73" s="15" t="str">
        <f>IF('Dons&amp;libéralités PM-Spenden JP'!G79="","",'Dons&amp;libéralités PM-Spenden JP'!G79)</f>
        <v/>
      </c>
      <c r="H73" s="105" t="str">
        <f>IF('Dons&amp;libéralités PM-Spenden JP'!M79=0,"",'Dons&amp;libéralités PM-Spenden JP'!M79)</f>
        <v/>
      </c>
    </row>
    <row r="74" spans="1:8" s="9" customFormat="1" x14ac:dyDescent="0.35">
      <c r="A74" s="10" t="str">
        <f>IF('Dons&amp;libéralités PM-Spenden JP'!A80="","",'Dons&amp;libéralités PM-Spenden JP'!A80)</f>
        <v/>
      </c>
      <c r="B74" s="11" t="str">
        <f>IF('Dons&amp;libéralités PM-Spenden JP'!B80="","",'Dons&amp;libéralités PM-Spenden JP'!B80)</f>
        <v/>
      </c>
      <c r="C74" s="11" t="str">
        <f>IF('Dons&amp;libéralités PM-Spenden JP'!C80="","",'Dons&amp;libéralités PM-Spenden JP'!C80)</f>
        <v/>
      </c>
      <c r="D74" s="17" t="str">
        <f>IF('Dons&amp;libéralités PM-Spenden JP'!D80="","",'Dons&amp;libéralités PM-Spenden JP'!D80)</f>
        <v/>
      </c>
      <c r="E74" s="15" t="str">
        <f>IF('Dons&amp;libéralités PM-Spenden JP'!E80="","",'Dons&amp;libéralités PM-Spenden JP'!E80)</f>
        <v/>
      </c>
      <c r="F74" s="15" t="str">
        <f>IF('Dons&amp;libéralités PM-Spenden JP'!F80="","",'Dons&amp;libéralités PM-Spenden JP'!F80)</f>
        <v/>
      </c>
      <c r="G74" s="15" t="str">
        <f>IF('Dons&amp;libéralités PM-Spenden JP'!G80="","",'Dons&amp;libéralités PM-Spenden JP'!G80)</f>
        <v/>
      </c>
      <c r="H74" s="105" t="str">
        <f>IF('Dons&amp;libéralités PM-Spenden JP'!M80=0,"",'Dons&amp;libéralités PM-Spenden JP'!M80)</f>
        <v/>
      </c>
    </row>
    <row r="75" spans="1:8" s="9" customFormat="1" x14ac:dyDescent="0.35">
      <c r="A75" s="10" t="str">
        <f>IF('Dons&amp;libéralités PM-Spenden JP'!A81="","",'Dons&amp;libéralités PM-Spenden JP'!A81)</f>
        <v/>
      </c>
      <c r="B75" s="11" t="str">
        <f>IF('Dons&amp;libéralités PM-Spenden JP'!B81="","",'Dons&amp;libéralités PM-Spenden JP'!B81)</f>
        <v/>
      </c>
      <c r="C75" s="11" t="str">
        <f>IF('Dons&amp;libéralités PM-Spenden JP'!C81="","",'Dons&amp;libéralités PM-Spenden JP'!C81)</f>
        <v/>
      </c>
      <c r="D75" s="17" t="str">
        <f>IF('Dons&amp;libéralités PM-Spenden JP'!D81="","",'Dons&amp;libéralités PM-Spenden JP'!D81)</f>
        <v/>
      </c>
      <c r="E75" s="15" t="str">
        <f>IF('Dons&amp;libéralités PM-Spenden JP'!E81="","",'Dons&amp;libéralités PM-Spenden JP'!E81)</f>
        <v/>
      </c>
      <c r="F75" s="15" t="str">
        <f>IF('Dons&amp;libéralités PM-Spenden JP'!F81="","",'Dons&amp;libéralités PM-Spenden JP'!F81)</f>
        <v/>
      </c>
      <c r="G75" s="15" t="str">
        <f>IF('Dons&amp;libéralités PM-Spenden JP'!G81="","",'Dons&amp;libéralités PM-Spenden JP'!G81)</f>
        <v/>
      </c>
      <c r="H75" s="105" t="str">
        <f>IF('Dons&amp;libéralités PM-Spenden JP'!M81=0,"",'Dons&amp;libéralités PM-Spenden JP'!M81)</f>
        <v/>
      </c>
    </row>
    <row r="76" spans="1:8" s="9" customFormat="1" x14ac:dyDescent="0.35">
      <c r="A76" s="10" t="str">
        <f>IF('Dons&amp;libéralités PM-Spenden JP'!A82="","",'Dons&amp;libéralités PM-Spenden JP'!A82)</f>
        <v/>
      </c>
      <c r="B76" s="11" t="str">
        <f>IF('Dons&amp;libéralités PM-Spenden JP'!B82="","",'Dons&amp;libéralités PM-Spenden JP'!B82)</f>
        <v/>
      </c>
      <c r="C76" s="11" t="str">
        <f>IF('Dons&amp;libéralités PM-Spenden JP'!C82="","",'Dons&amp;libéralités PM-Spenden JP'!C82)</f>
        <v/>
      </c>
      <c r="D76" s="17" t="str">
        <f>IF('Dons&amp;libéralités PM-Spenden JP'!D82="","",'Dons&amp;libéralités PM-Spenden JP'!D82)</f>
        <v/>
      </c>
      <c r="E76" s="15" t="str">
        <f>IF('Dons&amp;libéralités PM-Spenden JP'!E82="","",'Dons&amp;libéralités PM-Spenden JP'!E82)</f>
        <v/>
      </c>
      <c r="F76" s="15" t="str">
        <f>IF('Dons&amp;libéralités PM-Spenden JP'!F82="","",'Dons&amp;libéralités PM-Spenden JP'!F82)</f>
        <v/>
      </c>
      <c r="G76" s="15" t="str">
        <f>IF('Dons&amp;libéralités PM-Spenden JP'!G82="","",'Dons&amp;libéralités PM-Spenden JP'!G82)</f>
        <v/>
      </c>
      <c r="H76" s="105" t="str">
        <f>IF('Dons&amp;libéralités PM-Spenden JP'!M82=0,"",'Dons&amp;libéralités PM-Spenden JP'!M82)</f>
        <v/>
      </c>
    </row>
    <row r="77" spans="1:8" s="9" customFormat="1" x14ac:dyDescent="0.35">
      <c r="A77" s="10" t="str">
        <f>IF('Dons&amp;libéralités PM-Spenden JP'!A83="","",'Dons&amp;libéralités PM-Spenden JP'!A83)</f>
        <v/>
      </c>
      <c r="B77" s="11" t="str">
        <f>IF('Dons&amp;libéralités PM-Spenden JP'!B83="","",'Dons&amp;libéralités PM-Spenden JP'!B83)</f>
        <v/>
      </c>
      <c r="C77" s="11" t="str">
        <f>IF('Dons&amp;libéralités PM-Spenden JP'!C83="","",'Dons&amp;libéralités PM-Spenden JP'!C83)</f>
        <v/>
      </c>
      <c r="D77" s="17" t="str">
        <f>IF('Dons&amp;libéralités PM-Spenden JP'!D83="","",'Dons&amp;libéralités PM-Spenden JP'!D83)</f>
        <v/>
      </c>
      <c r="E77" s="15" t="str">
        <f>IF('Dons&amp;libéralités PM-Spenden JP'!E83="","",'Dons&amp;libéralités PM-Spenden JP'!E83)</f>
        <v/>
      </c>
      <c r="F77" s="15" t="str">
        <f>IF('Dons&amp;libéralités PM-Spenden JP'!F83="","",'Dons&amp;libéralités PM-Spenden JP'!F83)</f>
        <v/>
      </c>
      <c r="G77" s="15" t="str">
        <f>IF('Dons&amp;libéralités PM-Spenden JP'!G83="","",'Dons&amp;libéralités PM-Spenden JP'!G83)</f>
        <v/>
      </c>
      <c r="H77" s="105" t="str">
        <f>IF('Dons&amp;libéralités PM-Spenden JP'!M83=0,"",'Dons&amp;libéralités PM-Spenden JP'!M83)</f>
        <v/>
      </c>
    </row>
    <row r="78" spans="1:8" s="9" customFormat="1" x14ac:dyDescent="0.35">
      <c r="A78" s="10" t="str">
        <f>IF('Dons&amp;libéralités PM-Spenden JP'!A84="","",'Dons&amp;libéralités PM-Spenden JP'!A84)</f>
        <v/>
      </c>
      <c r="B78" s="11" t="str">
        <f>IF('Dons&amp;libéralités PM-Spenden JP'!B84="","",'Dons&amp;libéralités PM-Spenden JP'!B84)</f>
        <v/>
      </c>
      <c r="C78" s="11" t="str">
        <f>IF('Dons&amp;libéralités PM-Spenden JP'!C84="","",'Dons&amp;libéralités PM-Spenden JP'!C84)</f>
        <v/>
      </c>
      <c r="D78" s="17" t="str">
        <f>IF('Dons&amp;libéralités PM-Spenden JP'!D84="","",'Dons&amp;libéralités PM-Spenden JP'!D84)</f>
        <v/>
      </c>
      <c r="E78" s="15" t="str">
        <f>IF('Dons&amp;libéralités PM-Spenden JP'!E84="","",'Dons&amp;libéralités PM-Spenden JP'!E84)</f>
        <v/>
      </c>
      <c r="F78" s="15" t="str">
        <f>IF('Dons&amp;libéralités PM-Spenden JP'!F84="","",'Dons&amp;libéralités PM-Spenden JP'!F84)</f>
        <v/>
      </c>
      <c r="G78" s="15" t="str">
        <f>IF('Dons&amp;libéralités PM-Spenden JP'!G84="","",'Dons&amp;libéralités PM-Spenden JP'!G84)</f>
        <v/>
      </c>
      <c r="H78" s="105" t="str">
        <f>IF('Dons&amp;libéralités PM-Spenden JP'!M84=0,"",'Dons&amp;libéralités PM-Spenden JP'!M84)</f>
        <v/>
      </c>
    </row>
    <row r="79" spans="1:8" s="9" customFormat="1" x14ac:dyDescent="0.35">
      <c r="A79" s="10" t="str">
        <f>IF('Dons&amp;libéralités PM-Spenden JP'!A85="","",'Dons&amp;libéralités PM-Spenden JP'!A85)</f>
        <v/>
      </c>
      <c r="B79" s="11" t="str">
        <f>IF('Dons&amp;libéralités PM-Spenden JP'!B85="","",'Dons&amp;libéralités PM-Spenden JP'!B85)</f>
        <v/>
      </c>
      <c r="C79" s="11" t="str">
        <f>IF('Dons&amp;libéralités PM-Spenden JP'!C85="","",'Dons&amp;libéralités PM-Spenden JP'!C85)</f>
        <v/>
      </c>
      <c r="D79" s="17" t="str">
        <f>IF('Dons&amp;libéralités PM-Spenden JP'!D85="","",'Dons&amp;libéralités PM-Spenden JP'!D85)</f>
        <v/>
      </c>
      <c r="E79" s="15" t="str">
        <f>IF('Dons&amp;libéralités PM-Spenden JP'!E85="","",'Dons&amp;libéralités PM-Spenden JP'!E85)</f>
        <v/>
      </c>
      <c r="F79" s="15" t="str">
        <f>IF('Dons&amp;libéralités PM-Spenden JP'!F85="","",'Dons&amp;libéralités PM-Spenden JP'!F85)</f>
        <v/>
      </c>
      <c r="G79" s="15" t="str">
        <f>IF('Dons&amp;libéralités PM-Spenden JP'!G85="","",'Dons&amp;libéralités PM-Spenden JP'!G85)</f>
        <v/>
      </c>
      <c r="H79" s="105" t="str">
        <f>IF('Dons&amp;libéralités PM-Spenden JP'!M85=0,"",'Dons&amp;libéralités PM-Spenden JP'!M85)</f>
        <v/>
      </c>
    </row>
    <row r="80" spans="1:8" s="9" customFormat="1" x14ac:dyDescent="0.35">
      <c r="A80" s="10" t="str">
        <f>IF('Dons&amp;libéralités PM-Spenden JP'!A86="","",'Dons&amp;libéralités PM-Spenden JP'!A86)</f>
        <v/>
      </c>
      <c r="B80" s="11" t="str">
        <f>IF('Dons&amp;libéralités PM-Spenden JP'!B86="","",'Dons&amp;libéralités PM-Spenden JP'!B86)</f>
        <v/>
      </c>
      <c r="C80" s="11" t="str">
        <f>IF('Dons&amp;libéralités PM-Spenden JP'!C86="","",'Dons&amp;libéralités PM-Spenden JP'!C86)</f>
        <v/>
      </c>
      <c r="D80" s="17" t="str">
        <f>IF('Dons&amp;libéralités PM-Spenden JP'!D86="","",'Dons&amp;libéralités PM-Spenden JP'!D86)</f>
        <v/>
      </c>
      <c r="E80" s="15" t="str">
        <f>IF('Dons&amp;libéralités PM-Spenden JP'!E86="","",'Dons&amp;libéralités PM-Spenden JP'!E86)</f>
        <v/>
      </c>
      <c r="F80" s="15" t="str">
        <f>IF('Dons&amp;libéralités PM-Spenden JP'!F86="","",'Dons&amp;libéralités PM-Spenden JP'!F86)</f>
        <v/>
      </c>
      <c r="G80" s="15" t="str">
        <f>IF('Dons&amp;libéralités PM-Spenden JP'!G86="","",'Dons&amp;libéralités PM-Spenden JP'!G86)</f>
        <v/>
      </c>
      <c r="H80" s="105" t="str">
        <f>IF('Dons&amp;libéralités PM-Spenden JP'!M86=0,"",'Dons&amp;libéralités PM-Spenden JP'!M86)</f>
        <v/>
      </c>
    </row>
    <row r="81" spans="1:8" s="9" customFormat="1" x14ac:dyDescent="0.35">
      <c r="A81" s="10" t="str">
        <f>IF('Dons&amp;libéralités PM-Spenden JP'!A87="","",'Dons&amp;libéralités PM-Spenden JP'!A87)</f>
        <v/>
      </c>
      <c r="B81" s="11" t="str">
        <f>IF('Dons&amp;libéralités PM-Spenden JP'!B87="","",'Dons&amp;libéralités PM-Spenden JP'!B87)</f>
        <v/>
      </c>
      <c r="C81" s="11" t="str">
        <f>IF('Dons&amp;libéralités PM-Spenden JP'!C87="","",'Dons&amp;libéralités PM-Spenden JP'!C87)</f>
        <v/>
      </c>
      <c r="D81" s="17" t="str">
        <f>IF('Dons&amp;libéralités PM-Spenden JP'!D87="","",'Dons&amp;libéralités PM-Spenden JP'!D87)</f>
        <v/>
      </c>
      <c r="E81" s="15" t="str">
        <f>IF('Dons&amp;libéralités PM-Spenden JP'!E87="","",'Dons&amp;libéralités PM-Spenden JP'!E87)</f>
        <v/>
      </c>
      <c r="F81" s="15" t="str">
        <f>IF('Dons&amp;libéralités PM-Spenden JP'!F87="","",'Dons&amp;libéralités PM-Spenden JP'!F87)</f>
        <v/>
      </c>
      <c r="G81" s="15" t="str">
        <f>IF('Dons&amp;libéralités PM-Spenden JP'!G87="","",'Dons&amp;libéralités PM-Spenden JP'!G87)</f>
        <v/>
      </c>
      <c r="H81" s="105" t="str">
        <f>IF('Dons&amp;libéralités PM-Spenden JP'!M87=0,"",'Dons&amp;libéralités PM-Spenden JP'!M87)</f>
        <v/>
      </c>
    </row>
    <row r="82" spans="1:8" s="9" customFormat="1" ht="15" thickBot="1" x14ac:dyDescent="0.4">
      <c r="A82" s="12" t="str">
        <f>IF('Dons&amp;libéralités PM-Spenden JP'!A88="","",'Dons&amp;libéralités PM-Spenden JP'!A88)</f>
        <v/>
      </c>
      <c r="B82" s="13" t="str">
        <f>IF('Dons&amp;libéralités PM-Spenden JP'!B88="","",'Dons&amp;libéralités PM-Spenden JP'!B88)</f>
        <v/>
      </c>
      <c r="C82" s="13" t="str">
        <f>IF('Dons&amp;libéralités PM-Spenden JP'!C88="","",'Dons&amp;libéralités PM-Spenden JP'!C88)</f>
        <v/>
      </c>
      <c r="D82" s="18" t="str">
        <f>IF('Dons&amp;libéralités PM-Spenden JP'!D88="","",'Dons&amp;libéralités PM-Spenden JP'!D88)</f>
        <v/>
      </c>
      <c r="E82" s="16" t="str">
        <f>IF('Dons&amp;libéralités PM-Spenden JP'!E88="","",'Dons&amp;libéralités PM-Spenden JP'!E88)</f>
        <v/>
      </c>
      <c r="F82" s="16" t="str">
        <f>IF('Dons&amp;libéralités PM-Spenden JP'!F88="","",'Dons&amp;libéralités PM-Spenden JP'!F88)</f>
        <v/>
      </c>
      <c r="G82" s="16" t="str">
        <f>IF('Dons&amp;libéralités PM-Spenden JP'!G88="","",'Dons&amp;libéralités PM-Spenden JP'!G88)</f>
        <v/>
      </c>
      <c r="H82" s="134" t="str">
        <f>IF('Dons&amp;libéralités PM-Spenden JP'!M88=0,"",'Dons&amp;libéralités PM-Spenden JP'!M88)</f>
        <v/>
      </c>
    </row>
    <row r="83" spans="1:8" s="9" customFormat="1" ht="15" thickBot="1" x14ac:dyDescent="0.4">
      <c r="A83" s="14"/>
      <c r="C83" s="14"/>
      <c r="D83" s="14"/>
      <c r="E83" s="14"/>
      <c r="F83" s="14"/>
      <c r="G83" s="14"/>
      <c r="H83" s="83">
        <f>'Dons&amp;libéralités PM-Spenden JP'!M89</f>
        <v>0</v>
      </c>
    </row>
    <row r="84" spans="1:8" ht="18" customHeight="1" x14ac:dyDescent="0.35">
      <c r="A84" s="6"/>
      <c r="C84" s="6"/>
      <c r="D84" s="6"/>
      <c r="E84" s="6"/>
      <c r="F84" s="6"/>
      <c r="G84" s="6"/>
    </row>
    <row r="117" spans="8:8" ht="15" thickBot="1" x14ac:dyDescent="0.4"/>
    <row r="118" spans="8:8" ht="15" thickBot="1" x14ac:dyDescent="0.4">
      <c r="H118" s="50"/>
    </row>
  </sheetData>
  <sheetProtection formatColumns="0" formatRows="0" insertRows="0"/>
  <mergeCells count="11">
    <mergeCell ref="A1:E1"/>
    <mergeCell ref="A2:C2"/>
    <mergeCell ref="A8:B8"/>
    <mergeCell ref="G10:G11"/>
    <mergeCell ref="H10:H11"/>
    <mergeCell ref="A10:A11"/>
    <mergeCell ref="B10:B11"/>
    <mergeCell ref="C10:C11"/>
    <mergeCell ref="D10:D11"/>
    <mergeCell ref="E10:E11"/>
    <mergeCell ref="F10:F11"/>
  </mergeCells>
  <dataValidations count="2">
    <dataValidation type="list" showInputMessage="1" showErrorMessage="1" error="Veuillez sélectionner l'une des trois propositions" prompt="Veuillez sélectionner le type de contributions." sqref="G12:G82" xr:uid="{44E8B5C8-75C8-4BA9-AEB0-F3F1DFC4F858}">
      <formula1>"Financière,En nature,Mixte"</formula1>
    </dataValidation>
    <dataValidation showInputMessage="1" showErrorMessage="1" error="Veuillez sélectionner l'une des trois propositions" sqref="G83" xr:uid="{2D5F157E-29F0-4001-AC5C-D30497007F6F}"/>
  </dataValidations>
  <pageMargins left="0.70866141732283472" right="0.70866141732283472" top="0.74803149606299213" bottom="0.74803149606299213" header="0.31496062992125984" footer="0.31496062992125984"/>
  <pageSetup paperSize="9" scale="5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B7"/>
  <sheetViews>
    <sheetView workbookViewId="0">
      <selection activeCell="B1" sqref="B1"/>
    </sheetView>
  </sheetViews>
  <sheetFormatPr baseColWidth="10" defaultRowHeight="14.4" x14ac:dyDescent="0.35"/>
  <cols>
    <col min="1" max="1" width="62.88671875" customWidth="1"/>
    <col min="2" max="2" width="30.33203125" customWidth="1"/>
  </cols>
  <sheetData>
    <row r="1" spans="1:2" x14ac:dyDescent="0.35">
      <c r="A1" s="1" t="s">
        <v>0</v>
      </c>
      <c r="B1" s="2">
        <v>2018</v>
      </c>
    </row>
    <row r="2" spans="1:2" x14ac:dyDescent="0.35">
      <c r="A2" s="1" t="s">
        <v>1</v>
      </c>
      <c r="B2" s="3">
        <v>41</v>
      </c>
    </row>
    <row r="3" spans="1:2" x14ac:dyDescent="0.35">
      <c r="A3" s="1" t="s">
        <v>2</v>
      </c>
      <c r="B3" s="4">
        <f>B2/5</f>
        <v>8.1999999999999993</v>
      </c>
    </row>
    <row r="4" spans="1:2" x14ac:dyDescent="0.35">
      <c r="A4" s="1" t="s">
        <v>3</v>
      </c>
      <c r="B4" s="5">
        <f>249-13</f>
        <v>236</v>
      </c>
    </row>
    <row r="5" spans="1:2" x14ac:dyDescent="0.35">
      <c r="A5" s="1" t="s">
        <v>4</v>
      </c>
      <c r="B5" s="4">
        <f>B4*B3</f>
        <v>1935.1999999999998</v>
      </c>
    </row>
    <row r="7" spans="1:2" x14ac:dyDescent="0.35">
      <c r="A7" s="1" t="s">
        <v>5</v>
      </c>
      <c r="B7" s="5">
        <f>(249-13)/5</f>
        <v>47.2</v>
      </c>
    </row>
  </sheetData>
  <dataValidations count="1">
    <dataValidation type="list" showInputMessage="1" showErrorMessage="1" sqref="B1" xr:uid="{00000000-0002-0000-0400-000000000000}">
      <formula1>$A$72:$A$85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a94eff-82b3-44a8-9bf5-a35c4f184ee7"/>
    <TaxKeywordTaxHTField xmlns="11a94eff-82b3-44a8-9bf5-a35c4f184ee7">
      <Terms xmlns="http://schemas.microsoft.com/office/infopath/2007/PartnerControls"/>
    </TaxKeywordTaxHTField>
    <i1075029acca447289f1ffdeba5048d3 xmlns="11a94eff-82b3-44a8-9bf5-a35c4f184ee7">
      <Terms xmlns="http://schemas.microsoft.com/office/infopath/2007/PartnerControls"/>
    </i1075029acca447289f1ffdeba5048d3>
    <MCDWStatus xmlns="11a94eff-82b3-44a8-9bf5-a35c4f184ee7" xsi:nil="true"/>
    <MCDWJahr xmlns="11a94eff-82b3-44a8-9bf5-a35c4f184ee7" xsi:nil="true"/>
    <MCDWZeitraum xmlns="11a94eff-82b3-44a8-9bf5-a35c4f184e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BDO" ma:contentTypeID="0x010100B00E86D9BF13224991F80AFEC271E3510007F204AB75473D4A9BEA42923AD9FFB6" ma:contentTypeVersion="7" ma:contentTypeDescription="Crée un document." ma:contentTypeScope="" ma:versionID="caf5858a153f537286ec577e49ac9ff4">
  <xsd:schema xmlns:xsd="http://www.w3.org/2001/XMLSchema" xmlns:xs="http://www.w3.org/2001/XMLSchema" xmlns:p="http://schemas.microsoft.com/office/2006/metadata/properties" xmlns:ns2="11a94eff-82b3-44a8-9bf5-a35c4f184ee7" targetNamespace="http://schemas.microsoft.com/office/2006/metadata/properties" ma:root="true" ma:fieldsID="90e28af3216fe3e84e9e463666ddfa1b" ns2:_="">
    <xsd:import namespace="11a94eff-82b3-44a8-9bf5-a35c4f184ee7"/>
    <xsd:element name="properties">
      <xsd:complexType>
        <xsd:sequence>
          <xsd:element name="documentManagement">
            <xsd:complexType>
              <xsd:all>
                <xsd:element ref="ns2:MCDWZeitraum" minOccurs="0"/>
                <xsd:element ref="ns2:MCDWJahr" minOccurs="0"/>
                <xsd:element ref="ns2:MCDWStatus" minOccurs="0"/>
                <xsd:element ref="ns2:i1075029acca447289f1ffdeba5048d3" minOccurs="0"/>
                <xsd:element ref="ns2:TaxCatchAll" minOccurs="0"/>
                <xsd:element ref="ns2:TaxCatchAllLabel"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94eff-82b3-44a8-9bf5-a35c4f184ee7" elementFormDefault="qualified">
    <xsd:import namespace="http://schemas.microsoft.com/office/2006/documentManagement/types"/>
    <xsd:import namespace="http://schemas.microsoft.com/office/infopath/2007/PartnerControls"/>
    <xsd:element name="MCDWZeitraum" ma:index="8" nillable="true" ma:displayName="Délai" ma:internalName="MCDWZeitraum">
      <xsd:simpleType>
        <xsd:restriction base="dms:Choice">
          <xsd:enumeration value="Q1"/>
          <xsd:enumeration value="Q2"/>
          <xsd:enumeration value="Q3"/>
          <xsd:enumeration value="Q4"/>
          <xsd:enumeration value="S1"/>
          <xsd:enumeration value="S2"/>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MCDWJahr" ma:index="9" nillable="true" ma:displayName="L'an" ma:internalName="MCDWJahr">
      <xsd:simpleType>
        <xsd:restriction base="dms:Choice">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restriction>
      </xsd:simpleType>
    </xsd:element>
    <xsd:element name="MCDWStatus" ma:index="10" nillable="true" ma:displayName="Statut" ma:internalName="MCDWStatus">
      <xsd:simpleType>
        <xsd:restriction base="dms:Choice">
          <xsd:enumeration value="Aktuell"/>
          <xsd:enumeration value="Arbeitspapier"/>
          <xsd:enumeration value="Definitiv"/>
          <xsd:enumeration value="Unterschriftsexemplar"/>
          <xsd:enumeration value="Entwurf"/>
          <xsd:enumeration value="Prepared by Client"/>
          <xsd:enumeration value="Veraltet"/>
          <xsd:enumeration value="Versendet"/>
        </xsd:restriction>
      </xsd:simpleType>
    </xsd:element>
    <xsd:element name="i1075029acca447289f1ffdeba5048d3" ma:index="11" nillable="true" ma:taxonomy="true" ma:internalName="i1075029acca447289f1ffdeba5048d3" ma:taxonomyFieldName="MCBDOTag" ma:displayName="Tag BDO" ma:default="" ma:fieldId="{21075029-acca-4472-89f1-ffdeba5048d3}" ma:sspId="1c57cd26-a402-423d-97bc-a26ba3f99c14" ma:termSetId="3b227567-eb59-4dc8-919a-05b8c5bb1f5e" ma:anchorId="00000000-0000-0000-0000-000000000000" ma:open="true" ma:isKeyword="false">
      <xsd:complexType>
        <xsd:sequence>
          <xsd:element ref="pc:Terms" minOccurs="0" maxOccurs="1"/>
        </xsd:sequence>
      </xsd:complexType>
    </xsd:element>
    <xsd:element name="TaxCatchAll" ma:index="12" nillable="true" ma:displayName="Taxonomiespalte &quot;Alle abfangen&quot;" ma:description="" ma:hidden="true" ma:list="{ee5fc495-e006-4849-85f2-fc34433356a5}" ma:internalName="TaxCatchAll" ma:showField="CatchAllData" ma:web="11a94eff-82b3-44a8-9bf5-a35c4f184ee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iespalte &quot;Alle abfangen&quot;1" ma:description="" ma:hidden="true" ma:list="{ee5fc495-e006-4849-85f2-fc34433356a5}" ma:internalName="TaxCatchAllLabel" ma:readOnly="true" ma:showField="CatchAllDataLabel" ma:web="11a94eff-82b3-44a8-9bf5-a35c4f184ee7">
      <xsd:complexType>
        <xsd:complexContent>
          <xsd:extension base="dms:MultiChoiceLookup">
            <xsd:sequence>
              <xsd:element name="Value" type="dms:Lookup" maxOccurs="unbounded" minOccurs="0" nillable="true"/>
            </xsd:sequence>
          </xsd:extension>
        </xsd:complexContent>
      </xsd:complexType>
    </xsd:element>
    <xsd:element name="TaxKeywordTaxHTField" ma:index="15" nillable="true" ma:taxonomy="true" ma:internalName="TaxKeywordTaxHTField" ma:taxonomyFieldName="TaxKeyword" ma:displayName="Mots clés d’entreprise" ma:fieldId="{23f27201-bee3-471e-b2e7-b64fd8b7ca38}" ma:taxonomyMulti="true" ma:sspId="1c57cd26-a402-423d-97bc-a26ba3f99c1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704209-2674-4D8B-9915-5B3315F9843D}">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11a94eff-82b3-44a8-9bf5-a35c4f184ee7"/>
    <ds:schemaRef ds:uri="http://www.w3.org/XML/1998/namespace"/>
    <ds:schemaRef ds:uri="http://purl.org/dc/dcmitype/"/>
  </ds:schemaRefs>
</ds:datastoreItem>
</file>

<file path=customXml/itemProps2.xml><?xml version="1.0" encoding="utf-8"?>
<ds:datastoreItem xmlns:ds="http://schemas.openxmlformats.org/officeDocument/2006/customXml" ds:itemID="{B3AD64A0-4A5C-4E68-8F99-E34ADA640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94eff-82b3-44a8-9bf5-a35c4f184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AC5634-6124-450A-9977-FF0C9F388C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12</vt:i4>
      </vt:variant>
    </vt:vector>
  </HeadingPairs>
  <TitlesOfParts>
    <vt:vector size="21" baseType="lpstr">
      <vt:lpstr> Comptes-Jahresabschluss</vt:lpstr>
      <vt:lpstr>Dons&amp;libéralités PP-Spenden NP</vt:lpstr>
      <vt:lpstr>Dons&amp;libéralités PM-Spenden JP</vt:lpstr>
      <vt:lpstr>Dons anonymes_Anonyme Spenden</vt:lpstr>
      <vt:lpstr>Info donateurs-Info Donatoren</vt:lpstr>
      <vt:lpstr>Publication comptes</vt:lpstr>
      <vt:lpstr>Publication liste PP</vt:lpstr>
      <vt:lpstr>Publication liste PM</vt:lpstr>
      <vt:lpstr>Feuil3</vt:lpstr>
      <vt:lpstr>' Comptes-Jahresabschluss'!Print_Area</vt:lpstr>
      <vt:lpstr>'Publication comptes'!Print_Area</vt:lpstr>
      <vt:lpstr>'Publication liste PM'!Print_Area</vt:lpstr>
      <vt:lpstr>'Publication liste PP'!Print_Area</vt:lpstr>
      <vt:lpstr>'Dons&amp;libéralités PM-Spenden JP'!Print_Titles</vt:lpstr>
      <vt:lpstr>'Dons&amp;libéralités PP-Spenden NP'!Print_Titles</vt:lpstr>
      <vt:lpstr>'Publication liste PM'!Print_Titles</vt:lpstr>
      <vt:lpstr>'Publication liste PP'!Print_Titles</vt:lpstr>
      <vt:lpstr>'Dons&amp;libéralités PM-Spenden JP'!Zone_d_impression</vt:lpstr>
      <vt:lpstr>'Dons&amp;libéralités PP-Spenden NP'!Zone_d_impression</vt:lpstr>
      <vt:lpstr>'Publication liste PM'!Zone_d_impression</vt:lpstr>
      <vt:lpstr>'Publication liste PP'!Zone_d_impression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RainotteNeven Sandrine</dc:creator>
  <cp:lastModifiedBy>Fellay Nicolas</cp:lastModifiedBy>
  <cp:lastPrinted>2021-05-07T14:26:57Z</cp:lastPrinted>
  <dcterms:created xsi:type="dcterms:W3CDTF">2018-09-06T09:08:51Z</dcterms:created>
  <dcterms:modified xsi:type="dcterms:W3CDTF">2025-04-04T12:19:03Z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0x010100B00E86D9BF13224991F80AFEC271E3510007F204AB75473D4A9BEA42923AD9FFB6</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y fmtid="{D5CDD505-2E9C-101B-9397-08002B2CF9AE}" pid="6" name="MCBDOTag">
    <vt:lpwstr/>
  </property>
</Properties>
</file>