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L:\6_SLD\4_SAD\42_Inf indép\coût résiduel des soins\modèles et procédures\Modèles décomptes Fribourg\"/>
    </mc:Choice>
  </mc:AlternateContent>
  <xr:revisionPtr revIDLastSave="0" documentId="13_ncr:1_{96F662D1-D2C2-4B4A-B5E8-51A4B147615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écompte" sheetId="4" r:id="rId1"/>
    <sheet name="Récapitulatif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" i="4" l="1"/>
  <c r="E26" i="1"/>
  <c r="E27" i="1"/>
  <c r="E28" i="1"/>
  <c r="E33" i="1"/>
  <c r="E32" i="1"/>
  <c r="E31" i="1"/>
  <c r="E20" i="1" l="1"/>
  <c r="E19" i="1"/>
  <c r="E18" i="1"/>
  <c r="E17" i="1"/>
  <c r="E16" i="1"/>
  <c r="E15" i="1"/>
  <c r="M104" i="4"/>
  <c r="I104" i="4"/>
  <c r="M103" i="4"/>
  <c r="I103" i="4"/>
  <c r="M102" i="4"/>
  <c r="I102" i="4"/>
  <c r="M101" i="4"/>
  <c r="I101" i="4"/>
  <c r="M100" i="4"/>
  <c r="I100" i="4"/>
  <c r="M99" i="4"/>
  <c r="I99" i="4"/>
  <c r="M98" i="4"/>
  <c r="I98" i="4"/>
  <c r="M97" i="4"/>
  <c r="I97" i="4"/>
  <c r="M96" i="4"/>
  <c r="I96" i="4"/>
  <c r="M95" i="4"/>
  <c r="I95" i="4"/>
  <c r="M94" i="4"/>
  <c r="I94" i="4"/>
  <c r="M93" i="4"/>
  <c r="I93" i="4"/>
  <c r="M50" i="4" l="1"/>
  <c r="I50" i="4"/>
  <c r="M49" i="4"/>
  <c r="I49" i="4"/>
  <c r="M48" i="4"/>
  <c r="I48" i="4"/>
  <c r="M47" i="4"/>
  <c r="I47" i="4"/>
  <c r="M46" i="4"/>
  <c r="I46" i="4"/>
  <c r="M45" i="4"/>
  <c r="I45" i="4"/>
  <c r="M44" i="4"/>
  <c r="I44" i="4"/>
  <c r="M43" i="4"/>
  <c r="I43" i="4"/>
  <c r="M42" i="4"/>
  <c r="I42" i="4"/>
  <c r="M41" i="4"/>
  <c r="I41" i="4"/>
  <c r="M40" i="4"/>
  <c r="I40" i="4"/>
  <c r="M39" i="4"/>
  <c r="I39" i="4"/>
  <c r="M38" i="4"/>
  <c r="I38" i="4"/>
  <c r="M37" i="4"/>
  <c r="I37" i="4"/>
  <c r="M36" i="4"/>
  <c r="I36" i="4"/>
  <c r="M35" i="4"/>
  <c r="I35" i="4"/>
  <c r="M34" i="4"/>
  <c r="I34" i="4"/>
  <c r="M33" i="4"/>
  <c r="I33" i="4"/>
  <c r="M32" i="4"/>
  <c r="I32" i="4"/>
  <c r="M31" i="4"/>
  <c r="I31" i="4"/>
  <c r="M30" i="4"/>
  <c r="I30" i="4"/>
  <c r="M29" i="4"/>
  <c r="I29" i="4"/>
  <c r="M28" i="4"/>
  <c r="I28" i="4"/>
  <c r="M27" i="4"/>
  <c r="I27" i="4"/>
  <c r="M26" i="4"/>
  <c r="I26" i="4"/>
  <c r="M25" i="4"/>
  <c r="I25" i="4"/>
  <c r="M24" i="4"/>
  <c r="I24" i="4"/>
  <c r="M23" i="4"/>
  <c r="I23" i="4"/>
  <c r="M22" i="4"/>
  <c r="I22" i="4"/>
  <c r="M21" i="4"/>
  <c r="I21" i="4"/>
  <c r="M20" i="4"/>
  <c r="I20" i="4"/>
  <c r="M19" i="4"/>
  <c r="I19" i="4"/>
  <c r="M55" i="4" l="1"/>
  <c r="M54" i="4"/>
  <c r="M53" i="4"/>
  <c r="M52" i="4"/>
  <c r="M51" i="4"/>
  <c r="M18" i="4"/>
  <c r="M17" i="4"/>
  <c r="M16" i="4"/>
  <c r="I65" i="4"/>
  <c r="I64" i="4"/>
  <c r="I63" i="4"/>
  <c r="I62" i="4"/>
  <c r="I61" i="4"/>
  <c r="I60" i="4"/>
  <c r="I59" i="4"/>
  <c r="I58" i="4"/>
  <c r="I57" i="4"/>
  <c r="I56" i="4"/>
  <c r="I55" i="4"/>
  <c r="I54" i="4"/>
  <c r="I53" i="4"/>
  <c r="I52" i="4"/>
  <c r="I51" i="4"/>
  <c r="I18" i="4"/>
  <c r="I17" i="4"/>
  <c r="I16" i="4"/>
  <c r="I76" i="4" l="1"/>
  <c r="B4" i="4" l="1"/>
  <c r="L120" i="4"/>
  <c r="L121" i="4" s="1"/>
  <c r="F33" i="1" s="1"/>
  <c r="I33" i="1" s="1"/>
  <c r="K120" i="4"/>
  <c r="K121" i="4" s="1"/>
  <c r="F32" i="1" s="1"/>
  <c r="I32" i="1" s="1"/>
  <c r="J120" i="4"/>
  <c r="M119" i="4"/>
  <c r="M118" i="4"/>
  <c r="M117" i="4"/>
  <c r="M116" i="4"/>
  <c r="M115" i="4"/>
  <c r="M114" i="4"/>
  <c r="M113" i="4"/>
  <c r="M112" i="4"/>
  <c r="M111" i="4"/>
  <c r="M110" i="4"/>
  <c r="M109" i="4"/>
  <c r="M108" i="4"/>
  <c r="M107" i="4"/>
  <c r="M106" i="4"/>
  <c r="M105" i="4"/>
  <c r="M92" i="4"/>
  <c r="M91" i="4"/>
  <c r="M90" i="4"/>
  <c r="M89" i="4"/>
  <c r="M88" i="4"/>
  <c r="M87" i="4"/>
  <c r="M86" i="4"/>
  <c r="M85" i="4"/>
  <c r="M84" i="4"/>
  <c r="M83" i="4"/>
  <c r="M82" i="4"/>
  <c r="M81" i="4"/>
  <c r="M80" i="4"/>
  <c r="M79" i="4"/>
  <c r="M78" i="4"/>
  <c r="M77" i="4"/>
  <c r="M76" i="4"/>
  <c r="M75" i="4"/>
  <c r="M74" i="4"/>
  <c r="M73" i="4"/>
  <c r="M72" i="4"/>
  <c r="M71" i="4"/>
  <c r="M70" i="4"/>
  <c r="M69" i="4"/>
  <c r="M68" i="4"/>
  <c r="M67" i="4"/>
  <c r="M66" i="4"/>
  <c r="M65" i="4"/>
  <c r="M64" i="4"/>
  <c r="M63" i="4"/>
  <c r="M62" i="4"/>
  <c r="M61" i="4"/>
  <c r="M60" i="4"/>
  <c r="M59" i="4"/>
  <c r="M58" i="4"/>
  <c r="M57" i="4"/>
  <c r="M56" i="4"/>
  <c r="M15" i="4"/>
  <c r="M14" i="4"/>
  <c r="M13" i="4"/>
  <c r="M12" i="4"/>
  <c r="M11" i="4"/>
  <c r="M10" i="4"/>
  <c r="M9" i="4"/>
  <c r="G33" i="1" l="1"/>
  <c r="H33" i="1"/>
  <c r="G32" i="1"/>
  <c r="H32" i="1"/>
  <c r="F20" i="1"/>
  <c r="F18" i="1"/>
  <c r="J121" i="4"/>
  <c r="F31" i="1" s="1"/>
  <c r="M120" i="4"/>
  <c r="M121" i="4" s="1"/>
  <c r="J32" i="1" l="1"/>
  <c r="J33" i="1"/>
  <c r="G31" i="1"/>
  <c r="I31" i="1"/>
  <c r="I20" i="1"/>
  <c r="H20" i="1"/>
  <c r="G20" i="1"/>
  <c r="H18" i="1"/>
  <c r="G18" i="1"/>
  <c r="I18" i="1"/>
  <c r="H31" i="1"/>
  <c r="F34" i="1"/>
  <c r="F16" i="1"/>
  <c r="H120" i="4"/>
  <c r="G120" i="4"/>
  <c r="F120" i="4"/>
  <c r="I119" i="4"/>
  <c r="I118" i="4"/>
  <c r="I117" i="4"/>
  <c r="I116" i="4"/>
  <c r="I115" i="4"/>
  <c r="I114" i="4"/>
  <c r="I113" i="4"/>
  <c r="I112" i="4"/>
  <c r="I111" i="4"/>
  <c r="I110" i="4"/>
  <c r="I109" i="4"/>
  <c r="I108" i="4"/>
  <c r="I107" i="4"/>
  <c r="I106" i="4"/>
  <c r="I105" i="4"/>
  <c r="I92" i="4"/>
  <c r="I91" i="4"/>
  <c r="I90" i="4"/>
  <c r="I89" i="4"/>
  <c r="I88" i="4"/>
  <c r="I87" i="4"/>
  <c r="I86" i="4"/>
  <c r="I85" i="4"/>
  <c r="I84" i="4"/>
  <c r="I83" i="4"/>
  <c r="I82" i="4"/>
  <c r="I81" i="4"/>
  <c r="I80" i="4"/>
  <c r="I79" i="4"/>
  <c r="I78" i="4"/>
  <c r="I77" i="4"/>
  <c r="I75" i="4"/>
  <c r="I74" i="4"/>
  <c r="I73" i="4"/>
  <c r="I72" i="4"/>
  <c r="I71" i="4"/>
  <c r="I70" i="4"/>
  <c r="I69" i="4"/>
  <c r="I68" i="4"/>
  <c r="I67" i="4"/>
  <c r="I66" i="4"/>
  <c r="I15" i="4"/>
  <c r="I14" i="4"/>
  <c r="I13" i="4"/>
  <c r="I12" i="4"/>
  <c r="I11" i="4"/>
  <c r="I10" i="4"/>
  <c r="I9" i="4"/>
  <c r="J20" i="1" l="1"/>
  <c r="J18" i="1"/>
  <c r="G16" i="1"/>
  <c r="H16" i="1"/>
  <c r="H22" i="1" s="1"/>
  <c r="F22" i="1"/>
  <c r="I16" i="1"/>
  <c r="I22" i="1" s="1"/>
  <c r="I34" i="1"/>
  <c r="G34" i="1"/>
  <c r="J31" i="1"/>
  <c r="H34" i="1"/>
  <c r="H121" i="4"/>
  <c r="F121" i="4"/>
  <c r="G121" i="4"/>
  <c r="I120" i="4"/>
  <c r="I121" i="4" s="1"/>
  <c r="F19" i="1" l="1"/>
  <c r="H19" i="1" s="1"/>
  <c r="F28" i="1"/>
  <c r="I28" i="1" s="1"/>
  <c r="F26" i="1"/>
  <c r="I26" i="1" s="1"/>
  <c r="F15" i="1"/>
  <c r="F27" i="1"/>
  <c r="I27" i="1" s="1"/>
  <c r="F17" i="1"/>
  <c r="J34" i="1"/>
  <c r="G22" i="1"/>
  <c r="J16" i="1"/>
  <c r="J22" i="1" s="1"/>
  <c r="I19" i="1" l="1"/>
  <c r="G19" i="1"/>
  <c r="G28" i="1"/>
  <c r="G26" i="1"/>
  <c r="H28" i="1"/>
  <c r="F21" i="1"/>
  <c r="F23" i="1" s="1"/>
  <c r="G15" i="1"/>
  <c r="H15" i="1"/>
  <c r="I15" i="1"/>
  <c r="H26" i="1"/>
  <c r="F29" i="1"/>
  <c r="F35" i="1" s="1"/>
  <c r="H27" i="1"/>
  <c r="G27" i="1"/>
  <c r="G17" i="1"/>
  <c r="I17" i="1"/>
  <c r="H17" i="1"/>
  <c r="J19" i="1" l="1"/>
  <c r="J28" i="1"/>
  <c r="G21" i="1"/>
  <c r="G23" i="1" s="1"/>
  <c r="I29" i="1"/>
  <c r="I35" i="1" s="1"/>
  <c r="J26" i="1"/>
  <c r="H29" i="1"/>
  <c r="H35" i="1" s="1"/>
  <c r="I21" i="1"/>
  <c r="I23" i="1" s="1"/>
  <c r="H21" i="1"/>
  <c r="H23" i="1" s="1"/>
  <c r="J15" i="1"/>
  <c r="J27" i="1"/>
  <c r="G29" i="1"/>
  <c r="G35" i="1" s="1"/>
  <c r="J17" i="1"/>
  <c r="J29" i="1" l="1"/>
  <c r="J35" i="1" s="1"/>
  <c r="J21" i="1"/>
  <c r="J23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Bachmann Virginie</author>
  </authors>
  <commentList>
    <comment ref="B3" authorId="0" shapeId="0" xr:uid="{A0F7C2AE-8497-4B9F-B525-AF232785412D}">
      <text>
        <r>
          <rPr>
            <b/>
            <sz val="9"/>
            <color indexed="81"/>
            <rFont val="Tahoma"/>
            <family val="2"/>
          </rPr>
          <t xml:space="preserve">SSP:
</t>
        </r>
        <r>
          <rPr>
            <sz val="9"/>
            <color indexed="81"/>
            <rFont val="Tahoma"/>
            <family val="2"/>
          </rPr>
          <t xml:space="preserve">les données sont reprises automatiquement de l'onglet "Récapitulatif"
</t>
        </r>
      </text>
    </comment>
    <comment ref="B4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SSP:
</t>
        </r>
        <r>
          <rPr>
            <sz val="9"/>
            <color indexed="81"/>
            <rFont val="Tahoma"/>
            <family val="2"/>
          </rPr>
          <t xml:space="preserve">les données sont reprises automatiquement de l'onglet "Récapitulatif"
</t>
        </r>
      </text>
    </comment>
  </commentList>
</comments>
</file>

<file path=xl/sharedStrings.xml><?xml version="1.0" encoding="utf-8"?>
<sst xmlns="http://schemas.openxmlformats.org/spreadsheetml/2006/main" count="74" uniqueCount="58">
  <si>
    <t>Période du … au …</t>
  </si>
  <si>
    <t>Coordonnées de versement</t>
  </si>
  <si>
    <t>Prestataire de soins</t>
  </si>
  <si>
    <t>Nom</t>
  </si>
  <si>
    <t>Prénom</t>
  </si>
  <si>
    <t>Rue et No</t>
  </si>
  <si>
    <t>NP et localité</t>
  </si>
  <si>
    <t>adresse email</t>
  </si>
  <si>
    <t>no de téléphone</t>
  </si>
  <si>
    <t xml:space="preserve">Participation des assureurs maladie </t>
  </si>
  <si>
    <t>Participation des clients</t>
  </si>
  <si>
    <t>Participation des pouvoirs publics</t>
  </si>
  <si>
    <t>Total couvrant les frais effectifs</t>
  </si>
  <si>
    <t>Total des heures payées</t>
  </si>
  <si>
    <t>Total de la participation des assureurs maladies</t>
  </si>
  <si>
    <t>Total de la participation des clients</t>
  </si>
  <si>
    <t>Total de la participation des pouvoirs publics</t>
  </si>
  <si>
    <t>A</t>
  </si>
  <si>
    <t>B</t>
  </si>
  <si>
    <t>C</t>
  </si>
  <si>
    <t>Total</t>
  </si>
  <si>
    <t>TOTAUX</t>
  </si>
  <si>
    <t>Commune de domicile</t>
  </si>
  <si>
    <t>Période du… au…</t>
  </si>
  <si>
    <t>Total coût des soins</t>
  </si>
  <si>
    <t>Nom de la banque</t>
  </si>
  <si>
    <t>IBAN</t>
  </si>
  <si>
    <t>Date (jj.mm.aaaa)</t>
  </si>
  <si>
    <t>Date de naissance</t>
  </si>
  <si>
    <t>N° du décompte</t>
  </si>
  <si>
    <t>PATIENTS</t>
  </si>
  <si>
    <t>a) évaluation et conseils 
à partir du 01.01.2020</t>
  </si>
  <si>
    <t>b) examens et traitements
à partir du 01.01.2020</t>
  </si>
  <si>
    <t>c) soins de base
à partir du 01.01.2020</t>
  </si>
  <si>
    <t>Décompte trimestriel des prestations OPAS 7 admises et remboursées par les assureurs-maladie</t>
  </si>
  <si>
    <t>Totaux dès 01.01.2020</t>
  </si>
  <si>
    <t>Totaux -&gt; 31.12.2019</t>
  </si>
  <si>
    <t>a) évaluation et conseils 
-&gt; 31.12.2019</t>
  </si>
  <si>
    <t>b) examens et traitements
-&gt; 31.12.2019</t>
  </si>
  <si>
    <t>c) soins de base
-&gt; 31.12.2019</t>
  </si>
  <si>
    <t>conversion
en heures</t>
  </si>
  <si>
    <t>Total 
coût des soins</t>
  </si>
  <si>
    <t>Totaux -&gt; 31.12.2021</t>
  </si>
  <si>
    <t>a) évaluation et conseils 
à partir du 01.01.2022</t>
  </si>
  <si>
    <t>b) examens et traitements
à partir du 01.01.2022</t>
  </si>
  <si>
    <t>c) soins de base
à partir du 01.01.2022</t>
  </si>
  <si>
    <t>Totaux dès 01.01.2022</t>
  </si>
  <si>
    <r>
      <t xml:space="preserve">minutes de soins effectuées
</t>
    </r>
    <r>
      <rPr>
        <b/>
        <sz val="10"/>
        <rFont val="Arial"/>
        <family val="2"/>
      </rPr>
      <t>du 01.01.2020 au 31.12.2021</t>
    </r>
  </si>
  <si>
    <r>
      <t xml:space="preserve">minutes de soins effectuées
</t>
    </r>
    <r>
      <rPr>
        <b/>
        <sz val="10"/>
        <rFont val="Arial"/>
        <family val="2"/>
      </rPr>
      <t>dès le 01.01.2022</t>
    </r>
  </si>
  <si>
    <t>a) évaluation et conseils 
du 01.01.2020 au 31.12.2021</t>
  </si>
  <si>
    <t>b) examens et traitements
du 01.01.2020 au 31.12.2021</t>
  </si>
  <si>
    <t>c) soins de base
du 01.01.2020 au 31.12.2021</t>
  </si>
  <si>
    <t>No RCC</t>
  </si>
  <si>
    <t>Nom et prénom</t>
  </si>
  <si>
    <t>Titulaire du compte</t>
  </si>
  <si>
    <t>n° facture
 ou 
mois facturation</t>
  </si>
  <si>
    <t>Décompte trimestriel des prestations OPAS art. 7 admises et remboursées 
par les assureurs-maladie</t>
  </si>
  <si>
    <t>Prestataire
de soins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</si>
</sst>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 * #,##0.00_ ;_ * \-#,##0.00_ ;_ * &quot;-&quot;??_ ;_ @_ "/>
    <numFmt numFmtId="165" formatCode="&quot;CHF&quot;\ #,##0.00;[Red]&quot;CHF&quot;\ \-#,##0.00"/>
    <numFmt numFmtId="166" formatCode="_ * #,##0_ ;_ * \-#,##0_ ;_ * &quot;-&quot;??_ ;_ @_ "/>
    <numFmt numFmtId="167" formatCode="dd/mm/yyyy;@"/>
    <numFmt numFmtId="168" formatCode="#,##0.00&quot; &quot;;&quot; -&quot;#,##0.00&quot; &quot;;&quot; -&quot;#&quot; &quot;;@&quot; &quot;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u/>
      <sz val="11"/>
      <color theme="10"/>
      <name val="Calibri"/>
      <family val="2"/>
      <scheme val="minor"/>
    </font>
    <font>
      <sz val="12"/>
      <color theme="1"/>
      <name val="Arial"/>
      <family val="2"/>
    </font>
    <font>
      <sz val="10"/>
      <color indexed="8"/>
      <name val="Arial"/>
      <family val="2"/>
    </font>
    <font>
      <u/>
      <sz val="10"/>
      <color indexed="8"/>
      <name val="Arial"/>
      <family val="2"/>
    </font>
    <font>
      <u/>
      <sz val="11"/>
      <color theme="10"/>
      <name val="Arial"/>
      <family val="2"/>
    </font>
    <font>
      <sz val="11"/>
      <color indexed="8"/>
      <name val="Arial"/>
      <family val="2"/>
    </font>
    <font>
      <b/>
      <sz val="10"/>
      <color indexed="8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indexed="8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9"/>
      <color theme="1"/>
      <name val="Arial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sz val="9"/>
      <color theme="1"/>
      <name val="Arial"/>
      <family val="2"/>
    </font>
    <font>
      <sz val="11"/>
      <color rgb="FF000000"/>
      <name val="Calibri"/>
      <family val="2"/>
    </font>
    <font>
      <b/>
      <sz val="16"/>
      <color indexed="8"/>
      <name val="Arial"/>
      <family val="2"/>
    </font>
    <font>
      <b/>
      <sz val="16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52"/>
      </patternFill>
    </fill>
    <fill>
      <patternFill patternType="solid">
        <fgColor theme="4" tint="0.79998168889431442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3" fillId="0" borderId="0" applyNumberFormat="0" applyFill="0" applyBorder="0" applyAlignment="0" applyProtection="0"/>
    <xf numFmtId="168" fontId="24" fillId="0" borderId="0"/>
  </cellStyleXfs>
  <cellXfs count="130">
    <xf numFmtId="0" fontId="0" fillId="0" borderId="0" xfId="0"/>
    <xf numFmtId="0" fontId="4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5" fillId="0" borderId="0" xfId="0" applyFont="1" applyAlignment="1">
      <alignment horizontal="left" vertical="center" wrapText="1"/>
    </xf>
    <xf numFmtId="4" fontId="5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166" fontId="5" fillId="0" borderId="0" xfId="1" applyNumberFormat="1" applyFont="1" applyFill="1" applyBorder="1" applyAlignment="1" applyProtection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13" fillId="0" borderId="6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3" fillId="0" borderId="2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3" fillId="0" borderId="1" xfId="0" applyFont="1" applyBorder="1" applyAlignment="1" applyProtection="1">
      <alignment vertical="center"/>
      <protection locked="0"/>
    </xf>
    <xf numFmtId="49" fontId="13" fillId="0" borderId="1" xfId="0" applyNumberFormat="1" applyFont="1" applyBorder="1" applyAlignment="1" applyProtection="1">
      <alignment vertical="center"/>
      <protection locked="0"/>
    </xf>
    <xf numFmtId="167" fontId="13" fillId="0" borderId="1" xfId="0" applyNumberFormat="1" applyFont="1" applyBorder="1" applyAlignment="1" applyProtection="1">
      <alignment vertical="center"/>
      <protection locked="0"/>
    </xf>
    <xf numFmtId="166" fontId="13" fillId="3" borderId="3" xfId="1" applyNumberFormat="1" applyFont="1" applyFill="1" applyBorder="1" applyAlignment="1" applyProtection="1">
      <alignment vertical="center"/>
      <protection locked="0"/>
    </xf>
    <xf numFmtId="166" fontId="13" fillId="3" borderId="4" xfId="1" applyNumberFormat="1" applyFont="1" applyFill="1" applyBorder="1" applyAlignment="1" applyProtection="1">
      <alignment vertical="center"/>
      <protection locked="0"/>
    </xf>
    <xf numFmtId="166" fontId="13" fillId="3" borderId="1" xfId="1" applyNumberFormat="1" applyFont="1" applyFill="1" applyBorder="1" applyAlignment="1" applyProtection="1">
      <alignment vertical="center"/>
      <protection locked="0"/>
    </xf>
    <xf numFmtId="0" fontId="13" fillId="0" borderId="3" xfId="0" applyFont="1" applyBorder="1" applyAlignment="1" applyProtection="1">
      <alignment vertical="center"/>
      <protection locked="0"/>
    </xf>
    <xf numFmtId="49" fontId="13" fillId="0" borderId="3" xfId="0" applyNumberFormat="1" applyFont="1" applyBorder="1" applyAlignment="1" applyProtection="1">
      <alignment vertical="center"/>
      <protection locked="0"/>
    </xf>
    <xf numFmtId="167" fontId="13" fillId="0" borderId="3" xfId="0" applyNumberFormat="1" applyFont="1" applyBorder="1" applyAlignment="1" applyProtection="1">
      <alignment vertical="center"/>
      <protection locked="0"/>
    </xf>
    <xf numFmtId="166" fontId="13" fillId="3" borderId="5" xfId="1" applyNumberFormat="1" applyFont="1" applyFill="1" applyBorder="1" applyAlignment="1" applyProtection="1">
      <alignment vertical="center"/>
      <protection locked="0"/>
    </xf>
    <xf numFmtId="166" fontId="16" fillId="3" borderId="11" xfId="1" applyNumberFormat="1" applyFont="1" applyFill="1" applyBorder="1" applyAlignment="1" applyProtection="1">
      <alignment vertical="center"/>
    </xf>
    <xf numFmtId="166" fontId="13" fillId="3" borderId="10" xfId="1" applyNumberFormat="1" applyFont="1" applyFill="1" applyBorder="1" applyAlignment="1" applyProtection="1">
      <alignment vertical="center"/>
      <protection locked="0"/>
    </xf>
    <xf numFmtId="166" fontId="13" fillId="3" borderId="12" xfId="1" applyNumberFormat="1" applyFont="1" applyFill="1" applyBorder="1" applyAlignment="1" applyProtection="1">
      <alignment vertical="center"/>
      <protection locked="0"/>
    </xf>
    <xf numFmtId="166" fontId="16" fillId="3" borderId="13" xfId="1" applyNumberFormat="1" applyFont="1" applyFill="1" applyBorder="1" applyAlignment="1" applyProtection="1">
      <alignment vertical="center"/>
    </xf>
    <xf numFmtId="0" fontId="13" fillId="0" borderId="17" xfId="0" applyFont="1" applyBorder="1" applyAlignment="1" applyProtection="1">
      <alignment vertical="center"/>
      <protection locked="0"/>
    </xf>
    <xf numFmtId="0" fontId="4" fillId="0" borderId="0" xfId="0" applyFont="1" applyAlignment="1">
      <alignment horizontal="left" vertical="center"/>
    </xf>
    <xf numFmtId="0" fontId="5" fillId="0" borderId="0" xfId="2" applyFont="1" applyAlignment="1">
      <alignment horizontal="left" vertical="center"/>
    </xf>
    <xf numFmtId="49" fontId="5" fillId="5" borderId="0" xfId="2" applyNumberFormat="1" applyFont="1" applyFill="1" applyAlignment="1" applyProtection="1">
      <alignment horizontal="left" vertical="center"/>
      <protection locked="0"/>
    </xf>
    <xf numFmtId="0" fontId="5" fillId="5" borderId="0" xfId="2" applyFont="1" applyFill="1" applyAlignment="1">
      <alignment horizontal="left" vertical="center"/>
    </xf>
    <xf numFmtId="167" fontId="5" fillId="5" borderId="0" xfId="2" applyNumberFormat="1" applyFont="1" applyFill="1" applyAlignment="1" applyProtection="1">
      <alignment horizontal="left" vertical="center"/>
      <protection locked="0"/>
    </xf>
    <xf numFmtId="0" fontId="6" fillId="0" borderId="0" xfId="2" applyFont="1" applyAlignment="1">
      <alignment horizontal="left" vertical="center"/>
    </xf>
    <xf numFmtId="49" fontId="7" fillId="5" borderId="0" xfId="3" applyNumberFormat="1" applyFont="1" applyFill="1" applyBorder="1" applyAlignment="1" applyProtection="1">
      <alignment horizontal="left" vertical="center"/>
      <protection locked="0"/>
    </xf>
    <xf numFmtId="0" fontId="13" fillId="0" borderId="0" xfId="0" applyFont="1" applyAlignment="1">
      <alignment horizontal="left" vertical="center"/>
    </xf>
    <xf numFmtId="0" fontId="20" fillId="0" borderId="1" xfId="0" applyFont="1" applyBorder="1" applyAlignment="1">
      <alignment horizontal="left" vertical="center"/>
    </xf>
    <xf numFmtId="0" fontId="21" fillId="0" borderId="1" xfId="2" applyFont="1" applyBorder="1" applyAlignment="1">
      <alignment horizontal="center" vertical="center" wrapText="1"/>
    </xf>
    <xf numFmtId="0" fontId="20" fillId="0" borderId="0" xfId="0" applyFont="1" applyAlignment="1">
      <alignment horizontal="left" vertical="center"/>
    </xf>
    <xf numFmtId="0" fontId="22" fillId="3" borderId="1" xfId="2" applyFont="1" applyFill="1" applyBorder="1" applyAlignment="1">
      <alignment horizontal="left" vertical="center" wrapText="1"/>
    </xf>
    <xf numFmtId="165" fontId="23" fillId="3" borderId="1" xfId="0" applyNumberFormat="1" applyFont="1" applyFill="1" applyBorder="1" applyAlignment="1">
      <alignment horizontal="left" vertical="center"/>
    </xf>
    <xf numFmtId="2" fontId="23" fillId="3" borderId="1" xfId="0" applyNumberFormat="1" applyFont="1" applyFill="1" applyBorder="1" applyAlignment="1">
      <alignment horizontal="center" vertical="center"/>
    </xf>
    <xf numFmtId="165" fontId="23" fillId="3" borderId="1" xfId="0" applyNumberFormat="1" applyFont="1" applyFill="1" applyBorder="1" applyAlignment="1">
      <alignment horizontal="right" vertical="center"/>
    </xf>
    <xf numFmtId="0" fontId="23" fillId="0" borderId="0" xfId="0" applyFont="1" applyAlignment="1">
      <alignment horizontal="left" vertical="center"/>
    </xf>
    <xf numFmtId="0" fontId="22" fillId="2" borderId="1" xfId="2" applyFont="1" applyFill="1" applyBorder="1" applyAlignment="1">
      <alignment horizontal="left" vertical="center" wrapText="1"/>
    </xf>
    <xf numFmtId="165" fontId="23" fillId="2" borderId="1" xfId="0" applyNumberFormat="1" applyFont="1" applyFill="1" applyBorder="1" applyAlignment="1">
      <alignment horizontal="left" vertical="center"/>
    </xf>
    <xf numFmtId="2" fontId="23" fillId="2" borderId="1" xfId="0" applyNumberFormat="1" applyFont="1" applyFill="1" applyBorder="1" applyAlignment="1">
      <alignment horizontal="center" vertical="center"/>
    </xf>
    <xf numFmtId="165" fontId="23" fillId="2" borderId="1" xfId="0" applyNumberFormat="1" applyFont="1" applyFill="1" applyBorder="1" applyAlignment="1">
      <alignment horizontal="right" vertical="center"/>
    </xf>
    <xf numFmtId="4" fontId="23" fillId="3" borderId="1" xfId="0" applyNumberFormat="1" applyFont="1" applyFill="1" applyBorder="1" applyAlignment="1">
      <alignment horizontal="center" vertical="center"/>
    </xf>
    <xf numFmtId="4" fontId="23" fillId="2" borderId="12" xfId="0" applyNumberFormat="1" applyFont="1" applyFill="1" applyBorder="1" applyAlignment="1">
      <alignment horizontal="center" vertical="center"/>
    </xf>
    <xf numFmtId="165" fontId="23" fillId="2" borderId="12" xfId="0" applyNumberFormat="1" applyFont="1" applyFill="1" applyBorder="1" applyAlignment="1">
      <alignment horizontal="right" vertical="center"/>
    </xf>
    <xf numFmtId="4" fontId="21" fillId="0" borderId="11" xfId="2" applyNumberFormat="1" applyFont="1" applyBorder="1" applyAlignment="1">
      <alignment horizontal="center" vertical="center"/>
    </xf>
    <xf numFmtId="165" fontId="21" fillId="0" borderId="11" xfId="2" applyNumberFormat="1" applyFont="1" applyBorder="1" applyAlignment="1">
      <alignment horizontal="right" vertical="center"/>
    </xf>
    <xf numFmtId="4" fontId="20" fillId="3" borderId="3" xfId="0" applyNumberFormat="1" applyFont="1" applyFill="1" applyBorder="1" applyAlignment="1">
      <alignment horizontal="center" vertical="center"/>
    </xf>
    <xf numFmtId="165" fontId="20" fillId="3" borderId="3" xfId="0" applyNumberFormat="1" applyFont="1" applyFill="1" applyBorder="1" applyAlignment="1">
      <alignment horizontal="right" vertical="center"/>
    </xf>
    <xf numFmtId="0" fontId="22" fillId="3" borderId="12" xfId="2" applyFont="1" applyFill="1" applyBorder="1" applyAlignment="1">
      <alignment horizontal="left" vertical="center" wrapText="1"/>
    </xf>
    <xf numFmtId="2" fontId="23" fillId="3" borderId="12" xfId="0" applyNumberFormat="1" applyFont="1" applyFill="1" applyBorder="1" applyAlignment="1">
      <alignment horizontal="center" vertical="center"/>
    </xf>
    <xf numFmtId="165" fontId="23" fillId="3" borderId="12" xfId="0" applyNumberFormat="1" applyFont="1" applyFill="1" applyBorder="1" applyAlignment="1">
      <alignment horizontal="right" vertical="center"/>
    </xf>
    <xf numFmtId="0" fontId="13" fillId="0" borderId="24" xfId="0" applyFont="1" applyBorder="1" applyAlignment="1">
      <alignment horizontal="center" vertical="center"/>
    </xf>
    <xf numFmtId="166" fontId="13" fillId="3" borderId="25" xfId="1" applyNumberFormat="1" applyFont="1" applyFill="1" applyBorder="1" applyAlignment="1" applyProtection="1">
      <alignment vertical="center"/>
      <protection locked="0"/>
    </xf>
    <xf numFmtId="166" fontId="13" fillId="3" borderId="19" xfId="1" applyNumberFormat="1" applyFont="1" applyFill="1" applyBorder="1" applyAlignment="1" applyProtection="1">
      <alignment vertical="center"/>
      <protection locked="0"/>
    </xf>
    <xf numFmtId="166" fontId="13" fillId="3" borderId="26" xfId="1" applyNumberFormat="1" applyFont="1" applyFill="1" applyBorder="1" applyAlignment="1" applyProtection="1">
      <alignment vertical="center"/>
      <protection locked="0"/>
    </xf>
    <xf numFmtId="166" fontId="16" fillId="3" borderId="27" xfId="1" applyNumberFormat="1" applyFont="1" applyFill="1" applyBorder="1" applyAlignment="1" applyProtection="1">
      <alignment vertical="center"/>
    </xf>
    <xf numFmtId="166" fontId="16" fillId="3" borderId="28" xfId="1" applyNumberFormat="1" applyFont="1" applyFill="1" applyBorder="1" applyAlignment="1" applyProtection="1">
      <alignment vertical="center"/>
    </xf>
    <xf numFmtId="166" fontId="16" fillId="3" borderId="29" xfId="1" applyNumberFormat="1" applyFont="1" applyFill="1" applyBorder="1" applyAlignment="1" applyProtection="1">
      <alignment vertical="center"/>
    </xf>
    <xf numFmtId="166" fontId="16" fillId="3" borderId="30" xfId="1" applyNumberFormat="1" applyFont="1" applyFill="1" applyBorder="1" applyAlignment="1" applyProtection="1">
      <alignment vertical="center"/>
    </xf>
    <xf numFmtId="166" fontId="16" fillId="3" borderId="23" xfId="1" applyNumberFormat="1" applyFont="1" applyFill="1" applyBorder="1" applyAlignment="1" applyProtection="1">
      <alignment vertical="center"/>
    </xf>
    <xf numFmtId="0" fontId="16" fillId="0" borderId="23" xfId="0" applyFont="1" applyBorder="1" applyAlignment="1">
      <alignment horizontal="center" vertical="center"/>
    </xf>
    <xf numFmtId="0" fontId="13" fillId="0" borderId="33" xfId="0" applyFont="1" applyBorder="1" applyAlignment="1">
      <alignment horizontal="center" vertical="center" wrapText="1"/>
    </xf>
    <xf numFmtId="164" fontId="13" fillId="3" borderId="34" xfId="1" applyFont="1" applyFill="1" applyBorder="1" applyAlignment="1" applyProtection="1">
      <alignment vertical="center"/>
    </xf>
    <xf numFmtId="164" fontId="13" fillId="3" borderId="35" xfId="1" applyFont="1" applyFill="1" applyBorder="1" applyAlignment="1" applyProtection="1">
      <alignment vertical="center"/>
    </xf>
    <xf numFmtId="164" fontId="16" fillId="3" borderId="32" xfId="1" applyFont="1" applyFill="1" applyBorder="1" applyAlignment="1" applyProtection="1">
      <alignment vertical="center"/>
    </xf>
    <xf numFmtId="164" fontId="13" fillId="6" borderId="36" xfId="1" applyFont="1" applyFill="1" applyBorder="1" applyAlignment="1" applyProtection="1">
      <alignment vertical="center"/>
    </xf>
    <xf numFmtId="164" fontId="13" fillId="6" borderId="34" xfId="1" applyFont="1" applyFill="1" applyBorder="1" applyAlignment="1" applyProtection="1">
      <alignment vertical="center"/>
    </xf>
    <xf numFmtId="164" fontId="13" fillId="6" borderId="35" xfId="1" applyFont="1" applyFill="1" applyBorder="1" applyAlignment="1" applyProtection="1">
      <alignment vertical="center"/>
    </xf>
    <xf numFmtId="164" fontId="16" fillId="6" borderId="32" xfId="1" applyFont="1" applyFill="1" applyBorder="1" applyAlignment="1" applyProtection="1">
      <alignment vertical="center"/>
    </xf>
    <xf numFmtId="0" fontId="13" fillId="6" borderId="2" xfId="0" applyFont="1" applyFill="1" applyBorder="1" applyAlignment="1">
      <alignment horizontal="center" vertical="center"/>
    </xf>
    <xf numFmtId="0" fontId="13" fillId="6" borderId="24" xfId="0" applyFont="1" applyFill="1" applyBorder="1" applyAlignment="1">
      <alignment horizontal="center" vertical="center"/>
    </xf>
    <xf numFmtId="0" fontId="16" fillId="6" borderId="2" xfId="0" applyFont="1" applyFill="1" applyBorder="1" applyAlignment="1">
      <alignment horizontal="center" vertical="center"/>
    </xf>
    <xf numFmtId="166" fontId="13" fillId="6" borderId="4" xfId="1" applyNumberFormat="1" applyFont="1" applyFill="1" applyBorder="1" applyAlignment="1" applyProtection="1">
      <alignment vertical="center"/>
      <protection locked="0"/>
    </xf>
    <xf numFmtId="166" fontId="13" fillId="6" borderId="1" xfId="1" applyNumberFormat="1" applyFont="1" applyFill="1" applyBorder="1" applyAlignment="1" applyProtection="1">
      <alignment vertical="center"/>
      <protection locked="0"/>
    </xf>
    <xf numFmtId="166" fontId="13" fillId="6" borderId="19" xfId="1" applyNumberFormat="1" applyFont="1" applyFill="1" applyBorder="1" applyAlignment="1" applyProtection="1">
      <alignment vertical="center"/>
      <protection locked="0"/>
    </xf>
    <xf numFmtId="166" fontId="16" fillId="6" borderId="28" xfId="1" applyNumberFormat="1" applyFont="1" applyFill="1" applyBorder="1" applyAlignment="1" applyProtection="1">
      <alignment vertical="center"/>
    </xf>
    <xf numFmtId="166" fontId="16" fillId="6" borderId="29" xfId="1" applyNumberFormat="1" applyFont="1" applyFill="1" applyBorder="1" applyAlignment="1" applyProtection="1">
      <alignment vertical="center"/>
    </xf>
    <xf numFmtId="166" fontId="13" fillId="6" borderId="5" xfId="1" applyNumberFormat="1" applyFont="1" applyFill="1" applyBorder="1" applyAlignment="1" applyProtection="1">
      <alignment vertical="center"/>
      <protection locked="0"/>
    </xf>
    <xf numFmtId="166" fontId="13" fillId="6" borderId="3" xfId="1" applyNumberFormat="1" applyFont="1" applyFill="1" applyBorder="1" applyAlignment="1" applyProtection="1">
      <alignment vertical="center"/>
      <protection locked="0"/>
    </xf>
    <xf numFmtId="166" fontId="13" fillId="6" borderId="25" xfId="1" applyNumberFormat="1" applyFont="1" applyFill="1" applyBorder="1" applyAlignment="1" applyProtection="1">
      <alignment vertical="center"/>
      <protection locked="0"/>
    </xf>
    <xf numFmtId="166" fontId="13" fillId="6" borderId="10" xfId="1" applyNumberFormat="1" applyFont="1" applyFill="1" applyBorder="1" applyAlignment="1" applyProtection="1">
      <alignment vertical="center"/>
      <protection locked="0"/>
    </xf>
    <xf numFmtId="166" fontId="13" fillId="6" borderId="12" xfId="1" applyNumberFormat="1" applyFont="1" applyFill="1" applyBorder="1" applyAlignment="1" applyProtection="1">
      <alignment vertical="center"/>
      <protection locked="0"/>
    </xf>
    <xf numFmtId="166" fontId="13" fillId="6" borderId="26" xfId="1" applyNumberFormat="1" applyFont="1" applyFill="1" applyBorder="1" applyAlignment="1" applyProtection="1">
      <alignment vertical="center"/>
      <protection locked="0"/>
    </xf>
    <xf numFmtId="166" fontId="16" fillId="6" borderId="30" xfId="1" applyNumberFormat="1" applyFont="1" applyFill="1" applyBorder="1" applyAlignment="1" applyProtection="1">
      <alignment vertical="center"/>
    </xf>
    <xf numFmtId="166" fontId="16" fillId="6" borderId="18" xfId="1" applyNumberFormat="1" applyFont="1" applyFill="1" applyBorder="1" applyAlignment="1" applyProtection="1">
      <alignment vertical="center"/>
    </xf>
    <xf numFmtId="166" fontId="16" fillId="6" borderId="11" xfId="1" applyNumberFormat="1" applyFont="1" applyFill="1" applyBorder="1" applyAlignment="1" applyProtection="1">
      <alignment vertical="center"/>
    </xf>
    <xf numFmtId="166" fontId="16" fillId="6" borderId="27" xfId="1" applyNumberFormat="1" applyFont="1" applyFill="1" applyBorder="1" applyAlignment="1" applyProtection="1">
      <alignment vertical="center"/>
    </xf>
    <xf numFmtId="166" fontId="16" fillId="6" borderId="31" xfId="1" applyNumberFormat="1" applyFont="1" applyFill="1" applyBorder="1" applyAlignment="1" applyProtection="1">
      <alignment vertical="center"/>
    </xf>
    <xf numFmtId="0" fontId="22" fillId="6" borderId="1" xfId="2" applyFont="1" applyFill="1" applyBorder="1" applyAlignment="1">
      <alignment horizontal="left" vertical="center" wrapText="1"/>
    </xf>
    <xf numFmtId="2" fontId="23" fillId="6" borderId="1" xfId="0" applyNumberFormat="1" applyFont="1" applyFill="1" applyBorder="1" applyAlignment="1">
      <alignment horizontal="center" vertical="center"/>
    </xf>
    <xf numFmtId="165" fontId="23" fillId="6" borderId="1" xfId="0" applyNumberFormat="1" applyFont="1" applyFill="1" applyBorder="1" applyAlignment="1">
      <alignment horizontal="right" vertical="center"/>
    </xf>
    <xf numFmtId="0" fontId="22" fillId="6" borderId="12" xfId="2" applyFont="1" applyFill="1" applyBorder="1" applyAlignment="1">
      <alignment horizontal="left" vertical="center" wrapText="1"/>
    </xf>
    <xf numFmtId="2" fontId="23" fillId="6" borderId="12" xfId="0" applyNumberFormat="1" applyFont="1" applyFill="1" applyBorder="1" applyAlignment="1">
      <alignment horizontal="center" vertical="center"/>
    </xf>
    <xf numFmtId="165" fontId="23" fillId="6" borderId="12" xfId="0" applyNumberFormat="1" applyFont="1" applyFill="1" applyBorder="1" applyAlignment="1">
      <alignment horizontal="right" vertical="center"/>
    </xf>
    <xf numFmtId="4" fontId="20" fillId="6" borderId="22" xfId="0" applyNumberFormat="1" applyFont="1" applyFill="1" applyBorder="1" applyAlignment="1">
      <alignment horizontal="center" vertical="center"/>
    </xf>
    <xf numFmtId="165" fontId="20" fillId="6" borderId="22" xfId="0" applyNumberFormat="1" applyFont="1" applyFill="1" applyBorder="1" applyAlignment="1">
      <alignment horizontal="right" vertical="center"/>
    </xf>
    <xf numFmtId="165" fontId="23" fillId="3" borderId="1" xfId="0" applyNumberFormat="1" applyFont="1" applyFill="1" applyBorder="1" applyAlignment="1">
      <alignment horizontal="center" vertical="center"/>
    </xf>
    <xf numFmtId="165" fontId="23" fillId="3" borderId="12" xfId="0" applyNumberFormat="1" applyFont="1" applyFill="1" applyBorder="1" applyAlignment="1">
      <alignment horizontal="center" vertical="center"/>
    </xf>
    <xf numFmtId="165" fontId="23" fillId="6" borderId="1" xfId="0" applyNumberFormat="1" applyFont="1" applyFill="1" applyBorder="1" applyAlignment="1">
      <alignment horizontal="center" vertical="center"/>
    </xf>
    <xf numFmtId="165" fontId="23" fillId="6" borderId="12" xfId="0" applyNumberFormat="1" applyFont="1" applyFill="1" applyBorder="1" applyAlignment="1">
      <alignment horizontal="center" vertical="center"/>
    </xf>
    <xf numFmtId="0" fontId="13" fillId="0" borderId="1" xfId="0" applyFont="1" applyBorder="1" applyAlignment="1" applyProtection="1">
      <alignment horizontal="center" vertical="center"/>
      <protection locked="0"/>
    </xf>
    <xf numFmtId="0" fontId="13" fillId="0" borderId="3" xfId="0" applyFont="1" applyBorder="1" applyAlignment="1" applyProtection="1">
      <alignment horizontal="center" vertical="center"/>
      <protection locked="0"/>
    </xf>
    <xf numFmtId="49" fontId="5" fillId="0" borderId="0" xfId="2" applyNumberFormat="1" applyFont="1" applyAlignment="1" applyProtection="1">
      <alignment horizontal="left" vertical="center"/>
      <protection locked="0"/>
    </xf>
    <xf numFmtId="17" fontId="13" fillId="0" borderId="1" xfId="0" applyNumberFormat="1" applyFont="1" applyBorder="1" applyAlignment="1" applyProtection="1">
      <alignment horizontal="center" vertical="center"/>
      <protection locked="0"/>
    </xf>
    <xf numFmtId="0" fontId="14" fillId="3" borderId="7" xfId="0" applyFont="1" applyFill="1" applyBorder="1" applyAlignment="1">
      <alignment horizontal="center" vertical="center" wrapText="1"/>
    </xf>
    <xf numFmtId="0" fontId="14" fillId="3" borderId="8" xfId="0" applyFont="1" applyFill="1" applyBorder="1" applyAlignment="1">
      <alignment horizontal="center" vertical="center"/>
    </xf>
    <xf numFmtId="0" fontId="14" fillId="3" borderId="9" xfId="0" applyFont="1" applyFill="1" applyBorder="1" applyAlignment="1">
      <alignment horizontal="center" vertical="center"/>
    </xf>
    <xf numFmtId="166" fontId="12" fillId="0" borderId="0" xfId="1" applyNumberFormat="1" applyFont="1" applyFill="1" applyBorder="1" applyAlignment="1" applyProtection="1">
      <alignment horizontal="left" vertical="center" wrapText="1"/>
    </xf>
    <xf numFmtId="0" fontId="14" fillId="6" borderId="14" xfId="0" applyFont="1" applyFill="1" applyBorder="1" applyAlignment="1">
      <alignment horizontal="center" vertical="center" wrapText="1"/>
    </xf>
    <xf numFmtId="0" fontId="14" fillId="6" borderId="15" xfId="0" applyFont="1" applyFill="1" applyBorder="1" applyAlignment="1">
      <alignment horizontal="center" vertical="center"/>
    </xf>
    <xf numFmtId="0" fontId="14" fillId="6" borderId="16" xfId="0" applyFont="1" applyFill="1" applyBorder="1" applyAlignment="1">
      <alignment horizontal="center" vertical="center"/>
    </xf>
    <xf numFmtId="0" fontId="26" fillId="0" borderId="0" xfId="0" applyFont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/>
    </xf>
    <xf numFmtId="0" fontId="25" fillId="0" borderId="0" xfId="2" applyFont="1" applyAlignment="1">
      <alignment horizontal="left" vertical="center" wrapText="1"/>
    </xf>
    <xf numFmtId="0" fontId="23" fillId="3" borderId="1" xfId="0" applyFont="1" applyFill="1" applyBorder="1" applyAlignment="1">
      <alignment horizontal="center" vertical="center"/>
    </xf>
    <xf numFmtId="0" fontId="20" fillId="3" borderId="3" xfId="0" applyFont="1" applyFill="1" applyBorder="1" applyAlignment="1">
      <alignment horizontal="right" vertical="center"/>
    </xf>
    <xf numFmtId="0" fontId="20" fillId="6" borderId="22" xfId="0" applyFont="1" applyFill="1" applyBorder="1" applyAlignment="1">
      <alignment horizontal="right" vertical="center"/>
    </xf>
    <xf numFmtId="0" fontId="21" fillId="0" borderId="11" xfId="2" applyFont="1" applyBorder="1" applyAlignment="1">
      <alignment horizontal="center" vertical="center"/>
    </xf>
    <xf numFmtId="0" fontId="22" fillId="0" borderId="19" xfId="2" applyFont="1" applyBorder="1" applyAlignment="1">
      <alignment horizontal="center" vertical="center" wrapText="1"/>
    </xf>
    <xf numFmtId="0" fontId="22" fillId="0" borderId="20" xfId="2" applyFont="1" applyBorder="1" applyAlignment="1">
      <alignment horizontal="center" vertical="center" wrapText="1"/>
    </xf>
    <xf numFmtId="0" fontId="22" fillId="0" borderId="21" xfId="2" applyFont="1" applyBorder="1" applyAlignment="1">
      <alignment horizontal="center" vertical="center" wrapText="1"/>
    </xf>
    <xf numFmtId="0" fontId="23" fillId="2" borderId="12" xfId="0" applyFont="1" applyFill="1" applyBorder="1" applyAlignment="1">
      <alignment horizontal="center" vertical="center"/>
    </xf>
  </cellXfs>
  <cellStyles count="5">
    <cellStyle name="Excel Built-in Comma" xfId="4" xr:uid="{00000000-0005-0000-0000-000000000000}"/>
    <cellStyle name="Excel Built-in Normal" xfId="2" xr:uid="{00000000-0005-0000-0000-000001000000}"/>
    <cellStyle name="Lien hypertexte" xfId="3" builtinId="8"/>
    <cellStyle name="Milliers" xfId="1" builtinId="3"/>
    <cellStyle name="Normal" xfId="0" builtinId="0"/>
  </cellStyles>
  <dxfs count="0"/>
  <tableStyles count="0" defaultTableStyle="TableStyleMedium9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23"/>
  <sheetViews>
    <sheetView tabSelected="1" topLeftCell="A4" zoomScaleNormal="100" zoomScalePageLayoutView="110" workbookViewId="0">
      <selection activeCell="A4" sqref="A4"/>
    </sheetView>
  </sheetViews>
  <sheetFormatPr baseColWidth="10" defaultColWidth="11.42578125" defaultRowHeight="15" x14ac:dyDescent="0.25"/>
  <cols>
    <col min="1" max="1" width="14.28515625" style="1" customWidth="1"/>
    <col min="2" max="2" width="13.28515625" style="1" customWidth="1"/>
    <col min="3" max="3" width="13.5703125" style="1" customWidth="1"/>
    <col min="4" max="4" width="11" style="1" customWidth="1"/>
    <col min="5" max="5" width="13.42578125" style="1" customWidth="1"/>
    <col min="6" max="13" width="8" style="1" customWidth="1"/>
    <col min="14" max="16384" width="11.42578125" style="1"/>
  </cols>
  <sheetData>
    <row r="1" spans="1:13" ht="48" customHeight="1" x14ac:dyDescent="0.25">
      <c r="A1" s="119" t="s">
        <v>56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</row>
    <row r="2" spans="1:13" ht="18" customHeight="1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3" s="2" customFormat="1" ht="42.75" customHeight="1" x14ac:dyDescent="0.25">
      <c r="A3" s="7" t="s">
        <v>57</v>
      </c>
      <c r="B3" s="115">
        <f>Récapitulatif!B8</f>
        <v>0</v>
      </c>
      <c r="C3" s="115"/>
      <c r="D3" s="115"/>
      <c r="E3" s="115"/>
    </row>
    <row r="4" spans="1:13" s="2" customFormat="1" ht="29.25" customHeight="1" x14ac:dyDescent="0.25">
      <c r="A4" s="7" t="s">
        <v>23</v>
      </c>
      <c r="B4" s="115">
        <f>Récapitulatif!B4</f>
        <v>0</v>
      </c>
      <c r="C4" s="115"/>
      <c r="D4" s="115"/>
      <c r="E4" s="115"/>
    </row>
    <row r="5" spans="1:13" ht="20.25" customHeight="1" x14ac:dyDescent="0.25">
      <c r="A5" s="3"/>
      <c r="B5" s="4"/>
      <c r="C5" s="4"/>
      <c r="D5" s="4"/>
      <c r="E5" s="4"/>
      <c r="G5" s="5"/>
      <c r="H5" s="6"/>
      <c r="I5" s="6"/>
      <c r="J5" s="6"/>
      <c r="K5" s="6"/>
    </row>
    <row r="6" spans="1:13" ht="25.5" customHeight="1" x14ac:dyDescent="0.25">
      <c r="A6" s="120" t="s">
        <v>30</v>
      </c>
      <c r="B6" s="120"/>
      <c r="C6" s="120"/>
      <c r="D6" s="120"/>
      <c r="E6" s="120"/>
      <c r="F6" s="120"/>
      <c r="G6" s="120"/>
      <c r="H6" s="120"/>
      <c r="I6" s="120"/>
      <c r="J6" s="120"/>
      <c r="K6" s="120"/>
      <c r="L6" s="120"/>
      <c r="M6" s="120"/>
    </row>
    <row r="7" spans="1:13" ht="52.5" customHeight="1" thickBot="1" x14ac:dyDescent="0.3">
      <c r="A7" s="8" t="s">
        <v>55</v>
      </c>
      <c r="B7" s="8" t="s">
        <v>4</v>
      </c>
      <c r="C7" s="9" t="s">
        <v>3</v>
      </c>
      <c r="D7" s="9" t="s">
        <v>28</v>
      </c>
      <c r="E7" s="9" t="s">
        <v>22</v>
      </c>
      <c r="F7" s="112" t="s">
        <v>47</v>
      </c>
      <c r="G7" s="113"/>
      <c r="H7" s="113"/>
      <c r="I7" s="114"/>
      <c r="J7" s="116" t="s">
        <v>48</v>
      </c>
      <c r="K7" s="117"/>
      <c r="L7" s="117"/>
      <c r="M7" s="118"/>
    </row>
    <row r="8" spans="1:13" ht="15.75" thickBot="1" x14ac:dyDescent="0.3">
      <c r="A8" s="10"/>
      <c r="B8" s="10"/>
      <c r="C8" s="11"/>
      <c r="D8" s="11"/>
      <c r="E8" s="10"/>
      <c r="F8" s="12" t="s">
        <v>17</v>
      </c>
      <c r="G8" s="12" t="s">
        <v>18</v>
      </c>
      <c r="H8" s="59" t="s">
        <v>19</v>
      </c>
      <c r="I8" s="13" t="s">
        <v>20</v>
      </c>
      <c r="J8" s="77" t="s">
        <v>17</v>
      </c>
      <c r="K8" s="77" t="s">
        <v>18</v>
      </c>
      <c r="L8" s="78" t="s">
        <v>19</v>
      </c>
      <c r="M8" s="79" t="s">
        <v>20</v>
      </c>
    </row>
    <row r="9" spans="1:13" x14ac:dyDescent="0.25">
      <c r="A9" s="108"/>
      <c r="B9" s="15"/>
      <c r="C9" s="15"/>
      <c r="D9" s="16"/>
      <c r="E9" s="14"/>
      <c r="F9" s="18"/>
      <c r="G9" s="19"/>
      <c r="H9" s="61"/>
      <c r="I9" s="64">
        <f t="shared" ref="I9:I74" si="0">SUM(F9:H9)</f>
        <v>0</v>
      </c>
      <c r="J9" s="80"/>
      <c r="K9" s="81"/>
      <c r="L9" s="82"/>
      <c r="M9" s="83">
        <f t="shared" ref="M9:M107" si="1">SUM(J9:L9)</f>
        <v>0</v>
      </c>
    </row>
    <row r="10" spans="1:13" x14ac:dyDescent="0.25">
      <c r="A10" s="111"/>
      <c r="B10" s="15"/>
      <c r="C10" s="15"/>
      <c r="D10" s="16"/>
      <c r="E10" s="14"/>
      <c r="F10" s="18"/>
      <c r="G10" s="19"/>
      <c r="H10" s="61"/>
      <c r="I10" s="65">
        <f t="shared" si="0"/>
        <v>0</v>
      </c>
      <c r="J10" s="80"/>
      <c r="K10" s="81"/>
      <c r="L10" s="82"/>
      <c r="M10" s="84">
        <f t="shared" si="1"/>
        <v>0</v>
      </c>
    </row>
    <row r="11" spans="1:13" x14ac:dyDescent="0.25">
      <c r="A11" s="108"/>
      <c r="B11" s="15"/>
      <c r="C11" s="15"/>
      <c r="D11" s="16"/>
      <c r="E11" s="14"/>
      <c r="F11" s="18"/>
      <c r="G11" s="19"/>
      <c r="H11" s="61"/>
      <c r="I11" s="65">
        <f t="shared" si="0"/>
        <v>0</v>
      </c>
      <c r="J11" s="80"/>
      <c r="K11" s="81"/>
      <c r="L11" s="82"/>
      <c r="M11" s="84">
        <f t="shared" si="1"/>
        <v>0</v>
      </c>
    </row>
    <row r="12" spans="1:13" x14ac:dyDescent="0.25">
      <c r="A12" s="108"/>
      <c r="B12" s="15"/>
      <c r="C12" s="15"/>
      <c r="D12" s="16"/>
      <c r="E12" s="14"/>
      <c r="F12" s="18"/>
      <c r="G12" s="19"/>
      <c r="H12" s="61"/>
      <c r="I12" s="65">
        <f t="shared" si="0"/>
        <v>0</v>
      </c>
      <c r="J12" s="80"/>
      <c r="K12" s="81"/>
      <c r="L12" s="82"/>
      <c r="M12" s="84">
        <f t="shared" si="1"/>
        <v>0</v>
      </c>
    </row>
    <row r="13" spans="1:13" x14ac:dyDescent="0.25">
      <c r="A13" s="108"/>
      <c r="B13" s="15"/>
      <c r="C13" s="15"/>
      <c r="D13" s="16"/>
      <c r="E13" s="14"/>
      <c r="F13" s="18"/>
      <c r="G13" s="19"/>
      <c r="H13" s="61"/>
      <c r="I13" s="65">
        <f t="shared" si="0"/>
        <v>0</v>
      </c>
      <c r="J13" s="80"/>
      <c r="K13" s="81"/>
      <c r="L13" s="82"/>
      <c r="M13" s="84">
        <f t="shared" si="1"/>
        <v>0</v>
      </c>
    </row>
    <row r="14" spans="1:13" x14ac:dyDescent="0.25">
      <c r="A14" s="108"/>
      <c r="B14" s="15"/>
      <c r="C14" s="15"/>
      <c r="D14" s="16"/>
      <c r="E14" s="14"/>
      <c r="F14" s="18"/>
      <c r="G14" s="19"/>
      <c r="H14" s="61"/>
      <c r="I14" s="65">
        <f t="shared" si="0"/>
        <v>0</v>
      </c>
      <c r="J14" s="80"/>
      <c r="K14" s="81"/>
      <c r="L14" s="82"/>
      <c r="M14" s="84">
        <f t="shared" si="1"/>
        <v>0</v>
      </c>
    </row>
    <row r="15" spans="1:13" x14ac:dyDescent="0.25">
      <c r="A15" s="108"/>
      <c r="B15" s="15"/>
      <c r="C15" s="15"/>
      <c r="D15" s="16"/>
      <c r="E15" s="14"/>
      <c r="F15" s="18"/>
      <c r="G15" s="19"/>
      <c r="H15" s="61"/>
      <c r="I15" s="65">
        <f t="shared" si="0"/>
        <v>0</v>
      </c>
      <c r="J15" s="80"/>
      <c r="K15" s="81"/>
      <c r="L15" s="82"/>
      <c r="M15" s="84">
        <f t="shared" si="1"/>
        <v>0</v>
      </c>
    </row>
    <row r="16" spans="1:13" x14ac:dyDescent="0.25">
      <c r="A16" s="108"/>
      <c r="B16" s="15"/>
      <c r="C16" s="15"/>
      <c r="D16" s="16"/>
      <c r="E16" s="14"/>
      <c r="F16" s="18"/>
      <c r="G16" s="19"/>
      <c r="H16" s="61"/>
      <c r="I16" s="65">
        <f t="shared" si="0"/>
        <v>0</v>
      </c>
      <c r="J16" s="80"/>
      <c r="K16" s="81"/>
      <c r="L16" s="82"/>
      <c r="M16" s="84">
        <f t="shared" si="1"/>
        <v>0</v>
      </c>
    </row>
    <row r="17" spans="1:13" x14ac:dyDescent="0.25">
      <c r="A17" s="108"/>
      <c r="B17" s="15"/>
      <c r="C17" s="15"/>
      <c r="D17" s="16"/>
      <c r="E17" s="14"/>
      <c r="F17" s="18"/>
      <c r="G17" s="19"/>
      <c r="H17" s="61"/>
      <c r="I17" s="65">
        <f t="shared" si="0"/>
        <v>0</v>
      </c>
      <c r="J17" s="80"/>
      <c r="K17" s="81"/>
      <c r="L17" s="82"/>
      <c r="M17" s="84">
        <f t="shared" si="1"/>
        <v>0</v>
      </c>
    </row>
    <row r="18" spans="1:13" x14ac:dyDescent="0.25">
      <c r="A18" s="108"/>
      <c r="B18" s="15"/>
      <c r="C18" s="15"/>
      <c r="D18" s="16"/>
      <c r="E18" s="14"/>
      <c r="F18" s="18"/>
      <c r="G18" s="19"/>
      <c r="H18" s="61"/>
      <c r="I18" s="65">
        <f t="shared" si="0"/>
        <v>0</v>
      </c>
      <c r="J18" s="80"/>
      <c r="K18" s="81"/>
      <c r="L18" s="82"/>
      <c r="M18" s="84">
        <f t="shared" si="1"/>
        <v>0</v>
      </c>
    </row>
    <row r="19" spans="1:13" x14ac:dyDescent="0.25">
      <c r="A19" s="108"/>
      <c r="B19" s="15"/>
      <c r="C19" s="15"/>
      <c r="D19" s="16"/>
      <c r="E19" s="14"/>
      <c r="F19" s="18"/>
      <c r="G19" s="19"/>
      <c r="H19" s="61"/>
      <c r="I19" s="65">
        <f t="shared" ref="I19:I50" si="2">SUM(F19:H19)</f>
        <v>0</v>
      </c>
      <c r="J19" s="80"/>
      <c r="K19" s="81"/>
      <c r="L19" s="82"/>
      <c r="M19" s="84">
        <f t="shared" ref="M19:M50" si="3">SUM(J19:L19)</f>
        <v>0</v>
      </c>
    </row>
    <row r="20" spans="1:13" x14ac:dyDescent="0.25">
      <c r="A20" s="108"/>
      <c r="B20" s="15"/>
      <c r="C20" s="15"/>
      <c r="D20" s="16"/>
      <c r="E20" s="14"/>
      <c r="F20" s="18"/>
      <c r="G20" s="19"/>
      <c r="H20" s="61"/>
      <c r="I20" s="65">
        <f t="shared" si="2"/>
        <v>0</v>
      </c>
      <c r="J20" s="80"/>
      <c r="K20" s="81"/>
      <c r="L20" s="82"/>
      <c r="M20" s="84">
        <f t="shared" si="3"/>
        <v>0</v>
      </c>
    </row>
    <row r="21" spans="1:13" x14ac:dyDescent="0.25">
      <c r="A21" s="108"/>
      <c r="B21" s="15"/>
      <c r="C21" s="15"/>
      <c r="D21" s="16"/>
      <c r="E21" s="14"/>
      <c r="F21" s="18"/>
      <c r="G21" s="19"/>
      <c r="H21" s="61"/>
      <c r="I21" s="65">
        <f t="shared" si="2"/>
        <v>0</v>
      </c>
      <c r="J21" s="80"/>
      <c r="K21" s="81"/>
      <c r="L21" s="82"/>
      <c r="M21" s="84">
        <f t="shared" si="3"/>
        <v>0</v>
      </c>
    </row>
    <row r="22" spans="1:13" x14ac:dyDescent="0.25">
      <c r="A22" s="108"/>
      <c r="B22" s="15"/>
      <c r="C22" s="15"/>
      <c r="D22" s="16"/>
      <c r="E22" s="14"/>
      <c r="F22" s="18"/>
      <c r="G22" s="19"/>
      <c r="H22" s="61"/>
      <c r="I22" s="65">
        <f t="shared" si="2"/>
        <v>0</v>
      </c>
      <c r="J22" s="80"/>
      <c r="K22" s="81"/>
      <c r="L22" s="82"/>
      <c r="M22" s="84">
        <f t="shared" si="3"/>
        <v>0</v>
      </c>
    </row>
    <row r="23" spans="1:13" x14ac:dyDescent="0.25">
      <c r="A23" s="108"/>
      <c r="B23" s="15"/>
      <c r="C23" s="15"/>
      <c r="D23" s="16"/>
      <c r="E23" s="14"/>
      <c r="F23" s="18"/>
      <c r="G23" s="19"/>
      <c r="H23" s="61"/>
      <c r="I23" s="65">
        <f t="shared" si="2"/>
        <v>0</v>
      </c>
      <c r="J23" s="80"/>
      <c r="K23" s="81"/>
      <c r="L23" s="82"/>
      <c r="M23" s="84">
        <f t="shared" si="3"/>
        <v>0</v>
      </c>
    </row>
    <row r="24" spans="1:13" x14ac:dyDescent="0.25">
      <c r="A24" s="108"/>
      <c r="B24" s="15"/>
      <c r="C24" s="15"/>
      <c r="D24" s="16"/>
      <c r="E24" s="14"/>
      <c r="F24" s="18"/>
      <c r="G24" s="19"/>
      <c r="H24" s="61"/>
      <c r="I24" s="65">
        <f t="shared" si="2"/>
        <v>0</v>
      </c>
      <c r="J24" s="80"/>
      <c r="K24" s="81"/>
      <c r="L24" s="82"/>
      <c r="M24" s="84">
        <f t="shared" si="3"/>
        <v>0</v>
      </c>
    </row>
    <row r="25" spans="1:13" x14ac:dyDescent="0.25">
      <c r="A25" s="108"/>
      <c r="B25" s="15"/>
      <c r="C25" s="15"/>
      <c r="D25" s="16"/>
      <c r="E25" s="14"/>
      <c r="F25" s="18"/>
      <c r="G25" s="19"/>
      <c r="H25" s="61"/>
      <c r="I25" s="65">
        <f t="shared" si="2"/>
        <v>0</v>
      </c>
      <c r="J25" s="80"/>
      <c r="K25" s="81"/>
      <c r="L25" s="82"/>
      <c r="M25" s="84">
        <f t="shared" si="3"/>
        <v>0</v>
      </c>
    </row>
    <row r="26" spans="1:13" x14ac:dyDescent="0.25">
      <c r="A26" s="108"/>
      <c r="B26" s="15"/>
      <c r="C26" s="15"/>
      <c r="D26" s="16"/>
      <c r="E26" s="14"/>
      <c r="F26" s="18"/>
      <c r="G26" s="19"/>
      <c r="H26" s="61"/>
      <c r="I26" s="65">
        <f t="shared" si="2"/>
        <v>0</v>
      </c>
      <c r="J26" s="80"/>
      <c r="K26" s="81"/>
      <c r="L26" s="82"/>
      <c r="M26" s="84">
        <f t="shared" si="3"/>
        <v>0</v>
      </c>
    </row>
    <row r="27" spans="1:13" x14ac:dyDescent="0.25">
      <c r="A27" s="108"/>
      <c r="B27" s="15"/>
      <c r="C27" s="15"/>
      <c r="D27" s="16"/>
      <c r="E27" s="14"/>
      <c r="F27" s="18"/>
      <c r="G27" s="19"/>
      <c r="H27" s="61"/>
      <c r="I27" s="65">
        <f t="shared" si="2"/>
        <v>0</v>
      </c>
      <c r="J27" s="80"/>
      <c r="K27" s="81"/>
      <c r="L27" s="82"/>
      <c r="M27" s="84">
        <f t="shared" si="3"/>
        <v>0</v>
      </c>
    </row>
    <row r="28" spans="1:13" x14ac:dyDescent="0.25">
      <c r="A28" s="108"/>
      <c r="B28" s="15"/>
      <c r="C28" s="15"/>
      <c r="D28" s="16"/>
      <c r="E28" s="14"/>
      <c r="F28" s="18"/>
      <c r="G28" s="19"/>
      <c r="H28" s="61"/>
      <c r="I28" s="65">
        <f t="shared" si="2"/>
        <v>0</v>
      </c>
      <c r="J28" s="80"/>
      <c r="K28" s="81"/>
      <c r="L28" s="82"/>
      <c r="M28" s="84">
        <f t="shared" si="3"/>
        <v>0</v>
      </c>
    </row>
    <row r="29" spans="1:13" x14ac:dyDescent="0.25">
      <c r="A29" s="108"/>
      <c r="B29" s="15"/>
      <c r="C29" s="15"/>
      <c r="D29" s="16"/>
      <c r="E29" s="14"/>
      <c r="F29" s="18"/>
      <c r="G29" s="19"/>
      <c r="H29" s="61"/>
      <c r="I29" s="65">
        <f t="shared" si="2"/>
        <v>0</v>
      </c>
      <c r="J29" s="80"/>
      <c r="K29" s="81"/>
      <c r="L29" s="82"/>
      <c r="M29" s="84">
        <f t="shared" si="3"/>
        <v>0</v>
      </c>
    </row>
    <row r="30" spans="1:13" x14ac:dyDescent="0.25">
      <c r="A30" s="108"/>
      <c r="B30" s="15"/>
      <c r="C30" s="15"/>
      <c r="D30" s="16"/>
      <c r="E30" s="14"/>
      <c r="F30" s="18"/>
      <c r="G30" s="19"/>
      <c r="H30" s="61"/>
      <c r="I30" s="65">
        <f t="shared" si="2"/>
        <v>0</v>
      </c>
      <c r="J30" s="80"/>
      <c r="K30" s="81"/>
      <c r="L30" s="82"/>
      <c r="M30" s="84">
        <f t="shared" si="3"/>
        <v>0</v>
      </c>
    </row>
    <row r="31" spans="1:13" x14ac:dyDescent="0.25">
      <c r="A31" s="108"/>
      <c r="B31" s="15"/>
      <c r="C31" s="15"/>
      <c r="D31" s="16"/>
      <c r="E31" s="14"/>
      <c r="F31" s="18"/>
      <c r="G31" s="19"/>
      <c r="H31" s="61"/>
      <c r="I31" s="65">
        <f t="shared" si="2"/>
        <v>0</v>
      </c>
      <c r="J31" s="80"/>
      <c r="K31" s="81"/>
      <c r="L31" s="82"/>
      <c r="M31" s="84">
        <f t="shared" si="3"/>
        <v>0</v>
      </c>
    </row>
    <row r="32" spans="1:13" x14ac:dyDescent="0.25">
      <c r="A32" s="108"/>
      <c r="B32" s="15"/>
      <c r="C32" s="15"/>
      <c r="D32" s="16"/>
      <c r="E32" s="14"/>
      <c r="F32" s="18"/>
      <c r="G32" s="19"/>
      <c r="H32" s="61"/>
      <c r="I32" s="65">
        <f t="shared" si="2"/>
        <v>0</v>
      </c>
      <c r="J32" s="80"/>
      <c r="K32" s="81"/>
      <c r="L32" s="82"/>
      <c r="M32" s="84">
        <f t="shared" si="3"/>
        <v>0</v>
      </c>
    </row>
    <row r="33" spans="1:13" x14ac:dyDescent="0.25">
      <c r="A33" s="108"/>
      <c r="B33" s="15"/>
      <c r="C33" s="15"/>
      <c r="D33" s="16"/>
      <c r="E33" s="14"/>
      <c r="F33" s="18"/>
      <c r="G33" s="19"/>
      <c r="H33" s="61"/>
      <c r="I33" s="65">
        <f t="shared" si="2"/>
        <v>0</v>
      </c>
      <c r="J33" s="80"/>
      <c r="K33" s="81"/>
      <c r="L33" s="82"/>
      <c r="M33" s="84">
        <f t="shared" si="3"/>
        <v>0</v>
      </c>
    </row>
    <row r="34" spans="1:13" x14ac:dyDescent="0.25">
      <c r="A34" s="108"/>
      <c r="B34" s="15"/>
      <c r="C34" s="15"/>
      <c r="D34" s="16"/>
      <c r="E34" s="14"/>
      <c r="F34" s="18"/>
      <c r="G34" s="19"/>
      <c r="H34" s="61"/>
      <c r="I34" s="65">
        <f t="shared" si="2"/>
        <v>0</v>
      </c>
      <c r="J34" s="80"/>
      <c r="K34" s="81"/>
      <c r="L34" s="82"/>
      <c r="M34" s="84">
        <f t="shared" si="3"/>
        <v>0</v>
      </c>
    </row>
    <row r="35" spans="1:13" x14ac:dyDescent="0.25">
      <c r="A35" s="108"/>
      <c r="B35" s="15"/>
      <c r="C35" s="15"/>
      <c r="D35" s="16"/>
      <c r="E35" s="14"/>
      <c r="F35" s="18"/>
      <c r="G35" s="19"/>
      <c r="H35" s="61"/>
      <c r="I35" s="65">
        <f t="shared" si="2"/>
        <v>0</v>
      </c>
      <c r="J35" s="80"/>
      <c r="K35" s="81"/>
      <c r="L35" s="82"/>
      <c r="M35" s="84">
        <f t="shared" si="3"/>
        <v>0</v>
      </c>
    </row>
    <row r="36" spans="1:13" x14ac:dyDescent="0.25">
      <c r="A36" s="108"/>
      <c r="B36" s="15"/>
      <c r="C36" s="15"/>
      <c r="D36" s="16"/>
      <c r="E36" s="14"/>
      <c r="F36" s="18"/>
      <c r="G36" s="19"/>
      <c r="H36" s="61"/>
      <c r="I36" s="65">
        <f t="shared" si="2"/>
        <v>0</v>
      </c>
      <c r="J36" s="80"/>
      <c r="K36" s="81"/>
      <c r="L36" s="82"/>
      <c r="M36" s="84">
        <f t="shared" si="3"/>
        <v>0</v>
      </c>
    </row>
    <row r="37" spans="1:13" x14ac:dyDescent="0.25">
      <c r="A37" s="108"/>
      <c r="B37" s="15"/>
      <c r="C37" s="15"/>
      <c r="D37" s="16"/>
      <c r="E37" s="14"/>
      <c r="F37" s="18"/>
      <c r="G37" s="19"/>
      <c r="H37" s="61"/>
      <c r="I37" s="65">
        <f t="shared" si="2"/>
        <v>0</v>
      </c>
      <c r="J37" s="80"/>
      <c r="K37" s="81"/>
      <c r="L37" s="82"/>
      <c r="M37" s="84">
        <f t="shared" si="3"/>
        <v>0</v>
      </c>
    </row>
    <row r="38" spans="1:13" x14ac:dyDescent="0.25">
      <c r="A38" s="108"/>
      <c r="B38" s="15"/>
      <c r="C38" s="15"/>
      <c r="D38" s="16"/>
      <c r="E38" s="14"/>
      <c r="F38" s="18"/>
      <c r="G38" s="19"/>
      <c r="H38" s="61"/>
      <c r="I38" s="65">
        <f t="shared" si="2"/>
        <v>0</v>
      </c>
      <c r="J38" s="80"/>
      <c r="K38" s="81"/>
      <c r="L38" s="82"/>
      <c r="M38" s="84">
        <f t="shared" si="3"/>
        <v>0</v>
      </c>
    </row>
    <row r="39" spans="1:13" x14ac:dyDescent="0.25">
      <c r="A39" s="108"/>
      <c r="B39" s="15"/>
      <c r="C39" s="15"/>
      <c r="D39" s="16"/>
      <c r="E39" s="14"/>
      <c r="F39" s="18"/>
      <c r="G39" s="19"/>
      <c r="H39" s="61"/>
      <c r="I39" s="65">
        <f t="shared" si="2"/>
        <v>0</v>
      </c>
      <c r="J39" s="80"/>
      <c r="K39" s="81"/>
      <c r="L39" s="82"/>
      <c r="M39" s="84">
        <f t="shared" si="3"/>
        <v>0</v>
      </c>
    </row>
    <row r="40" spans="1:13" x14ac:dyDescent="0.25">
      <c r="A40" s="108"/>
      <c r="B40" s="15"/>
      <c r="C40" s="15"/>
      <c r="D40" s="16"/>
      <c r="E40" s="14"/>
      <c r="F40" s="18"/>
      <c r="G40" s="19"/>
      <c r="H40" s="61"/>
      <c r="I40" s="65">
        <f t="shared" si="2"/>
        <v>0</v>
      </c>
      <c r="J40" s="80"/>
      <c r="K40" s="81"/>
      <c r="L40" s="82"/>
      <c r="M40" s="84">
        <f t="shared" si="3"/>
        <v>0</v>
      </c>
    </row>
    <row r="41" spans="1:13" x14ac:dyDescent="0.25">
      <c r="A41" s="108"/>
      <c r="B41" s="15"/>
      <c r="C41" s="15"/>
      <c r="D41" s="16"/>
      <c r="E41" s="14"/>
      <c r="F41" s="18"/>
      <c r="G41" s="19"/>
      <c r="H41" s="61"/>
      <c r="I41" s="65">
        <f t="shared" si="2"/>
        <v>0</v>
      </c>
      <c r="J41" s="80"/>
      <c r="K41" s="81"/>
      <c r="L41" s="82"/>
      <c r="M41" s="84">
        <f t="shared" si="3"/>
        <v>0</v>
      </c>
    </row>
    <row r="42" spans="1:13" x14ac:dyDescent="0.25">
      <c r="A42" s="108"/>
      <c r="B42" s="15"/>
      <c r="C42" s="15"/>
      <c r="D42" s="16"/>
      <c r="E42" s="14"/>
      <c r="F42" s="18"/>
      <c r="G42" s="19"/>
      <c r="H42" s="61"/>
      <c r="I42" s="65">
        <f t="shared" si="2"/>
        <v>0</v>
      </c>
      <c r="J42" s="80"/>
      <c r="K42" s="81"/>
      <c r="L42" s="82"/>
      <c r="M42" s="84">
        <f t="shared" si="3"/>
        <v>0</v>
      </c>
    </row>
    <row r="43" spans="1:13" x14ac:dyDescent="0.25">
      <c r="A43" s="108"/>
      <c r="B43" s="15"/>
      <c r="C43" s="15"/>
      <c r="D43" s="16"/>
      <c r="E43" s="14"/>
      <c r="F43" s="18"/>
      <c r="G43" s="19"/>
      <c r="H43" s="61"/>
      <c r="I43" s="65">
        <f t="shared" si="2"/>
        <v>0</v>
      </c>
      <c r="J43" s="80"/>
      <c r="K43" s="81"/>
      <c r="L43" s="82"/>
      <c r="M43" s="84">
        <f t="shared" si="3"/>
        <v>0</v>
      </c>
    </row>
    <row r="44" spans="1:13" x14ac:dyDescent="0.25">
      <c r="A44" s="108"/>
      <c r="B44" s="15"/>
      <c r="C44" s="15"/>
      <c r="D44" s="16"/>
      <c r="E44" s="14"/>
      <c r="F44" s="18"/>
      <c r="G44" s="19"/>
      <c r="H44" s="61"/>
      <c r="I44" s="65">
        <f t="shared" si="2"/>
        <v>0</v>
      </c>
      <c r="J44" s="80"/>
      <c r="K44" s="81"/>
      <c r="L44" s="82"/>
      <c r="M44" s="84">
        <f t="shared" si="3"/>
        <v>0</v>
      </c>
    </row>
    <row r="45" spans="1:13" x14ac:dyDescent="0.25">
      <c r="A45" s="108"/>
      <c r="B45" s="15"/>
      <c r="C45" s="15"/>
      <c r="D45" s="16"/>
      <c r="E45" s="14"/>
      <c r="F45" s="18"/>
      <c r="G45" s="19"/>
      <c r="H45" s="61"/>
      <c r="I45" s="65">
        <f t="shared" si="2"/>
        <v>0</v>
      </c>
      <c r="J45" s="80"/>
      <c r="K45" s="81"/>
      <c r="L45" s="82"/>
      <c r="M45" s="84">
        <f t="shared" si="3"/>
        <v>0</v>
      </c>
    </row>
    <row r="46" spans="1:13" x14ac:dyDescent="0.25">
      <c r="A46" s="108"/>
      <c r="B46" s="15"/>
      <c r="C46" s="15"/>
      <c r="D46" s="16"/>
      <c r="E46" s="14"/>
      <c r="F46" s="18"/>
      <c r="G46" s="19"/>
      <c r="H46" s="61"/>
      <c r="I46" s="65">
        <f t="shared" si="2"/>
        <v>0</v>
      </c>
      <c r="J46" s="80"/>
      <c r="K46" s="81"/>
      <c r="L46" s="82"/>
      <c r="M46" s="84">
        <f t="shared" si="3"/>
        <v>0</v>
      </c>
    </row>
    <row r="47" spans="1:13" x14ac:dyDescent="0.25">
      <c r="A47" s="108"/>
      <c r="B47" s="15"/>
      <c r="C47" s="15"/>
      <c r="D47" s="16"/>
      <c r="E47" s="14"/>
      <c r="F47" s="18"/>
      <c r="G47" s="19"/>
      <c r="H47" s="61"/>
      <c r="I47" s="65">
        <f t="shared" si="2"/>
        <v>0</v>
      </c>
      <c r="J47" s="80"/>
      <c r="K47" s="81"/>
      <c r="L47" s="82"/>
      <c r="M47" s="84">
        <f t="shared" si="3"/>
        <v>0</v>
      </c>
    </row>
    <row r="48" spans="1:13" x14ac:dyDescent="0.25">
      <c r="A48" s="108"/>
      <c r="B48" s="15"/>
      <c r="C48" s="15"/>
      <c r="D48" s="16"/>
      <c r="E48" s="14"/>
      <c r="F48" s="18"/>
      <c r="G48" s="19"/>
      <c r="H48" s="61"/>
      <c r="I48" s="65">
        <f t="shared" si="2"/>
        <v>0</v>
      </c>
      <c r="J48" s="80"/>
      <c r="K48" s="81"/>
      <c r="L48" s="82"/>
      <c r="M48" s="84">
        <f t="shared" si="3"/>
        <v>0</v>
      </c>
    </row>
    <row r="49" spans="1:13" x14ac:dyDescent="0.25">
      <c r="A49" s="108"/>
      <c r="B49" s="15"/>
      <c r="C49" s="15"/>
      <c r="D49" s="16"/>
      <c r="E49" s="14"/>
      <c r="F49" s="18"/>
      <c r="G49" s="19"/>
      <c r="H49" s="61"/>
      <c r="I49" s="65">
        <f t="shared" si="2"/>
        <v>0</v>
      </c>
      <c r="J49" s="80"/>
      <c r="K49" s="81"/>
      <c r="L49" s="82"/>
      <c r="M49" s="84">
        <f t="shared" si="3"/>
        <v>0</v>
      </c>
    </row>
    <row r="50" spans="1:13" x14ac:dyDescent="0.25">
      <c r="A50" s="108"/>
      <c r="B50" s="15"/>
      <c r="C50" s="15"/>
      <c r="D50" s="16"/>
      <c r="E50" s="14"/>
      <c r="F50" s="18"/>
      <c r="G50" s="19"/>
      <c r="H50" s="61"/>
      <c r="I50" s="65">
        <f t="shared" si="2"/>
        <v>0</v>
      </c>
      <c r="J50" s="80"/>
      <c r="K50" s="81"/>
      <c r="L50" s="82"/>
      <c r="M50" s="84">
        <f t="shared" si="3"/>
        <v>0</v>
      </c>
    </row>
    <row r="51" spans="1:13" x14ac:dyDescent="0.25">
      <c r="A51" s="108"/>
      <c r="B51" s="15"/>
      <c r="C51" s="15"/>
      <c r="D51" s="16"/>
      <c r="E51" s="14"/>
      <c r="F51" s="18"/>
      <c r="G51" s="19"/>
      <c r="H51" s="61"/>
      <c r="I51" s="65">
        <f t="shared" si="0"/>
        <v>0</v>
      </c>
      <c r="J51" s="80"/>
      <c r="K51" s="81"/>
      <c r="L51" s="82"/>
      <c r="M51" s="84">
        <f t="shared" si="1"/>
        <v>0</v>
      </c>
    </row>
    <row r="52" spans="1:13" x14ac:dyDescent="0.25">
      <c r="A52" s="108"/>
      <c r="B52" s="15"/>
      <c r="C52" s="15"/>
      <c r="D52" s="16"/>
      <c r="E52" s="14"/>
      <c r="F52" s="18"/>
      <c r="G52" s="19"/>
      <c r="H52" s="61"/>
      <c r="I52" s="65">
        <f t="shared" si="0"/>
        <v>0</v>
      </c>
      <c r="J52" s="80"/>
      <c r="K52" s="81"/>
      <c r="L52" s="82"/>
      <c r="M52" s="84">
        <f t="shared" si="1"/>
        <v>0</v>
      </c>
    </row>
    <row r="53" spans="1:13" x14ac:dyDescent="0.25">
      <c r="A53" s="108"/>
      <c r="B53" s="15"/>
      <c r="C53" s="15"/>
      <c r="D53" s="16"/>
      <c r="E53" s="14"/>
      <c r="F53" s="18"/>
      <c r="G53" s="19"/>
      <c r="H53" s="61"/>
      <c r="I53" s="65">
        <f t="shared" si="0"/>
        <v>0</v>
      </c>
      <c r="J53" s="80"/>
      <c r="K53" s="81"/>
      <c r="L53" s="82"/>
      <c r="M53" s="84">
        <f t="shared" si="1"/>
        <v>0</v>
      </c>
    </row>
    <row r="54" spans="1:13" x14ac:dyDescent="0.25">
      <c r="A54" s="108"/>
      <c r="B54" s="15"/>
      <c r="C54" s="15"/>
      <c r="D54" s="16"/>
      <c r="E54" s="14"/>
      <c r="F54" s="18"/>
      <c r="G54" s="19"/>
      <c r="H54" s="61"/>
      <c r="I54" s="65">
        <f t="shared" si="0"/>
        <v>0</v>
      </c>
      <c r="J54" s="80"/>
      <c r="K54" s="81"/>
      <c r="L54" s="82"/>
      <c r="M54" s="84">
        <f t="shared" si="1"/>
        <v>0</v>
      </c>
    </row>
    <row r="55" spans="1:13" x14ac:dyDescent="0.25">
      <c r="A55" s="108"/>
      <c r="B55" s="15"/>
      <c r="C55" s="15"/>
      <c r="D55" s="16"/>
      <c r="E55" s="14"/>
      <c r="F55" s="18"/>
      <c r="G55" s="19"/>
      <c r="H55" s="61"/>
      <c r="I55" s="65">
        <f t="shared" si="0"/>
        <v>0</v>
      </c>
      <c r="J55" s="80"/>
      <c r="K55" s="81"/>
      <c r="L55" s="82"/>
      <c r="M55" s="84">
        <f t="shared" si="1"/>
        <v>0</v>
      </c>
    </row>
    <row r="56" spans="1:13" x14ac:dyDescent="0.25">
      <c r="A56" s="108"/>
      <c r="B56" s="15"/>
      <c r="C56" s="15"/>
      <c r="D56" s="16"/>
      <c r="E56" s="14"/>
      <c r="F56" s="18"/>
      <c r="G56" s="19"/>
      <c r="H56" s="61"/>
      <c r="I56" s="65">
        <f t="shared" si="0"/>
        <v>0</v>
      </c>
      <c r="J56" s="80"/>
      <c r="K56" s="81"/>
      <c r="L56" s="82"/>
      <c r="M56" s="84">
        <f t="shared" si="1"/>
        <v>0</v>
      </c>
    </row>
    <row r="57" spans="1:13" x14ac:dyDescent="0.25">
      <c r="A57" s="108"/>
      <c r="B57" s="15"/>
      <c r="C57" s="15"/>
      <c r="D57" s="16"/>
      <c r="E57" s="14"/>
      <c r="F57" s="18"/>
      <c r="G57" s="19"/>
      <c r="H57" s="61"/>
      <c r="I57" s="65">
        <f t="shared" si="0"/>
        <v>0</v>
      </c>
      <c r="J57" s="80"/>
      <c r="K57" s="81"/>
      <c r="L57" s="82"/>
      <c r="M57" s="84">
        <f t="shared" si="1"/>
        <v>0</v>
      </c>
    </row>
    <row r="58" spans="1:13" x14ac:dyDescent="0.25">
      <c r="A58" s="108"/>
      <c r="B58" s="15"/>
      <c r="C58" s="15"/>
      <c r="D58" s="16"/>
      <c r="E58" s="14"/>
      <c r="F58" s="18"/>
      <c r="G58" s="19"/>
      <c r="H58" s="61"/>
      <c r="I58" s="65">
        <f t="shared" si="0"/>
        <v>0</v>
      </c>
      <c r="J58" s="80"/>
      <c r="K58" s="81"/>
      <c r="L58" s="82"/>
      <c r="M58" s="84">
        <f t="shared" si="1"/>
        <v>0</v>
      </c>
    </row>
    <row r="59" spans="1:13" x14ac:dyDescent="0.25">
      <c r="A59" s="108"/>
      <c r="B59" s="15"/>
      <c r="C59" s="15"/>
      <c r="D59" s="16"/>
      <c r="E59" s="14"/>
      <c r="F59" s="18"/>
      <c r="G59" s="19"/>
      <c r="H59" s="61"/>
      <c r="I59" s="65">
        <f t="shared" si="0"/>
        <v>0</v>
      </c>
      <c r="J59" s="80"/>
      <c r="K59" s="81"/>
      <c r="L59" s="82"/>
      <c r="M59" s="84">
        <f t="shared" si="1"/>
        <v>0</v>
      </c>
    </row>
    <row r="60" spans="1:13" x14ac:dyDescent="0.25">
      <c r="A60" s="108"/>
      <c r="B60" s="15"/>
      <c r="C60" s="15"/>
      <c r="D60" s="16"/>
      <c r="E60" s="14"/>
      <c r="F60" s="18"/>
      <c r="G60" s="19"/>
      <c r="H60" s="61"/>
      <c r="I60" s="65">
        <f t="shared" si="0"/>
        <v>0</v>
      </c>
      <c r="J60" s="80"/>
      <c r="K60" s="81"/>
      <c r="L60" s="82"/>
      <c r="M60" s="84">
        <f t="shared" si="1"/>
        <v>0</v>
      </c>
    </row>
    <row r="61" spans="1:13" x14ac:dyDescent="0.25">
      <c r="A61" s="108"/>
      <c r="B61" s="15"/>
      <c r="C61" s="15"/>
      <c r="D61" s="16"/>
      <c r="E61" s="14"/>
      <c r="F61" s="18"/>
      <c r="G61" s="19"/>
      <c r="H61" s="61"/>
      <c r="I61" s="65">
        <f t="shared" si="0"/>
        <v>0</v>
      </c>
      <c r="J61" s="80"/>
      <c r="K61" s="81"/>
      <c r="L61" s="82"/>
      <c r="M61" s="84">
        <f t="shared" si="1"/>
        <v>0</v>
      </c>
    </row>
    <row r="62" spans="1:13" x14ac:dyDescent="0.25">
      <c r="A62" s="108"/>
      <c r="B62" s="15"/>
      <c r="C62" s="15"/>
      <c r="D62" s="16"/>
      <c r="E62" s="14"/>
      <c r="F62" s="18"/>
      <c r="G62" s="19"/>
      <c r="H62" s="61"/>
      <c r="I62" s="65">
        <f t="shared" si="0"/>
        <v>0</v>
      </c>
      <c r="J62" s="80"/>
      <c r="K62" s="81"/>
      <c r="L62" s="82"/>
      <c r="M62" s="84">
        <f t="shared" si="1"/>
        <v>0</v>
      </c>
    </row>
    <row r="63" spans="1:13" x14ac:dyDescent="0.25">
      <c r="A63" s="108"/>
      <c r="B63" s="15"/>
      <c r="C63" s="15"/>
      <c r="D63" s="16"/>
      <c r="E63" s="14"/>
      <c r="F63" s="18"/>
      <c r="G63" s="19"/>
      <c r="H63" s="61"/>
      <c r="I63" s="65">
        <f t="shared" si="0"/>
        <v>0</v>
      </c>
      <c r="J63" s="80"/>
      <c r="K63" s="81"/>
      <c r="L63" s="82"/>
      <c r="M63" s="84">
        <f t="shared" si="1"/>
        <v>0</v>
      </c>
    </row>
    <row r="64" spans="1:13" x14ac:dyDescent="0.25">
      <c r="A64" s="108"/>
      <c r="B64" s="15"/>
      <c r="C64" s="15"/>
      <c r="D64" s="16"/>
      <c r="E64" s="14"/>
      <c r="F64" s="18"/>
      <c r="G64" s="19"/>
      <c r="H64" s="61"/>
      <c r="I64" s="65">
        <f t="shared" si="0"/>
        <v>0</v>
      </c>
      <c r="J64" s="80"/>
      <c r="K64" s="81"/>
      <c r="L64" s="82"/>
      <c r="M64" s="84">
        <f t="shared" si="1"/>
        <v>0</v>
      </c>
    </row>
    <row r="65" spans="1:13" x14ac:dyDescent="0.25">
      <c r="A65" s="108"/>
      <c r="B65" s="15"/>
      <c r="C65" s="15"/>
      <c r="D65" s="16"/>
      <c r="E65" s="14"/>
      <c r="F65" s="18"/>
      <c r="G65" s="19"/>
      <c r="H65" s="61"/>
      <c r="I65" s="65">
        <f t="shared" si="0"/>
        <v>0</v>
      </c>
      <c r="J65" s="80"/>
      <c r="K65" s="81"/>
      <c r="L65" s="82"/>
      <c r="M65" s="84">
        <f t="shared" si="1"/>
        <v>0</v>
      </c>
    </row>
    <row r="66" spans="1:13" x14ac:dyDescent="0.25">
      <c r="A66" s="108"/>
      <c r="B66" s="15"/>
      <c r="C66" s="15"/>
      <c r="D66" s="16"/>
      <c r="E66" s="14"/>
      <c r="F66" s="18"/>
      <c r="G66" s="19"/>
      <c r="H66" s="61"/>
      <c r="I66" s="65">
        <f t="shared" si="0"/>
        <v>0</v>
      </c>
      <c r="J66" s="80"/>
      <c r="K66" s="81"/>
      <c r="L66" s="82"/>
      <c r="M66" s="84">
        <f t="shared" si="1"/>
        <v>0</v>
      </c>
    </row>
    <row r="67" spans="1:13" x14ac:dyDescent="0.25">
      <c r="A67" s="108"/>
      <c r="B67" s="15"/>
      <c r="C67" s="15"/>
      <c r="D67" s="16"/>
      <c r="E67" s="14"/>
      <c r="F67" s="18"/>
      <c r="G67" s="19"/>
      <c r="H67" s="61"/>
      <c r="I67" s="65">
        <f t="shared" si="0"/>
        <v>0</v>
      </c>
      <c r="J67" s="80"/>
      <c r="K67" s="81"/>
      <c r="L67" s="82"/>
      <c r="M67" s="84">
        <f t="shared" si="1"/>
        <v>0</v>
      </c>
    </row>
    <row r="68" spans="1:13" x14ac:dyDescent="0.25">
      <c r="A68" s="108"/>
      <c r="B68" s="15"/>
      <c r="C68" s="15"/>
      <c r="D68" s="16"/>
      <c r="E68" s="14"/>
      <c r="F68" s="18"/>
      <c r="G68" s="19"/>
      <c r="H68" s="61"/>
      <c r="I68" s="65">
        <f t="shared" si="0"/>
        <v>0</v>
      </c>
      <c r="J68" s="80"/>
      <c r="K68" s="81"/>
      <c r="L68" s="82"/>
      <c r="M68" s="84">
        <f t="shared" si="1"/>
        <v>0</v>
      </c>
    </row>
    <row r="69" spans="1:13" x14ac:dyDescent="0.25">
      <c r="A69" s="109"/>
      <c r="B69" s="21"/>
      <c r="C69" s="21"/>
      <c r="D69" s="22"/>
      <c r="E69" s="20"/>
      <c r="F69" s="23"/>
      <c r="G69" s="17"/>
      <c r="H69" s="60"/>
      <c r="I69" s="64">
        <f t="shared" si="0"/>
        <v>0</v>
      </c>
      <c r="J69" s="85"/>
      <c r="K69" s="86"/>
      <c r="L69" s="87"/>
      <c r="M69" s="83">
        <f t="shared" si="1"/>
        <v>0</v>
      </c>
    </row>
    <row r="70" spans="1:13" x14ac:dyDescent="0.25">
      <c r="A70" s="108"/>
      <c r="B70" s="15"/>
      <c r="C70" s="15"/>
      <c r="D70" s="16"/>
      <c r="E70" s="14"/>
      <c r="F70" s="18"/>
      <c r="G70" s="19"/>
      <c r="H70" s="61"/>
      <c r="I70" s="65">
        <f t="shared" si="0"/>
        <v>0</v>
      </c>
      <c r="J70" s="80"/>
      <c r="K70" s="81"/>
      <c r="L70" s="82"/>
      <c r="M70" s="84">
        <f t="shared" si="1"/>
        <v>0</v>
      </c>
    </row>
    <row r="71" spans="1:13" x14ac:dyDescent="0.25">
      <c r="A71" s="108"/>
      <c r="B71" s="15"/>
      <c r="C71" s="15"/>
      <c r="D71" s="16"/>
      <c r="E71" s="14"/>
      <c r="F71" s="18"/>
      <c r="G71" s="19"/>
      <c r="H71" s="61"/>
      <c r="I71" s="65">
        <f t="shared" si="0"/>
        <v>0</v>
      </c>
      <c r="J71" s="80"/>
      <c r="K71" s="81"/>
      <c r="L71" s="82"/>
      <c r="M71" s="84">
        <f t="shared" si="1"/>
        <v>0</v>
      </c>
    </row>
    <row r="72" spans="1:13" x14ac:dyDescent="0.25">
      <c r="A72" s="108"/>
      <c r="B72" s="15"/>
      <c r="C72" s="15"/>
      <c r="D72" s="16"/>
      <c r="E72" s="14"/>
      <c r="F72" s="18"/>
      <c r="G72" s="19"/>
      <c r="H72" s="61"/>
      <c r="I72" s="65">
        <f t="shared" si="0"/>
        <v>0</v>
      </c>
      <c r="J72" s="80"/>
      <c r="K72" s="81"/>
      <c r="L72" s="82"/>
      <c r="M72" s="84">
        <f t="shared" si="1"/>
        <v>0</v>
      </c>
    </row>
    <row r="73" spans="1:13" x14ac:dyDescent="0.25">
      <c r="A73" s="108"/>
      <c r="B73" s="15"/>
      <c r="C73" s="15"/>
      <c r="D73" s="16"/>
      <c r="E73" s="14"/>
      <c r="F73" s="18"/>
      <c r="G73" s="19"/>
      <c r="H73" s="61"/>
      <c r="I73" s="65">
        <f t="shared" si="0"/>
        <v>0</v>
      </c>
      <c r="J73" s="80"/>
      <c r="K73" s="81"/>
      <c r="L73" s="82"/>
      <c r="M73" s="84">
        <f t="shared" si="1"/>
        <v>0</v>
      </c>
    </row>
    <row r="74" spans="1:13" x14ac:dyDescent="0.25">
      <c r="A74" s="108"/>
      <c r="B74" s="15"/>
      <c r="C74" s="15"/>
      <c r="D74" s="16"/>
      <c r="E74" s="14"/>
      <c r="F74" s="18"/>
      <c r="G74" s="19"/>
      <c r="H74" s="61"/>
      <c r="I74" s="65">
        <f t="shared" si="0"/>
        <v>0</v>
      </c>
      <c r="J74" s="80"/>
      <c r="K74" s="81"/>
      <c r="L74" s="82"/>
      <c r="M74" s="84">
        <f t="shared" si="1"/>
        <v>0</v>
      </c>
    </row>
    <row r="75" spans="1:13" x14ac:dyDescent="0.25">
      <c r="A75" s="108"/>
      <c r="B75" s="15"/>
      <c r="C75" s="15"/>
      <c r="D75" s="16"/>
      <c r="E75" s="14"/>
      <c r="F75" s="18"/>
      <c r="G75" s="19"/>
      <c r="H75" s="61"/>
      <c r="I75" s="65">
        <f t="shared" ref="I75:I107" si="4">SUM(F75:H75)</f>
        <v>0</v>
      </c>
      <c r="J75" s="80"/>
      <c r="K75" s="81"/>
      <c r="L75" s="82"/>
      <c r="M75" s="84">
        <f t="shared" si="1"/>
        <v>0</v>
      </c>
    </row>
    <row r="76" spans="1:13" x14ac:dyDescent="0.25">
      <c r="A76" s="108"/>
      <c r="B76" s="15"/>
      <c r="C76" s="15"/>
      <c r="D76" s="16"/>
      <c r="E76" s="14"/>
      <c r="F76" s="18"/>
      <c r="G76" s="19"/>
      <c r="H76" s="61"/>
      <c r="I76" s="65">
        <f t="shared" si="4"/>
        <v>0</v>
      </c>
      <c r="J76" s="80"/>
      <c r="K76" s="81"/>
      <c r="L76" s="82"/>
      <c r="M76" s="84">
        <f t="shared" si="1"/>
        <v>0</v>
      </c>
    </row>
    <row r="77" spans="1:13" x14ac:dyDescent="0.25">
      <c r="A77" s="108"/>
      <c r="B77" s="15"/>
      <c r="C77" s="15"/>
      <c r="D77" s="16"/>
      <c r="E77" s="14"/>
      <c r="F77" s="18"/>
      <c r="G77" s="19"/>
      <c r="H77" s="61"/>
      <c r="I77" s="65">
        <f t="shared" si="4"/>
        <v>0</v>
      </c>
      <c r="J77" s="80"/>
      <c r="K77" s="81"/>
      <c r="L77" s="82"/>
      <c r="M77" s="84">
        <f t="shared" si="1"/>
        <v>0</v>
      </c>
    </row>
    <row r="78" spans="1:13" x14ac:dyDescent="0.25">
      <c r="A78" s="108"/>
      <c r="B78" s="15"/>
      <c r="C78" s="15"/>
      <c r="D78" s="16"/>
      <c r="E78" s="14"/>
      <c r="F78" s="18"/>
      <c r="G78" s="19"/>
      <c r="H78" s="61"/>
      <c r="I78" s="65">
        <f t="shared" si="4"/>
        <v>0</v>
      </c>
      <c r="J78" s="80"/>
      <c r="K78" s="81"/>
      <c r="L78" s="82"/>
      <c r="M78" s="84">
        <f t="shared" si="1"/>
        <v>0</v>
      </c>
    </row>
    <row r="79" spans="1:13" x14ac:dyDescent="0.25">
      <c r="A79" s="108"/>
      <c r="B79" s="15"/>
      <c r="C79" s="15"/>
      <c r="D79" s="16"/>
      <c r="E79" s="14"/>
      <c r="F79" s="18"/>
      <c r="G79" s="19"/>
      <c r="H79" s="61"/>
      <c r="I79" s="65">
        <f t="shared" si="4"/>
        <v>0</v>
      </c>
      <c r="J79" s="80"/>
      <c r="K79" s="81"/>
      <c r="L79" s="82"/>
      <c r="M79" s="84">
        <f t="shared" si="1"/>
        <v>0</v>
      </c>
    </row>
    <row r="80" spans="1:13" x14ac:dyDescent="0.25">
      <c r="A80" s="108"/>
      <c r="B80" s="15"/>
      <c r="C80" s="15"/>
      <c r="D80" s="16"/>
      <c r="E80" s="14"/>
      <c r="F80" s="18"/>
      <c r="G80" s="19"/>
      <c r="H80" s="61"/>
      <c r="I80" s="65">
        <f t="shared" si="4"/>
        <v>0</v>
      </c>
      <c r="J80" s="80"/>
      <c r="K80" s="81"/>
      <c r="L80" s="82"/>
      <c r="M80" s="84">
        <f t="shared" si="1"/>
        <v>0</v>
      </c>
    </row>
    <row r="81" spans="1:13" x14ac:dyDescent="0.25">
      <c r="A81" s="108"/>
      <c r="B81" s="15"/>
      <c r="C81" s="15"/>
      <c r="D81" s="16"/>
      <c r="E81" s="14"/>
      <c r="F81" s="18"/>
      <c r="G81" s="19"/>
      <c r="H81" s="61"/>
      <c r="I81" s="65">
        <f t="shared" si="4"/>
        <v>0</v>
      </c>
      <c r="J81" s="80"/>
      <c r="K81" s="81"/>
      <c r="L81" s="82"/>
      <c r="M81" s="84">
        <f t="shared" si="1"/>
        <v>0</v>
      </c>
    </row>
    <row r="82" spans="1:13" x14ac:dyDescent="0.25">
      <c r="A82" s="108"/>
      <c r="B82" s="15"/>
      <c r="C82" s="15"/>
      <c r="D82" s="16"/>
      <c r="E82" s="14"/>
      <c r="F82" s="18"/>
      <c r="G82" s="19"/>
      <c r="H82" s="61"/>
      <c r="I82" s="65">
        <f t="shared" si="4"/>
        <v>0</v>
      </c>
      <c r="J82" s="80"/>
      <c r="K82" s="81"/>
      <c r="L82" s="82"/>
      <c r="M82" s="84">
        <f t="shared" si="1"/>
        <v>0</v>
      </c>
    </row>
    <row r="83" spans="1:13" x14ac:dyDescent="0.25">
      <c r="A83" s="108"/>
      <c r="B83" s="15"/>
      <c r="C83" s="15"/>
      <c r="D83" s="16"/>
      <c r="E83" s="14"/>
      <c r="F83" s="18"/>
      <c r="G83" s="19"/>
      <c r="H83" s="61"/>
      <c r="I83" s="65">
        <f t="shared" si="4"/>
        <v>0</v>
      </c>
      <c r="J83" s="80"/>
      <c r="K83" s="81"/>
      <c r="L83" s="82"/>
      <c r="M83" s="84">
        <f t="shared" si="1"/>
        <v>0</v>
      </c>
    </row>
    <row r="84" spans="1:13" x14ac:dyDescent="0.25">
      <c r="A84" s="108"/>
      <c r="B84" s="15"/>
      <c r="C84" s="15"/>
      <c r="D84" s="16"/>
      <c r="E84" s="14"/>
      <c r="F84" s="18"/>
      <c r="G84" s="19"/>
      <c r="H84" s="61"/>
      <c r="I84" s="65">
        <f t="shared" si="4"/>
        <v>0</v>
      </c>
      <c r="J84" s="80"/>
      <c r="K84" s="81"/>
      <c r="L84" s="82"/>
      <c r="M84" s="84">
        <f t="shared" si="1"/>
        <v>0</v>
      </c>
    </row>
    <row r="85" spans="1:13" x14ac:dyDescent="0.25">
      <c r="A85" s="108"/>
      <c r="B85" s="15"/>
      <c r="C85" s="15"/>
      <c r="D85" s="16"/>
      <c r="E85" s="14"/>
      <c r="F85" s="18"/>
      <c r="G85" s="19"/>
      <c r="H85" s="61"/>
      <c r="I85" s="65">
        <f t="shared" si="4"/>
        <v>0</v>
      </c>
      <c r="J85" s="80"/>
      <c r="K85" s="81"/>
      <c r="L85" s="82"/>
      <c r="M85" s="84">
        <f t="shared" si="1"/>
        <v>0</v>
      </c>
    </row>
    <row r="86" spans="1:13" x14ac:dyDescent="0.25">
      <c r="A86" s="108"/>
      <c r="B86" s="15"/>
      <c r="C86" s="15"/>
      <c r="D86" s="16"/>
      <c r="E86" s="14"/>
      <c r="F86" s="18"/>
      <c r="G86" s="19"/>
      <c r="H86" s="61"/>
      <c r="I86" s="65">
        <f t="shared" si="4"/>
        <v>0</v>
      </c>
      <c r="J86" s="80"/>
      <c r="K86" s="81"/>
      <c r="L86" s="82"/>
      <c r="M86" s="84">
        <f t="shared" si="1"/>
        <v>0</v>
      </c>
    </row>
    <row r="87" spans="1:13" x14ac:dyDescent="0.25">
      <c r="A87" s="108"/>
      <c r="B87" s="15"/>
      <c r="C87" s="15"/>
      <c r="D87" s="16"/>
      <c r="E87" s="14"/>
      <c r="F87" s="18"/>
      <c r="G87" s="19"/>
      <c r="H87" s="61"/>
      <c r="I87" s="65">
        <f t="shared" si="4"/>
        <v>0</v>
      </c>
      <c r="J87" s="80"/>
      <c r="K87" s="81"/>
      <c r="L87" s="82"/>
      <c r="M87" s="84">
        <f t="shared" si="1"/>
        <v>0</v>
      </c>
    </row>
    <row r="88" spans="1:13" x14ac:dyDescent="0.25">
      <c r="A88" s="108"/>
      <c r="B88" s="15"/>
      <c r="C88" s="15"/>
      <c r="D88" s="16"/>
      <c r="E88" s="14"/>
      <c r="F88" s="18"/>
      <c r="G88" s="19"/>
      <c r="H88" s="61"/>
      <c r="I88" s="65">
        <f t="shared" si="4"/>
        <v>0</v>
      </c>
      <c r="J88" s="80"/>
      <c r="K88" s="81"/>
      <c r="L88" s="82"/>
      <c r="M88" s="84">
        <f t="shared" si="1"/>
        <v>0</v>
      </c>
    </row>
    <row r="89" spans="1:13" x14ac:dyDescent="0.25">
      <c r="A89" s="108"/>
      <c r="B89" s="15"/>
      <c r="C89" s="15"/>
      <c r="D89" s="16"/>
      <c r="E89" s="14"/>
      <c r="F89" s="18"/>
      <c r="G89" s="19"/>
      <c r="H89" s="61"/>
      <c r="I89" s="65">
        <f t="shared" si="4"/>
        <v>0</v>
      </c>
      <c r="J89" s="80"/>
      <c r="K89" s="81"/>
      <c r="L89" s="82"/>
      <c r="M89" s="84">
        <f t="shared" si="1"/>
        <v>0</v>
      </c>
    </row>
    <row r="90" spans="1:13" x14ac:dyDescent="0.25">
      <c r="A90" s="108"/>
      <c r="B90" s="15"/>
      <c r="C90" s="15"/>
      <c r="D90" s="16"/>
      <c r="E90" s="14"/>
      <c r="F90" s="18"/>
      <c r="G90" s="19"/>
      <c r="H90" s="61"/>
      <c r="I90" s="65">
        <f t="shared" si="4"/>
        <v>0</v>
      </c>
      <c r="J90" s="80"/>
      <c r="K90" s="81"/>
      <c r="L90" s="82"/>
      <c r="M90" s="84">
        <f t="shared" si="1"/>
        <v>0</v>
      </c>
    </row>
    <row r="91" spans="1:13" x14ac:dyDescent="0.25">
      <c r="A91" s="108"/>
      <c r="B91" s="15"/>
      <c r="C91" s="15"/>
      <c r="D91" s="16"/>
      <c r="E91" s="14"/>
      <c r="F91" s="18"/>
      <c r="G91" s="19"/>
      <c r="H91" s="61"/>
      <c r="I91" s="65">
        <f t="shared" si="4"/>
        <v>0</v>
      </c>
      <c r="J91" s="80"/>
      <c r="K91" s="81"/>
      <c r="L91" s="82"/>
      <c r="M91" s="84">
        <f t="shared" si="1"/>
        <v>0</v>
      </c>
    </row>
    <row r="92" spans="1:13" x14ac:dyDescent="0.25">
      <c r="A92" s="108"/>
      <c r="B92" s="15"/>
      <c r="C92" s="15"/>
      <c r="D92" s="16"/>
      <c r="E92" s="14"/>
      <c r="F92" s="18"/>
      <c r="G92" s="19"/>
      <c r="H92" s="61"/>
      <c r="I92" s="65">
        <f t="shared" si="4"/>
        <v>0</v>
      </c>
      <c r="J92" s="80"/>
      <c r="K92" s="81"/>
      <c r="L92" s="82"/>
      <c r="M92" s="84">
        <f t="shared" si="1"/>
        <v>0</v>
      </c>
    </row>
    <row r="93" spans="1:13" x14ac:dyDescent="0.25">
      <c r="A93" s="108"/>
      <c r="B93" s="15"/>
      <c r="C93" s="15"/>
      <c r="D93" s="16"/>
      <c r="E93" s="14"/>
      <c r="F93" s="18"/>
      <c r="G93" s="19"/>
      <c r="H93" s="61"/>
      <c r="I93" s="65">
        <f t="shared" ref="I93:I104" si="5">SUM(F93:H93)</f>
        <v>0</v>
      </c>
      <c r="J93" s="80"/>
      <c r="K93" s="81"/>
      <c r="L93" s="82"/>
      <c r="M93" s="84">
        <f t="shared" ref="M93:M104" si="6">SUM(J93:L93)</f>
        <v>0</v>
      </c>
    </row>
    <row r="94" spans="1:13" x14ac:dyDescent="0.25">
      <c r="A94" s="108"/>
      <c r="B94" s="15"/>
      <c r="C94" s="15"/>
      <c r="D94" s="16"/>
      <c r="E94" s="14"/>
      <c r="F94" s="18"/>
      <c r="G94" s="19"/>
      <c r="H94" s="61"/>
      <c r="I94" s="65">
        <f t="shared" si="5"/>
        <v>0</v>
      </c>
      <c r="J94" s="80"/>
      <c r="K94" s="81"/>
      <c r="L94" s="82"/>
      <c r="M94" s="84">
        <f t="shared" si="6"/>
        <v>0</v>
      </c>
    </row>
    <row r="95" spans="1:13" x14ac:dyDescent="0.25">
      <c r="A95" s="108"/>
      <c r="B95" s="15"/>
      <c r="C95" s="15"/>
      <c r="D95" s="16"/>
      <c r="E95" s="14"/>
      <c r="F95" s="18"/>
      <c r="G95" s="19"/>
      <c r="H95" s="61"/>
      <c r="I95" s="65">
        <f t="shared" si="5"/>
        <v>0</v>
      </c>
      <c r="J95" s="80"/>
      <c r="K95" s="81"/>
      <c r="L95" s="82"/>
      <c r="M95" s="84">
        <f t="shared" si="6"/>
        <v>0</v>
      </c>
    </row>
    <row r="96" spans="1:13" x14ac:dyDescent="0.25">
      <c r="A96" s="108"/>
      <c r="B96" s="15"/>
      <c r="C96" s="15"/>
      <c r="D96" s="16"/>
      <c r="E96" s="14"/>
      <c r="F96" s="18"/>
      <c r="G96" s="19"/>
      <c r="H96" s="61"/>
      <c r="I96" s="65">
        <f t="shared" si="5"/>
        <v>0</v>
      </c>
      <c r="J96" s="80"/>
      <c r="K96" s="81"/>
      <c r="L96" s="82"/>
      <c r="M96" s="84">
        <f t="shared" si="6"/>
        <v>0</v>
      </c>
    </row>
    <row r="97" spans="1:13" x14ac:dyDescent="0.25">
      <c r="A97" s="108"/>
      <c r="B97" s="15"/>
      <c r="C97" s="15"/>
      <c r="D97" s="16"/>
      <c r="E97" s="14"/>
      <c r="F97" s="18"/>
      <c r="G97" s="19"/>
      <c r="H97" s="61"/>
      <c r="I97" s="65">
        <f t="shared" si="5"/>
        <v>0</v>
      </c>
      <c r="J97" s="80"/>
      <c r="K97" s="81"/>
      <c r="L97" s="82"/>
      <c r="M97" s="84">
        <f t="shared" si="6"/>
        <v>0</v>
      </c>
    </row>
    <row r="98" spans="1:13" x14ac:dyDescent="0.25">
      <c r="A98" s="108"/>
      <c r="B98" s="15"/>
      <c r="C98" s="15"/>
      <c r="D98" s="16"/>
      <c r="E98" s="14"/>
      <c r="F98" s="18"/>
      <c r="G98" s="19"/>
      <c r="H98" s="61"/>
      <c r="I98" s="65">
        <f t="shared" si="5"/>
        <v>0</v>
      </c>
      <c r="J98" s="80"/>
      <c r="K98" s="81"/>
      <c r="L98" s="82"/>
      <c r="M98" s="84">
        <f t="shared" si="6"/>
        <v>0</v>
      </c>
    </row>
    <row r="99" spans="1:13" x14ac:dyDescent="0.25">
      <c r="A99" s="108"/>
      <c r="B99" s="15"/>
      <c r="C99" s="15"/>
      <c r="D99" s="16"/>
      <c r="E99" s="14"/>
      <c r="F99" s="18"/>
      <c r="G99" s="19"/>
      <c r="H99" s="61"/>
      <c r="I99" s="65">
        <f t="shared" si="5"/>
        <v>0</v>
      </c>
      <c r="J99" s="80"/>
      <c r="K99" s="81"/>
      <c r="L99" s="82"/>
      <c r="M99" s="84">
        <f t="shared" si="6"/>
        <v>0</v>
      </c>
    </row>
    <row r="100" spans="1:13" x14ac:dyDescent="0.25">
      <c r="A100" s="108"/>
      <c r="B100" s="15"/>
      <c r="C100" s="15"/>
      <c r="D100" s="16"/>
      <c r="E100" s="14"/>
      <c r="F100" s="18"/>
      <c r="G100" s="19"/>
      <c r="H100" s="61"/>
      <c r="I100" s="65">
        <f t="shared" si="5"/>
        <v>0</v>
      </c>
      <c r="J100" s="80"/>
      <c r="K100" s="81"/>
      <c r="L100" s="82"/>
      <c r="M100" s="84">
        <f t="shared" si="6"/>
        <v>0</v>
      </c>
    </row>
    <row r="101" spans="1:13" x14ac:dyDescent="0.25">
      <c r="A101" s="108"/>
      <c r="B101" s="15"/>
      <c r="C101" s="15"/>
      <c r="D101" s="16"/>
      <c r="E101" s="14"/>
      <c r="F101" s="18"/>
      <c r="G101" s="19"/>
      <c r="H101" s="61"/>
      <c r="I101" s="65">
        <f t="shared" si="5"/>
        <v>0</v>
      </c>
      <c r="J101" s="80"/>
      <c r="K101" s="81"/>
      <c r="L101" s="82"/>
      <c r="M101" s="84">
        <f t="shared" si="6"/>
        <v>0</v>
      </c>
    </row>
    <row r="102" spans="1:13" x14ac:dyDescent="0.25">
      <c r="A102" s="108"/>
      <c r="B102" s="15"/>
      <c r="C102" s="15"/>
      <c r="D102" s="16"/>
      <c r="E102" s="14"/>
      <c r="F102" s="18"/>
      <c r="G102" s="19"/>
      <c r="H102" s="61"/>
      <c r="I102" s="65">
        <f t="shared" si="5"/>
        <v>0</v>
      </c>
      <c r="J102" s="80"/>
      <c r="K102" s="81"/>
      <c r="L102" s="82"/>
      <c r="M102" s="84">
        <f t="shared" si="6"/>
        <v>0</v>
      </c>
    </row>
    <row r="103" spans="1:13" x14ac:dyDescent="0.25">
      <c r="A103" s="108"/>
      <c r="B103" s="15"/>
      <c r="C103" s="15"/>
      <c r="D103" s="16"/>
      <c r="E103" s="14"/>
      <c r="F103" s="18"/>
      <c r="G103" s="19"/>
      <c r="H103" s="61"/>
      <c r="I103" s="65">
        <f t="shared" si="5"/>
        <v>0</v>
      </c>
      <c r="J103" s="80"/>
      <c r="K103" s="81"/>
      <c r="L103" s="82"/>
      <c r="M103" s="84">
        <f t="shared" si="6"/>
        <v>0</v>
      </c>
    </row>
    <row r="104" spans="1:13" x14ac:dyDescent="0.25">
      <c r="A104" s="108"/>
      <c r="B104" s="15"/>
      <c r="C104" s="15"/>
      <c r="D104" s="16"/>
      <c r="E104" s="14"/>
      <c r="F104" s="18"/>
      <c r="G104" s="19"/>
      <c r="H104" s="61"/>
      <c r="I104" s="65">
        <f t="shared" si="5"/>
        <v>0</v>
      </c>
      <c r="J104" s="80"/>
      <c r="K104" s="81"/>
      <c r="L104" s="82"/>
      <c r="M104" s="84">
        <f t="shared" si="6"/>
        <v>0</v>
      </c>
    </row>
    <row r="105" spans="1:13" x14ac:dyDescent="0.25">
      <c r="A105" s="108"/>
      <c r="B105" s="15"/>
      <c r="C105" s="15"/>
      <c r="D105" s="16"/>
      <c r="E105" s="14"/>
      <c r="F105" s="18"/>
      <c r="G105" s="19"/>
      <c r="H105" s="61"/>
      <c r="I105" s="65">
        <f t="shared" si="4"/>
        <v>0</v>
      </c>
      <c r="J105" s="80"/>
      <c r="K105" s="81"/>
      <c r="L105" s="82"/>
      <c r="M105" s="84">
        <f t="shared" si="1"/>
        <v>0</v>
      </c>
    </row>
    <row r="106" spans="1:13" x14ac:dyDescent="0.25">
      <c r="A106" s="108"/>
      <c r="B106" s="15"/>
      <c r="C106" s="15"/>
      <c r="D106" s="16"/>
      <c r="E106" s="14"/>
      <c r="F106" s="18"/>
      <c r="G106" s="19"/>
      <c r="H106" s="61"/>
      <c r="I106" s="65">
        <f t="shared" si="4"/>
        <v>0</v>
      </c>
      <c r="J106" s="80"/>
      <c r="K106" s="81"/>
      <c r="L106" s="82"/>
      <c r="M106" s="84">
        <f t="shared" si="1"/>
        <v>0</v>
      </c>
    </row>
    <row r="107" spans="1:13" x14ac:dyDescent="0.25">
      <c r="A107" s="108"/>
      <c r="B107" s="15"/>
      <c r="C107" s="15"/>
      <c r="D107" s="16"/>
      <c r="E107" s="14"/>
      <c r="F107" s="18"/>
      <c r="G107" s="19"/>
      <c r="H107" s="61"/>
      <c r="I107" s="65">
        <f t="shared" si="4"/>
        <v>0</v>
      </c>
      <c r="J107" s="80"/>
      <c r="K107" s="81"/>
      <c r="L107" s="82"/>
      <c r="M107" s="84">
        <f t="shared" si="1"/>
        <v>0</v>
      </c>
    </row>
    <row r="108" spans="1:13" x14ac:dyDescent="0.25">
      <c r="A108" s="108"/>
      <c r="B108" s="15"/>
      <c r="C108" s="15"/>
      <c r="D108" s="16"/>
      <c r="E108" s="14"/>
      <c r="F108" s="18"/>
      <c r="G108" s="19"/>
      <c r="H108" s="61"/>
      <c r="I108" s="65">
        <f t="shared" ref="I108:I119" si="7">SUM(F108:H108)</f>
        <v>0</v>
      </c>
      <c r="J108" s="80"/>
      <c r="K108" s="81"/>
      <c r="L108" s="82"/>
      <c r="M108" s="84">
        <f t="shared" ref="M108:M119" si="8">SUM(J108:L108)</f>
        <v>0</v>
      </c>
    </row>
    <row r="109" spans="1:13" x14ac:dyDescent="0.25">
      <c r="A109" s="108"/>
      <c r="B109" s="15"/>
      <c r="C109" s="15"/>
      <c r="D109" s="16"/>
      <c r="E109" s="14"/>
      <c r="F109" s="18"/>
      <c r="G109" s="19"/>
      <c r="H109" s="61"/>
      <c r="I109" s="65">
        <f t="shared" si="7"/>
        <v>0</v>
      </c>
      <c r="J109" s="80"/>
      <c r="K109" s="81"/>
      <c r="L109" s="82"/>
      <c r="M109" s="84">
        <f t="shared" si="8"/>
        <v>0</v>
      </c>
    </row>
    <row r="110" spans="1:13" x14ac:dyDescent="0.25">
      <c r="A110" s="108"/>
      <c r="B110" s="15"/>
      <c r="C110" s="15"/>
      <c r="D110" s="16"/>
      <c r="E110" s="14"/>
      <c r="F110" s="18"/>
      <c r="G110" s="19"/>
      <c r="H110" s="61"/>
      <c r="I110" s="65">
        <f t="shared" si="7"/>
        <v>0</v>
      </c>
      <c r="J110" s="80"/>
      <c r="K110" s="81"/>
      <c r="L110" s="82"/>
      <c r="M110" s="84">
        <f t="shared" si="8"/>
        <v>0</v>
      </c>
    </row>
    <row r="111" spans="1:13" x14ac:dyDescent="0.25">
      <c r="A111" s="108"/>
      <c r="B111" s="15"/>
      <c r="C111" s="15"/>
      <c r="D111" s="16"/>
      <c r="E111" s="14"/>
      <c r="F111" s="18"/>
      <c r="G111" s="19"/>
      <c r="H111" s="61"/>
      <c r="I111" s="65">
        <f t="shared" si="7"/>
        <v>0</v>
      </c>
      <c r="J111" s="80"/>
      <c r="K111" s="81"/>
      <c r="L111" s="82"/>
      <c r="M111" s="84">
        <f t="shared" si="8"/>
        <v>0</v>
      </c>
    </row>
    <row r="112" spans="1:13" x14ac:dyDescent="0.25">
      <c r="A112" s="108"/>
      <c r="B112" s="15"/>
      <c r="C112" s="15"/>
      <c r="D112" s="16"/>
      <c r="E112" s="14"/>
      <c r="F112" s="18"/>
      <c r="G112" s="19"/>
      <c r="H112" s="61"/>
      <c r="I112" s="65">
        <f t="shared" si="7"/>
        <v>0</v>
      </c>
      <c r="J112" s="80"/>
      <c r="K112" s="81"/>
      <c r="L112" s="82"/>
      <c r="M112" s="84">
        <f t="shared" si="8"/>
        <v>0</v>
      </c>
    </row>
    <row r="113" spans="1:13" x14ac:dyDescent="0.25">
      <c r="A113" s="108"/>
      <c r="B113" s="15"/>
      <c r="C113" s="15"/>
      <c r="D113" s="16"/>
      <c r="E113" s="14"/>
      <c r="F113" s="18"/>
      <c r="G113" s="19"/>
      <c r="H113" s="61"/>
      <c r="I113" s="65">
        <f t="shared" si="7"/>
        <v>0</v>
      </c>
      <c r="J113" s="80"/>
      <c r="K113" s="81"/>
      <c r="L113" s="82"/>
      <c r="M113" s="84">
        <f t="shared" si="8"/>
        <v>0</v>
      </c>
    </row>
    <row r="114" spans="1:13" x14ac:dyDescent="0.25">
      <c r="A114" s="108"/>
      <c r="B114" s="15"/>
      <c r="C114" s="15"/>
      <c r="D114" s="16"/>
      <c r="E114" s="14"/>
      <c r="F114" s="18"/>
      <c r="G114" s="19"/>
      <c r="H114" s="61"/>
      <c r="I114" s="65">
        <f t="shared" si="7"/>
        <v>0</v>
      </c>
      <c r="J114" s="80"/>
      <c r="K114" s="81"/>
      <c r="L114" s="82"/>
      <c r="M114" s="84">
        <f t="shared" si="8"/>
        <v>0</v>
      </c>
    </row>
    <row r="115" spans="1:13" x14ac:dyDescent="0.25">
      <c r="A115" s="108"/>
      <c r="B115" s="15"/>
      <c r="C115" s="15"/>
      <c r="D115" s="16"/>
      <c r="E115" s="14"/>
      <c r="F115" s="18"/>
      <c r="G115" s="19"/>
      <c r="H115" s="61"/>
      <c r="I115" s="65">
        <f t="shared" si="7"/>
        <v>0</v>
      </c>
      <c r="J115" s="80"/>
      <c r="K115" s="81"/>
      <c r="L115" s="82"/>
      <c r="M115" s="84">
        <f t="shared" si="8"/>
        <v>0</v>
      </c>
    </row>
    <row r="116" spans="1:13" x14ac:dyDescent="0.25">
      <c r="A116" s="108"/>
      <c r="B116" s="15"/>
      <c r="C116" s="15"/>
      <c r="D116" s="16"/>
      <c r="E116" s="14"/>
      <c r="F116" s="18"/>
      <c r="G116" s="19"/>
      <c r="H116" s="61"/>
      <c r="I116" s="65">
        <f t="shared" si="7"/>
        <v>0</v>
      </c>
      <c r="J116" s="80"/>
      <c r="K116" s="81"/>
      <c r="L116" s="82"/>
      <c r="M116" s="84">
        <f t="shared" si="8"/>
        <v>0</v>
      </c>
    </row>
    <row r="117" spans="1:13" x14ac:dyDescent="0.25">
      <c r="A117" s="108"/>
      <c r="B117" s="15"/>
      <c r="C117" s="15"/>
      <c r="D117" s="16"/>
      <c r="E117" s="14"/>
      <c r="F117" s="18"/>
      <c r="G117" s="19"/>
      <c r="H117" s="61"/>
      <c r="I117" s="65">
        <f t="shared" si="7"/>
        <v>0</v>
      </c>
      <c r="J117" s="80"/>
      <c r="K117" s="81"/>
      <c r="L117" s="82"/>
      <c r="M117" s="84">
        <f t="shared" si="8"/>
        <v>0</v>
      </c>
    </row>
    <row r="118" spans="1:13" x14ac:dyDescent="0.25">
      <c r="A118" s="108"/>
      <c r="B118" s="15"/>
      <c r="C118" s="15"/>
      <c r="D118" s="16"/>
      <c r="E118" s="14"/>
      <c r="F118" s="18"/>
      <c r="G118" s="19"/>
      <c r="H118" s="61"/>
      <c r="I118" s="65">
        <f t="shared" si="7"/>
        <v>0</v>
      </c>
      <c r="J118" s="80"/>
      <c r="K118" s="81"/>
      <c r="L118" s="82"/>
      <c r="M118" s="84">
        <f t="shared" si="8"/>
        <v>0</v>
      </c>
    </row>
    <row r="119" spans="1:13" ht="15.75" thickBot="1" x14ac:dyDescent="0.3">
      <c r="A119" s="108"/>
      <c r="B119" s="15"/>
      <c r="C119" s="15"/>
      <c r="D119" s="16"/>
      <c r="E119" s="28"/>
      <c r="F119" s="25"/>
      <c r="G119" s="26"/>
      <c r="H119" s="62"/>
      <c r="I119" s="66">
        <f t="shared" si="7"/>
        <v>0</v>
      </c>
      <c r="J119" s="88"/>
      <c r="K119" s="89"/>
      <c r="L119" s="90"/>
      <c r="M119" s="91">
        <f t="shared" si="8"/>
        <v>0</v>
      </c>
    </row>
    <row r="120" spans="1:13" ht="28.5" customHeight="1" thickBot="1" x14ac:dyDescent="0.3">
      <c r="A120" s="10"/>
      <c r="B120" s="10"/>
      <c r="C120" s="10"/>
      <c r="D120" s="10"/>
      <c r="E120" s="68" t="s">
        <v>21</v>
      </c>
      <c r="F120" s="27">
        <f t="shared" ref="F120:M120" si="9">SUM(F9:F119)</f>
        <v>0</v>
      </c>
      <c r="G120" s="24">
        <f t="shared" si="9"/>
        <v>0</v>
      </c>
      <c r="H120" s="63">
        <f t="shared" si="9"/>
        <v>0</v>
      </c>
      <c r="I120" s="67">
        <f t="shared" si="9"/>
        <v>0</v>
      </c>
      <c r="J120" s="92">
        <f t="shared" si="9"/>
        <v>0</v>
      </c>
      <c r="K120" s="93">
        <f t="shared" si="9"/>
        <v>0</v>
      </c>
      <c r="L120" s="94">
        <f t="shared" si="9"/>
        <v>0</v>
      </c>
      <c r="M120" s="95">
        <f t="shared" si="9"/>
        <v>0</v>
      </c>
    </row>
    <row r="121" spans="1:13" ht="28.5" customHeight="1" thickTop="1" thickBot="1" x14ac:dyDescent="0.3">
      <c r="A121" s="10"/>
      <c r="B121" s="10"/>
      <c r="C121" s="10"/>
      <c r="D121" s="10"/>
      <c r="E121" s="69" t="s">
        <v>40</v>
      </c>
      <c r="F121" s="70">
        <f t="shared" ref="F121:M121" si="10">F120/60</f>
        <v>0</v>
      </c>
      <c r="G121" s="70">
        <f t="shared" si="10"/>
        <v>0</v>
      </c>
      <c r="H121" s="71">
        <f t="shared" si="10"/>
        <v>0</v>
      </c>
      <c r="I121" s="72">
        <f t="shared" si="10"/>
        <v>0</v>
      </c>
      <c r="J121" s="73">
        <f t="shared" si="10"/>
        <v>0</v>
      </c>
      <c r="K121" s="74">
        <f t="shared" si="10"/>
        <v>0</v>
      </c>
      <c r="L121" s="75">
        <f t="shared" si="10"/>
        <v>0</v>
      </c>
      <c r="M121" s="76">
        <f t="shared" si="10"/>
        <v>0</v>
      </c>
    </row>
    <row r="122" spans="1:13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</row>
    <row r="123" spans="1:13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</row>
  </sheetData>
  <sheetProtection algorithmName="SHA-512" hashValue="Lc8Sv2cp6zyH8FZYnbyWNecjJCQhXTuBn7Mff3p8JZ9a7DOYwR1hqilzNHevMqh2ZqzvntCWEX9QtsfGRYzdew==" saltValue="RSIjUtuXXb/jE8PUAgGFEQ==" spinCount="100000" sheet="1" objects="1" scenarios="1"/>
  <mergeCells count="6">
    <mergeCell ref="F7:I7"/>
    <mergeCell ref="B4:E4"/>
    <mergeCell ref="J7:M7"/>
    <mergeCell ref="A1:M1"/>
    <mergeCell ref="A6:M6"/>
    <mergeCell ref="B3:E3"/>
  </mergeCells>
  <pageMargins left="0.98425196850393704" right="0.59055118110236227" top="1.4960629921259843" bottom="0.86614173228346458" header="0.31496062992125984" footer="0.35433070866141736"/>
  <pageSetup paperSize="9" scale="65" fitToHeight="0" orientation="portrait" r:id="rId1"/>
  <headerFooter differentFirst="1">
    <oddHeader>&amp;L&amp;"Arial,Gras"&amp;8&amp;G Service de la prévoyance sociale&amp;"Arial,Normal" SPS
       Page &amp;P de &amp;N</oddHeader>
    <firstHeader>&amp;L&amp;G&amp;R&amp;"Arial,Gras"&amp;8Service de la prévoyance sociale&amp;"Arial,Normal" SPS
&amp;"Arial,Gras"Sozialvorsorgeamt &amp;"Arial,Normal"SVA
Route des Cliniques 17, 1701 Friboug
T +41 26 305 29 68
www.fr.ch/sps</firstHeader>
    <firstFooter>&amp;L&amp;"Arial,Normal"&amp;8&amp;K000000—
Direction de la santé et des affaires sociales  &amp;"Arial,Gras"DSAS&amp;"Arial,Normal"
Direktion für Gesundheit und Soziales &amp;"Arial,Gras"GSD</firstFooter>
  </headerFooter>
  <legacy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6"/>
  <sheetViews>
    <sheetView topLeftCell="A30" zoomScaleNormal="100" zoomScalePageLayoutView="110" workbookViewId="0">
      <selection activeCell="E31" sqref="E31"/>
    </sheetView>
  </sheetViews>
  <sheetFormatPr baseColWidth="10" defaultColWidth="11.42578125" defaultRowHeight="15" x14ac:dyDescent="0.25"/>
  <cols>
    <col min="1" max="1" width="22.7109375" style="29" customWidth="1"/>
    <col min="2" max="4" width="13" style="29" customWidth="1"/>
    <col min="5" max="5" width="11.42578125" style="29"/>
    <col min="6" max="6" width="12" style="29" customWidth="1"/>
    <col min="7" max="10" width="14.85546875" style="29" customWidth="1"/>
    <col min="11" max="16384" width="11.42578125" style="29"/>
  </cols>
  <sheetData>
    <row r="1" spans="1:10" ht="51.75" customHeight="1" x14ac:dyDescent="0.25">
      <c r="A1" s="121" t="s">
        <v>34</v>
      </c>
      <c r="B1" s="121"/>
      <c r="C1" s="121"/>
      <c r="D1" s="121"/>
      <c r="E1" s="121"/>
      <c r="F1" s="121"/>
      <c r="G1" s="121"/>
      <c r="H1" s="121"/>
      <c r="I1" s="121"/>
      <c r="J1" s="121"/>
    </row>
    <row r="2" spans="1:10" ht="15.75" customHeight="1" x14ac:dyDescent="0.25">
      <c r="A2" s="30" t="s">
        <v>29</v>
      </c>
      <c r="B2" s="31"/>
      <c r="C2" s="32"/>
      <c r="D2" s="32"/>
      <c r="F2" s="30"/>
      <c r="G2" s="30"/>
      <c r="H2" s="30"/>
      <c r="I2" s="30"/>
      <c r="J2" s="30"/>
    </row>
    <row r="3" spans="1:10" ht="15.75" customHeight="1" x14ac:dyDescent="0.25">
      <c r="A3" s="30" t="s">
        <v>27</v>
      </c>
      <c r="B3" s="33"/>
      <c r="C3" s="32"/>
      <c r="D3" s="32"/>
      <c r="F3" s="30"/>
      <c r="G3" s="30"/>
      <c r="H3" s="30"/>
      <c r="I3" s="30"/>
      <c r="J3" s="30"/>
    </row>
    <row r="4" spans="1:10" ht="15.75" customHeight="1" x14ac:dyDescent="0.25">
      <c r="A4" s="30" t="s">
        <v>0</v>
      </c>
      <c r="B4" s="31"/>
      <c r="C4" s="32"/>
      <c r="D4" s="32"/>
      <c r="G4" s="30"/>
      <c r="H4" s="30"/>
      <c r="I4" s="30"/>
      <c r="J4" s="30"/>
    </row>
    <row r="5" spans="1:10" ht="15.75" customHeight="1" x14ac:dyDescent="0.25">
      <c r="A5" s="30"/>
      <c r="B5" s="30"/>
      <c r="C5" s="30"/>
      <c r="D5" s="30"/>
      <c r="F5" s="34" t="s">
        <v>1</v>
      </c>
      <c r="G5" s="30"/>
      <c r="H5" s="110"/>
      <c r="I5" s="30"/>
      <c r="J5" s="30"/>
    </row>
    <row r="6" spans="1:10" ht="15.75" customHeight="1" x14ac:dyDescent="0.25">
      <c r="A6" s="34" t="s">
        <v>2</v>
      </c>
      <c r="B6" s="30"/>
      <c r="C6" s="30"/>
      <c r="D6" s="30"/>
      <c r="F6" s="30" t="s">
        <v>25</v>
      </c>
      <c r="G6" s="30"/>
      <c r="H6" s="31"/>
      <c r="I6" s="32"/>
      <c r="J6" s="32"/>
    </row>
    <row r="7" spans="1:10" ht="15.75" customHeight="1" x14ac:dyDescent="0.25">
      <c r="A7" s="30" t="s">
        <v>52</v>
      </c>
      <c r="B7" s="31"/>
      <c r="C7" s="32"/>
      <c r="D7" s="32"/>
      <c r="F7" s="30" t="s">
        <v>26</v>
      </c>
      <c r="G7" s="30"/>
      <c r="H7" s="31"/>
      <c r="I7" s="32"/>
      <c r="J7" s="32"/>
    </row>
    <row r="8" spans="1:10" ht="15.75" customHeight="1" x14ac:dyDescent="0.25">
      <c r="A8" s="30" t="s">
        <v>53</v>
      </c>
      <c r="B8" s="31"/>
      <c r="C8" s="32"/>
      <c r="D8" s="32"/>
      <c r="F8" s="30" t="s">
        <v>54</v>
      </c>
      <c r="G8" s="30"/>
      <c r="H8" s="31"/>
      <c r="I8" s="32"/>
      <c r="J8" s="32"/>
    </row>
    <row r="9" spans="1:10" ht="15.75" customHeight="1" x14ac:dyDescent="0.25">
      <c r="A9" s="30" t="s">
        <v>5</v>
      </c>
      <c r="B9" s="31"/>
      <c r="C9" s="32"/>
      <c r="D9" s="32"/>
      <c r="F9" s="30" t="s">
        <v>5</v>
      </c>
      <c r="G9" s="30"/>
      <c r="H9" s="31"/>
      <c r="I9" s="32"/>
      <c r="J9" s="32"/>
    </row>
    <row r="10" spans="1:10" ht="15.75" customHeight="1" x14ac:dyDescent="0.25">
      <c r="A10" s="30" t="s">
        <v>6</v>
      </c>
      <c r="B10" s="31"/>
      <c r="C10" s="32"/>
      <c r="D10" s="32"/>
      <c r="F10" s="30" t="s">
        <v>6</v>
      </c>
      <c r="G10" s="30"/>
      <c r="H10" s="31"/>
      <c r="I10" s="32"/>
      <c r="J10" s="32"/>
    </row>
    <row r="11" spans="1:10" ht="15.75" customHeight="1" x14ac:dyDescent="0.25">
      <c r="A11" s="30" t="s">
        <v>7</v>
      </c>
      <c r="B11" s="35"/>
      <c r="C11" s="32"/>
      <c r="D11" s="32"/>
      <c r="F11" s="30"/>
      <c r="G11" s="30"/>
      <c r="H11" s="110"/>
      <c r="I11" s="30"/>
      <c r="J11" s="30"/>
    </row>
    <row r="12" spans="1:10" ht="15.75" customHeight="1" x14ac:dyDescent="0.25">
      <c r="A12" s="30" t="s">
        <v>8</v>
      </c>
      <c r="B12" s="31"/>
      <c r="C12" s="32"/>
      <c r="D12" s="32"/>
      <c r="F12" s="30"/>
      <c r="G12" s="30"/>
      <c r="H12" s="110"/>
      <c r="I12" s="30"/>
      <c r="J12" s="30"/>
    </row>
    <row r="13" spans="1:10" ht="28.5" customHeight="1" x14ac:dyDescent="0.25">
      <c r="A13" s="30"/>
      <c r="B13" s="30"/>
      <c r="C13" s="30"/>
      <c r="D13" s="30"/>
      <c r="E13" s="30"/>
      <c r="F13" s="30"/>
      <c r="G13" s="30"/>
      <c r="H13" s="30"/>
      <c r="I13" s="30"/>
      <c r="J13" s="30"/>
    </row>
    <row r="14" spans="1:10" s="39" customFormat="1" ht="48" hidden="1" x14ac:dyDescent="0.25">
      <c r="A14" s="37"/>
      <c r="B14" s="38" t="s">
        <v>9</v>
      </c>
      <c r="C14" s="38" t="s">
        <v>10</v>
      </c>
      <c r="D14" s="38" t="s">
        <v>11</v>
      </c>
      <c r="E14" s="38" t="s">
        <v>12</v>
      </c>
      <c r="F14" s="38" t="s">
        <v>13</v>
      </c>
      <c r="G14" s="38" t="s">
        <v>14</v>
      </c>
      <c r="H14" s="38" t="s">
        <v>15</v>
      </c>
      <c r="I14" s="38" t="s">
        <v>16</v>
      </c>
      <c r="J14" s="38" t="s">
        <v>24</v>
      </c>
    </row>
    <row r="15" spans="1:10" s="44" customFormat="1" ht="27" hidden="1" customHeight="1" x14ac:dyDescent="0.25">
      <c r="A15" s="40" t="s">
        <v>37</v>
      </c>
      <c r="B15" s="41">
        <v>79.8</v>
      </c>
      <c r="C15" s="41">
        <v>0</v>
      </c>
      <c r="D15" s="41">
        <v>9.35</v>
      </c>
      <c r="E15" s="41">
        <f t="shared" ref="E15:E20" si="0">SUM(B15:D15)</f>
        <v>89.149999999999991</v>
      </c>
      <c r="F15" s="42">
        <f>Décompte!F121</f>
        <v>0</v>
      </c>
      <c r="G15" s="43">
        <f t="shared" ref="G15:G20" si="1">F15*B15</f>
        <v>0</v>
      </c>
      <c r="H15" s="43">
        <f t="shared" ref="H15:H20" si="2">F15*C15</f>
        <v>0</v>
      </c>
      <c r="I15" s="43">
        <f t="shared" ref="I15:I20" si="3">F15*D15</f>
        <v>0</v>
      </c>
      <c r="J15" s="43">
        <f t="shared" ref="J15:J20" si="4">SUM(G15:I15)</f>
        <v>0</v>
      </c>
    </row>
    <row r="16" spans="1:10" s="44" customFormat="1" ht="27" hidden="1" customHeight="1" x14ac:dyDescent="0.25">
      <c r="A16" s="45" t="s">
        <v>31</v>
      </c>
      <c r="B16" s="46">
        <v>79.8</v>
      </c>
      <c r="C16" s="46">
        <v>0</v>
      </c>
      <c r="D16" s="46">
        <v>12.25</v>
      </c>
      <c r="E16" s="46">
        <f t="shared" si="0"/>
        <v>92.05</v>
      </c>
      <c r="F16" s="47">
        <f>Décompte!J121</f>
        <v>0</v>
      </c>
      <c r="G16" s="48">
        <f t="shared" si="1"/>
        <v>0</v>
      </c>
      <c r="H16" s="48">
        <f t="shared" si="2"/>
        <v>0</v>
      </c>
      <c r="I16" s="48">
        <f t="shared" si="3"/>
        <v>0</v>
      </c>
      <c r="J16" s="48">
        <f t="shared" si="4"/>
        <v>0</v>
      </c>
    </row>
    <row r="17" spans="1:10" s="44" customFormat="1" ht="27" hidden="1" customHeight="1" x14ac:dyDescent="0.25">
      <c r="A17" s="40" t="s">
        <v>38</v>
      </c>
      <c r="B17" s="41">
        <v>65.400000000000006</v>
      </c>
      <c r="C17" s="41">
        <v>0</v>
      </c>
      <c r="D17" s="41">
        <v>7.7</v>
      </c>
      <c r="E17" s="41">
        <f t="shared" si="0"/>
        <v>73.100000000000009</v>
      </c>
      <c r="F17" s="42">
        <f>Décompte!G121</f>
        <v>0</v>
      </c>
      <c r="G17" s="43">
        <f t="shared" si="1"/>
        <v>0</v>
      </c>
      <c r="H17" s="43">
        <f t="shared" si="2"/>
        <v>0</v>
      </c>
      <c r="I17" s="43">
        <f t="shared" si="3"/>
        <v>0</v>
      </c>
      <c r="J17" s="43">
        <f t="shared" si="4"/>
        <v>0</v>
      </c>
    </row>
    <row r="18" spans="1:10" s="44" customFormat="1" ht="27" hidden="1" customHeight="1" x14ac:dyDescent="0.25">
      <c r="A18" s="45" t="s">
        <v>32</v>
      </c>
      <c r="B18" s="46">
        <v>65.400000000000006</v>
      </c>
      <c r="C18" s="46">
        <v>0</v>
      </c>
      <c r="D18" s="46">
        <v>10.1</v>
      </c>
      <c r="E18" s="46">
        <f t="shared" si="0"/>
        <v>75.5</v>
      </c>
      <c r="F18" s="47">
        <f>Décompte!K121</f>
        <v>0</v>
      </c>
      <c r="G18" s="48">
        <f t="shared" si="1"/>
        <v>0</v>
      </c>
      <c r="H18" s="48">
        <f t="shared" si="2"/>
        <v>0</v>
      </c>
      <c r="I18" s="48">
        <f t="shared" si="3"/>
        <v>0</v>
      </c>
      <c r="J18" s="48">
        <f t="shared" si="4"/>
        <v>0</v>
      </c>
    </row>
    <row r="19" spans="1:10" s="44" customFormat="1" ht="27" hidden="1" customHeight="1" x14ac:dyDescent="0.25">
      <c r="A19" s="40" t="s">
        <v>39</v>
      </c>
      <c r="B19" s="41">
        <v>54.6</v>
      </c>
      <c r="C19" s="41">
        <v>0</v>
      </c>
      <c r="D19" s="41">
        <v>6.4</v>
      </c>
      <c r="E19" s="41">
        <f t="shared" si="0"/>
        <v>61</v>
      </c>
      <c r="F19" s="42">
        <f>Décompte!H121</f>
        <v>0</v>
      </c>
      <c r="G19" s="43">
        <f t="shared" si="1"/>
        <v>0</v>
      </c>
      <c r="H19" s="43">
        <f t="shared" si="2"/>
        <v>0</v>
      </c>
      <c r="I19" s="43">
        <f t="shared" si="3"/>
        <v>0</v>
      </c>
      <c r="J19" s="43">
        <f t="shared" si="4"/>
        <v>0</v>
      </c>
    </row>
    <row r="20" spans="1:10" s="44" customFormat="1" ht="27" hidden="1" customHeight="1" x14ac:dyDescent="0.25">
      <c r="A20" s="45" t="s">
        <v>33</v>
      </c>
      <c r="B20" s="46">
        <v>54.6</v>
      </c>
      <c r="C20" s="46">
        <v>0</v>
      </c>
      <c r="D20" s="46">
        <v>8.4</v>
      </c>
      <c r="E20" s="46">
        <f t="shared" si="0"/>
        <v>63</v>
      </c>
      <c r="F20" s="47">
        <f>Décompte!L121</f>
        <v>0</v>
      </c>
      <c r="G20" s="48">
        <f t="shared" si="1"/>
        <v>0</v>
      </c>
      <c r="H20" s="48">
        <f t="shared" si="2"/>
        <v>0</v>
      </c>
      <c r="I20" s="48">
        <f t="shared" si="3"/>
        <v>0</v>
      </c>
      <c r="J20" s="48">
        <f t="shared" si="4"/>
        <v>0</v>
      </c>
    </row>
    <row r="21" spans="1:10" s="44" customFormat="1" ht="27" hidden="1" customHeight="1" x14ac:dyDescent="0.25">
      <c r="A21" s="122" t="s">
        <v>36</v>
      </c>
      <c r="B21" s="122"/>
      <c r="C21" s="122"/>
      <c r="D21" s="122"/>
      <c r="E21" s="122"/>
      <c r="F21" s="49">
        <f t="shared" ref="F21:J22" si="5">SUM(F15,F17,F19)</f>
        <v>0</v>
      </c>
      <c r="G21" s="43">
        <f t="shared" si="5"/>
        <v>0</v>
      </c>
      <c r="H21" s="43">
        <f t="shared" si="5"/>
        <v>0</v>
      </c>
      <c r="I21" s="43">
        <f t="shared" si="5"/>
        <v>0</v>
      </c>
      <c r="J21" s="43">
        <f t="shared" si="5"/>
        <v>0</v>
      </c>
    </row>
    <row r="22" spans="1:10" s="44" customFormat="1" ht="27" hidden="1" customHeight="1" thickBot="1" x14ac:dyDescent="0.3">
      <c r="A22" s="129" t="s">
        <v>35</v>
      </c>
      <c r="B22" s="129"/>
      <c r="C22" s="129"/>
      <c r="D22" s="129"/>
      <c r="E22" s="129"/>
      <c r="F22" s="50">
        <f t="shared" si="5"/>
        <v>0</v>
      </c>
      <c r="G22" s="51">
        <f t="shared" si="5"/>
        <v>0</v>
      </c>
      <c r="H22" s="51">
        <f t="shared" si="5"/>
        <v>0</v>
      </c>
      <c r="I22" s="51">
        <f t="shared" si="5"/>
        <v>0</v>
      </c>
      <c r="J22" s="51">
        <f t="shared" si="5"/>
        <v>0</v>
      </c>
    </row>
    <row r="23" spans="1:10" s="39" customFormat="1" ht="27" hidden="1" customHeight="1" thickBot="1" x14ac:dyDescent="0.3">
      <c r="A23" s="125" t="s">
        <v>21</v>
      </c>
      <c r="B23" s="125"/>
      <c r="C23" s="125"/>
      <c r="D23" s="125"/>
      <c r="E23" s="125"/>
      <c r="F23" s="52">
        <f>SUM(F21:F22)</f>
        <v>0</v>
      </c>
      <c r="G23" s="53">
        <f>SUM(G21:G22)</f>
        <v>0</v>
      </c>
      <c r="H23" s="53">
        <f>SUM(H21:H22)</f>
        <v>0</v>
      </c>
      <c r="I23" s="53">
        <f>SUM(I21:I22)</f>
        <v>0</v>
      </c>
      <c r="J23" s="53">
        <f>SUM(J21:J22)</f>
        <v>0</v>
      </c>
    </row>
    <row r="24" spans="1:10" s="36" customFormat="1" ht="27" hidden="1" customHeight="1" thickTop="1" x14ac:dyDescent="0.25"/>
    <row r="25" spans="1:10" s="36" customFormat="1" ht="48" x14ac:dyDescent="0.25">
      <c r="A25" s="37"/>
      <c r="B25" s="38" t="s">
        <v>9</v>
      </c>
      <c r="C25" s="38" t="s">
        <v>10</v>
      </c>
      <c r="D25" s="38" t="s">
        <v>11</v>
      </c>
      <c r="E25" s="38" t="s">
        <v>12</v>
      </c>
      <c r="F25" s="38" t="s">
        <v>13</v>
      </c>
      <c r="G25" s="38" t="s">
        <v>14</v>
      </c>
      <c r="H25" s="38" t="s">
        <v>15</v>
      </c>
      <c r="I25" s="38" t="s">
        <v>16</v>
      </c>
      <c r="J25" s="38" t="s">
        <v>41</v>
      </c>
    </row>
    <row r="26" spans="1:10" ht="36" x14ac:dyDescent="0.25">
      <c r="A26" s="40" t="s">
        <v>49</v>
      </c>
      <c r="B26" s="104">
        <v>76.900000000000006</v>
      </c>
      <c r="C26" s="104">
        <v>0</v>
      </c>
      <c r="D26" s="104">
        <v>12.25</v>
      </c>
      <c r="E26" s="104">
        <f t="shared" ref="E26:E33" si="6">SUM(B26:D26)</f>
        <v>89.15</v>
      </c>
      <c r="F26" s="42">
        <f>Décompte!F121</f>
        <v>0</v>
      </c>
      <c r="G26" s="43">
        <f>F26*B26</f>
        <v>0</v>
      </c>
      <c r="H26" s="43">
        <f t="shared" ref="H26:H33" si="7">F26*C26</f>
        <v>0</v>
      </c>
      <c r="I26" s="43">
        <f>MROUND(F26*D26,1/20)</f>
        <v>0</v>
      </c>
      <c r="J26" s="43">
        <f t="shared" ref="J26:J33" si="8">SUM(G26:I26)</f>
        <v>0</v>
      </c>
    </row>
    <row r="27" spans="1:10" ht="36" x14ac:dyDescent="0.25">
      <c r="A27" s="40" t="s">
        <v>50</v>
      </c>
      <c r="B27" s="104">
        <v>63</v>
      </c>
      <c r="C27" s="104">
        <v>0</v>
      </c>
      <c r="D27" s="104">
        <v>10.1</v>
      </c>
      <c r="E27" s="104">
        <f>SUM(B27:D27)</f>
        <v>73.099999999999994</v>
      </c>
      <c r="F27" s="42">
        <f>Décompte!G121</f>
        <v>0</v>
      </c>
      <c r="G27" s="43">
        <f>F27*B27</f>
        <v>0</v>
      </c>
      <c r="H27" s="43">
        <f>F27*C27</f>
        <v>0</v>
      </c>
      <c r="I27" s="43">
        <f>MROUND(F27*D27,1/20)</f>
        <v>0</v>
      </c>
      <c r="J27" s="43">
        <f>SUM(G27:I27)</f>
        <v>0</v>
      </c>
    </row>
    <row r="28" spans="1:10" ht="36.75" thickBot="1" x14ac:dyDescent="0.3">
      <c r="A28" s="56" t="s">
        <v>51</v>
      </c>
      <c r="B28" s="105">
        <v>52.6</v>
      </c>
      <c r="C28" s="105">
        <v>0</v>
      </c>
      <c r="D28" s="105">
        <v>8.4</v>
      </c>
      <c r="E28" s="105">
        <f>SUM(B28:D28)</f>
        <v>61</v>
      </c>
      <c r="F28" s="57">
        <f>Décompte!H121</f>
        <v>0</v>
      </c>
      <c r="G28" s="58">
        <f>F28*B28</f>
        <v>0</v>
      </c>
      <c r="H28" s="58">
        <f>F28*C28</f>
        <v>0</v>
      </c>
      <c r="I28" s="58">
        <f>MROUND(F28*D28,1/20)</f>
        <v>0</v>
      </c>
      <c r="J28" s="58">
        <f>SUM(G28:I28)</f>
        <v>0</v>
      </c>
    </row>
    <row r="29" spans="1:10" x14ac:dyDescent="0.25">
      <c r="A29" s="123" t="s">
        <v>42</v>
      </c>
      <c r="B29" s="123"/>
      <c r="C29" s="123"/>
      <c r="D29" s="123"/>
      <c r="E29" s="123"/>
      <c r="F29" s="54">
        <f>SUM(F26,F27,F28)</f>
        <v>0</v>
      </c>
      <c r="G29" s="55">
        <f>SUM(G26,G27,G28)</f>
        <v>0</v>
      </c>
      <c r="H29" s="55">
        <f>SUM(H26,H27,H28)</f>
        <v>0</v>
      </c>
      <c r="I29" s="55">
        <f>SUM(I26,I27,I28)</f>
        <v>0</v>
      </c>
      <c r="J29" s="55">
        <f>SUM(J26,J27,J28)</f>
        <v>0</v>
      </c>
    </row>
    <row r="30" spans="1:10" x14ac:dyDescent="0.25">
      <c r="A30" s="126"/>
      <c r="B30" s="127"/>
      <c r="C30" s="127"/>
      <c r="D30" s="127"/>
      <c r="E30" s="127"/>
      <c r="F30" s="127"/>
      <c r="G30" s="127"/>
      <c r="H30" s="127"/>
      <c r="I30" s="127"/>
      <c r="J30" s="128"/>
    </row>
    <row r="31" spans="1:10" ht="24" x14ac:dyDescent="0.25">
      <c r="A31" s="96" t="s">
        <v>43</v>
      </c>
      <c r="B31" s="106">
        <v>76.900000000000006</v>
      </c>
      <c r="C31" s="106">
        <v>0</v>
      </c>
      <c r="D31" s="106">
        <v>18.600000000000001</v>
      </c>
      <c r="E31" s="106">
        <f t="shared" si="6"/>
        <v>95.5</v>
      </c>
      <c r="F31" s="97">
        <f>Décompte!J121</f>
        <v>0</v>
      </c>
      <c r="G31" s="98">
        <f>B31*F31</f>
        <v>0</v>
      </c>
      <c r="H31" s="98">
        <f t="shared" si="7"/>
        <v>0</v>
      </c>
      <c r="I31" s="98">
        <f>MROUND(F31*D31,1/20)</f>
        <v>0</v>
      </c>
      <c r="J31" s="98">
        <f t="shared" si="8"/>
        <v>0</v>
      </c>
    </row>
    <row r="32" spans="1:10" ht="24" x14ac:dyDescent="0.25">
      <c r="A32" s="96" t="s">
        <v>44</v>
      </c>
      <c r="B32" s="106">
        <v>63</v>
      </c>
      <c r="C32" s="106">
        <v>0</v>
      </c>
      <c r="D32" s="106">
        <v>15.5</v>
      </c>
      <c r="E32" s="106">
        <f t="shared" si="6"/>
        <v>78.5</v>
      </c>
      <c r="F32" s="97">
        <f>Décompte!K121</f>
        <v>0</v>
      </c>
      <c r="G32" s="98">
        <f>B32*F32</f>
        <v>0</v>
      </c>
      <c r="H32" s="98">
        <f t="shared" si="7"/>
        <v>0</v>
      </c>
      <c r="I32" s="98">
        <f>MROUND(F32*D32,1/20)</f>
        <v>0</v>
      </c>
      <c r="J32" s="98">
        <f t="shared" si="8"/>
        <v>0</v>
      </c>
    </row>
    <row r="33" spans="1:10" ht="24.75" thickBot="1" x14ac:dyDescent="0.3">
      <c r="A33" s="99" t="s">
        <v>45</v>
      </c>
      <c r="B33" s="107">
        <v>52.6</v>
      </c>
      <c r="C33" s="107">
        <v>0</v>
      </c>
      <c r="D33" s="107">
        <v>12.4</v>
      </c>
      <c r="E33" s="107">
        <f t="shared" si="6"/>
        <v>65</v>
      </c>
      <c r="F33" s="100">
        <f>Décompte!L121</f>
        <v>0</v>
      </c>
      <c r="G33" s="101">
        <f>B33*F33</f>
        <v>0</v>
      </c>
      <c r="H33" s="101">
        <f t="shared" si="7"/>
        <v>0</v>
      </c>
      <c r="I33" s="101">
        <f>MROUND(F33*D33,1/20)</f>
        <v>0</v>
      </c>
      <c r="J33" s="101">
        <f t="shared" si="8"/>
        <v>0</v>
      </c>
    </row>
    <row r="34" spans="1:10" ht="15.75" thickBot="1" x14ac:dyDescent="0.3">
      <c r="A34" s="124" t="s">
        <v>46</v>
      </c>
      <c r="B34" s="124"/>
      <c r="C34" s="124"/>
      <c r="D34" s="124"/>
      <c r="E34" s="124"/>
      <c r="F34" s="102">
        <f>SUM(F31,F32,F33)</f>
        <v>0</v>
      </c>
      <c r="G34" s="103">
        <f>SUM(G31,G32,G33)</f>
        <v>0</v>
      </c>
      <c r="H34" s="103">
        <f>SUM(H31,H32,H33)</f>
        <v>0</v>
      </c>
      <c r="I34" s="103">
        <f>SUM(I31,I32,I33)</f>
        <v>0</v>
      </c>
      <c r="J34" s="103">
        <f>SUM(J31,J32,J33)</f>
        <v>0</v>
      </c>
    </row>
    <row r="35" spans="1:10" ht="22.5" customHeight="1" thickBot="1" x14ac:dyDescent="0.3">
      <c r="A35" s="125" t="s">
        <v>21</v>
      </c>
      <c r="B35" s="125"/>
      <c r="C35" s="125"/>
      <c r="D35" s="125"/>
      <c r="E35" s="125"/>
      <c r="F35" s="52">
        <f>SUM(F34,F29)</f>
        <v>0</v>
      </c>
      <c r="G35" s="53">
        <f>SUM(G29,G34)</f>
        <v>0</v>
      </c>
      <c r="H35" s="53">
        <f>SUM(H29,H34)</f>
        <v>0</v>
      </c>
      <c r="I35" s="53">
        <f>SUM(I29,I34)</f>
        <v>0</v>
      </c>
      <c r="J35" s="53">
        <f>SUM(J29,J34)</f>
        <v>0</v>
      </c>
    </row>
    <row r="36" spans="1:10" ht="15.75" thickTop="1" x14ac:dyDescent="0.25"/>
  </sheetData>
  <sheetProtection algorithmName="SHA-512" hashValue="ld/OZ704nPy42XpkgqWKQfRZ8Nbltaxml5tMkApZ13ZMuOS5PBWpyxrhAbVLDfBXHmJuZxX6NLYEOGL98ShXFw==" saltValue="TqCCd05Kw7WQFBnZEcozZQ==" spinCount="100000" sheet="1" objects="1" scenarios="1"/>
  <mergeCells count="8">
    <mergeCell ref="A1:J1"/>
    <mergeCell ref="A21:E21"/>
    <mergeCell ref="A29:E29"/>
    <mergeCell ref="A34:E34"/>
    <mergeCell ref="A35:E35"/>
    <mergeCell ref="A30:J30"/>
    <mergeCell ref="A22:E22"/>
    <mergeCell ref="A23:E23"/>
  </mergeCells>
  <pageMargins left="0.98425196850393704" right="0.59055118110236227" top="1.2598425196850394" bottom="0.98425196850393704" header="0.31496062992125984" footer="0.35433070866141736"/>
  <pageSetup paperSize="9" scale="81" orientation="landscape" r:id="rId1"/>
  <headerFooter differentFirst="1">
    <firstHeader>&amp;L&amp;G&amp;R&amp;"Arial,Gras"&amp;8Service de la prévoyance sociale&amp;"Arial,Normal" SPS
&amp;"Arial,Gras"Sozialvorsorgeamt &amp;"Arial,Normal"SVA
Route des Cliniques 17, 1701 Friboug
T +41 26 305 29 68
www.fr.ch/sps</firstHeader>
    <firstFooter>&amp;L&amp;"Arial,Normal"&amp;8&amp;K000000—
Direction de la santé et des affaires sociales  &amp;"Arial,Gras"DSAS&amp;"Arial,Normal"
Direktion für Gesundheit und Soziales &amp;"Arial,Gras"GSD</first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Décompte</vt:lpstr>
      <vt:lpstr>Récapitulatif</vt:lpstr>
    </vt:vector>
  </TitlesOfParts>
  <Company>Sitel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Peissard Sandra</dc:creator>
  <cp:lastModifiedBy>Butty Marie</cp:lastModifiedBy>
  <cp:lastPrinted>2022-03-24T13:02:24Z</cp:lastPrinted>
  <dcterms:created xsi:type="dcterms:W3CDTF">2010-10-19T07:39:27Z</dcterms:created>
  <dcterms:modified xsi:type="dcterms:W3CDTF">2025-08-19T14:03:26Z</dcterms:modified>
</cp:coreProperties>
</file>