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L:\1400\1404_accueil\2_subventions\PC_b_subvention_2025_2029\Projet directive accueil 2025\Version finale\"/>
    </mc:Choice>
  </mc:AlternateContent>
  <xr:revisionPtr revIDLastSave="0" documentId="8_{194FB715-5D03-4F9C-ACD4-182DE03C244E}" xr6:coauthVersionLast="47" xr6:coauthVersionMax="47" xr10:uidLastSave="{00000000-0000-0000-0000-000000000000}"/>
  <bookViews>
    <workbookView xWindow="28680" yWindow="-1575" windowWidth="29040" windowHeight="15720" xr2:uid="{3EE7F18D-810A-4EF9-A2FE-092AB00E92F7}"/>
  </bookViews>
  <sheets>
    <sheet name="Vertrag" sheetId="2" r:id="rId1"/>
    <sheet name="Accueil - Annexe" sheetId="3" r:id="rId2"/>
    <sheet name="Feuil1"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7" i="2" l="1"/>
  <c r="K42" i="2" s="1"/>
  <c r="F59" i="3"/>
  <c r="B55" i="3"/>
  <c r="B56" i="3" s="1"/>
  <c r="B57" i="3" s="1"/>
  <c r="B58" i="3" s="1"/>
  <c r="L48" i="3"/>
  <c r="J47" i="3"/>
  <c r="A47" i="3"/>
  <c r="J46" i="3"/>
  <c r="A46" i="3"/>
  <c r="J45" i="3"/>
  <c r="A45" i="3"/>
  <c r="J44" i="3"/>
  <c r="A44" i="3"/>
  <c r="J43" i="3"/>
  <c r="A43" i="3"/>
  <c r="J42" i="3"/>
  <c r="A42" i="3"/>
  <c r="J41" i="3"/>
  <c r="N35" i="3"/>
  <c r="L35" i="3"/>
  <c r="L49" i="3" s="1"/>
  <c r="P34" i="3"/>
  <c r="N34" i="3"/>
  <c r="J34" i="3"/>
  <c r="A34" i="3"/>
  <c r="P33" i="3"/>
  <c r="N33" i="3"/>
  <c r="J33" i="3"/>
  <c r="A33" i="3"/>
  <c r="P32" i="3"/>
  <c r="N32" i="3"/>
  <c r="J32" i="3"/>
  <c r="A32" i="3"/>
  <c r="P31" i="3"/>
  <c r="N31" i="3"/>
  <c r="J31" i="3"/>
  <c r="A31" i="3"/>
  <c r="P30" i="3"/>
  <c r="N30" i="3"/>
  <c r="J30" i="3"/>
  <c r="A30" i="3"/>
  <c r="P29" i="3"/>
  <c r="N29" i="3"/>
  <c r="J29" i="3"/>
  <c r="A29" i="3"/>
  <c r="P28" i="3"/>
  <c r="N28" i="3"/>
  <c r="J28" i="3"/>
  <c r="A28" i="3"/>
  <c r="P27" i="3"/>
  <c r="N27" i="3"/>
  <c r="J27" i="3"/>
  <c r="A27" i="3"/>
  <c r="P26" i="3"/>
  <c r="N26" i="3"/>
  <c r="J26" i="3"/>
  <c r="A26" i="3"/>
  <c r="P25" i="3"/>
  <c r="N25" i="3"/>
  <c r="J25" i="3"/>
  <c r="A25" i="3"/>
  <c r="P24" i="3"/>
  <c r="N24" i="3"/>
  <c r="J24" i="3"/>
  <c r="A24" i="3"/>
  <c r="P23" i="3"/>
  <c r="N23" i="3"/>
  <c r="J23" i="3"/>
  <c r="A23" i="3"/>
  <c r="P22" i="3"/>
  <c r="P35" i="3" s="1"/>
  <c r="N22" i="3"/>
  <c r="J22" i="3"/>
  <c r="A22" i="3"/>
  <c r="P21" i="3"/>
  <c r="N21" i="3"/>
  <c r="J21" i="3"/>
  <c r="B42" i="2"/>
  <c r="F15" i="2"/>
  <c r="K43" i="2" l="1" a="1"/>
  <c r="K43" i="2" s="1"/>
  <c r="K44" i="2" a="1"/>
  <c r="K44"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<sst xmlns="http://schemas.openxmlformats.org/spreadsheetml/2006/main" count="90" uniqueCount="78">
  <si>
    <r>
      <rPr>
        <b/>
        <sz val="8"/>
        <rFont val="Times New Roman"/>
        <family val="1"/>
      </rPr>
      <t xml:space="preserve">Direction des institutions, de l'agriculture et des forêts </t>
    </r>
    <r>
      <rPr>
        <sz val="8"/>
        <rFont val="Times New Roman"/>
        <family val="1"/>
      </rPr>
      <t xml:space="preserve">DIAF
</t>
    </r>
    <r>
      <rPr>
        <b/>
        <sz val="8"/>
        <rFont val="Times New Roman"/>
        <family val="1"/>
      </rPr>
      <t xml:space="preserve">Direktion der Institutionen und der Land- und Forstwirtschaft </t>
    </r>
    <r>
      <rPr>
        <sz val="8"/>
        <rFont val="Times New Roman"/>
        <family val="1"/>
      </rPr>
      <t>ILFD
Ruelle Notre-Dame 2, Case postale, 1701 Fribourg
T +41 26 305 22 05
diaf-sg@fr.ch, www.fr.ch/diaf</t>
    </r>
  </si>
  <si>
    <t>Vertrag zur Gewährung einer Subvention zwischen</t>
  </si>
  <si>
    <t>und</t>
  </si>
  <si>
    <t>Gesetzliche Grundlagen und Referenzen:</t>
  </si>
  <si>
    <t>LOKALISIERUNG UND REFERENZEN</t>
  </si>
  <si>
    <t>Projektname</t>
  </si>
  <si>
    <t>Forstkreis n°</t>
  </si>
  <si>
    <t>Projektnr.</t>
  </si>
  <si>
    <t>Forstrevier n°</t>
  </si>
  <si>
    <t>Vertrag IFLD Nr.</t>
  </si>
  <si>
    <t>Lokalname</t>
  </si>
  <si>
    <t>Name / Firma / Gemeinde</t>
  </si>
  <si>
    <t>Business partner SAP</t>
  </si>
  <si>
    <t>Adresse</t>
  </si>
  <si>
    <t>wenn anders als SAP</t>
  </si>
  <si>
    <t>PLZ, Ort</t>
  </si>
  <si>
    <t>Telefonnummer</t>
  </si>
  <si>
    <t>e-mail Adresse</t>
  </si>
  <si>
    <t>Banque</t>
  </si>
  <si>
    <t>IBAN</t>
  </si>
  <si>
    <t>Der Leiter / die Leiterin Forstkreis / Sektion bestätigt, dass die geplanten Massnahmen und Arbeiten den Weisungen des Amts entsprechen und er/sie die Genehmigung des  Projekts und der Beiträge befürwortet.</t>
  </si>
  <si>
    <t>Ort, Datum, Unterschrift</t>
  </si>
  <si>
    <t>SUBVENTION</t>
  </si>
  <si>
    <r>
      <rPr>
        <b/>
        <i/>
        <sz val="9"/>
        <rFont val="Times New Roman"/>
        <family val="1"/>
      </rPr>
      <t>Gewährung von Subventionen, Konsequenzen für die MWST</t>
    </r>
    <r>
      <rPr>
        <i/>
        <sz val="9"/>
        <rFont val="Times New Roman"/>
        <family val="1"/>
      </rPr>
      <t xml:space="preserve">
Die Subvention ist als steuerfreier Geldfluss zu betrachten. Dies könnte Auswirkungen auf die Möglichkeiten des Vorsteuerabzugs haben, wenn ein Mehrwertsteuerpflichtiger eine solche Beihilfe erhält. Wir empfehlen dem Begünstigten, Vorkehrungen zu treffen, um dies zu berücksichtigen.</t>
    </r>
  </si>
  <si>
    <r>
      <rPr>
        <b/>
        <i/>
        <sz val="9"/>
        <rFont val="Times New Roman"/>
        <family val="1"/>
      </rPr>
      <t>Bedingungen für die Auszahlung der Subvention</t>
    </r>
    <r>
      <rPr>
        <i/>
        <sz val="9"/>
        <rFont val="Times New Roman"/>
        <family val="1"/>
      </rPr>
      <t xml:space="preserve">
Die Auszahlung der Subvention erfolgt im Rahmen der verfügbaren Kredite, gegen Vorlage der Unterlagen und Abrechnungen gemäss den Richtlinien des WNA und vorbehaltlich der Einhaltung allfälliger Bedingungen im Zusammenhang mit der Gewährung der Subvention.</t>
    </r>
  </si>
  <si>
    <t>Termin für die Abgabe der Schlussabrechnung:</t>
  </si>
  <si>
    <t>Gesamt Subvention:</t>
  </si>
  <si>
    <t>Fr.</t>
  </si>
  <si>
    <t>UNTERSCHRIFTEN</t>
  </si>
  <si>
    <t>WEITERE AUFLAGEN UND BEDINGUNGEN:</t>
  </si>
  <si>
    <t>Der entsprechende Anhang ist Bestandteil dieses Vertrags (Zeitplan, geplante Massnahmen, Verfahren usw.).</t>
  </si>
  <si>
    <t>VERTEILER</t>
  </si>
  <si>
    <t>-</t>
  </si>
  <si>
    <t>Anlage zum Vertrag</t>
  </si>
  <si>
    <t>Freizeit und Erholung im Wald (PC-b)</t>
  </si>
  <si>
    <t>GRÜNDE UND BEDINGUNGEN DER FÖRDERUNG</t>
  </si>
  <si>
    <t xml:space="preserve">Die Massnahmen zur Freizeit und Erholung im Wald werden gemäss Kapitel 2.2 des Anhangs zur Verordnung vom 30. März 2004 über die Kantonsbeiträge für den Wald und den Schutz vor Naturereignissen (SubV) subventioniert.
Die Subvention ermutigt die Betriebseinheiten dazu, Leistungen umzusetzen, dank denen die Ziele zugunsten der Freizeit und Erholung im Wald erreicht werden können. </t>
  </si>
  <si>
    <t>ZIELE UND ZU ERBRINGENDE LEISTUNGEN</t>
  </si>
  <si>
    <t>Ziel</t>
  </si>
  <si>
    <t>Leistungen</t>
  </si>
  <si>
    <t>1.</t>
  </si>
  <si>
    <t>Zusatzmassnahmen für die Sicherheit von Drittpersonen während Waldarbeiten werden umgesetzt.</t>
  </si>
  <si>
    <t>Absperrung der Wege und Einrichtungen, Kontrolle, Information und intensive Kommunikation.</t>
  </si>
  <si>
    <t>2.</t>
  </si>
  <si>
    <t>Spezielle waldbauliche Massnahmen für die Waldbesucherinnen und -besucher werden umgesetzt.</t>
  </si>
  <si>
    <t xml:space="preserve">Aussichtsfenster, Erhaltung wertvoller, ungefährlicher Bäume (alt, ästhetisch, spezielle Form), Pflanzung besonderer Bäume und Sträucher für die Ästhetik, Schlagabraum, feine Eingriffe. </t>
  </si>
  <si>
    <t>3.</t>
  </si>
  <si>
    <t>Die von der Öffentlichkeit stark begangenen Wege sind in gutem Zustand.</t>
  </si>
  <si>
    <t xml:space="preserve">Wege werden häufiger und intensiver als normal unterhalten. </t>
  </si>
  <si>
    <t>4.</t>
  </si>
  <si>
    <t>Der Wald ist vor Schäden durch Waldbesucherinnen und Waldbesucher geschützt.</t>
  </si>
  <si>
    <t>Zäunen von Jungwald und Nachpflanzung.</t>
  </si>
  <si>
    <t>5.</t>
  </si>
  <si>
    <t xml:space="preserve">Berücksichtigung, bei der Planung und Durchführung der Arbeiten, von erschwertem Zugang bei Arbeiten und Behinderungen bei Holzlagerung und Beladen der Lastwagen (zum Beispiel durch parkierte Fahrzeuge). </t>
  </si>
  <si>
    <t>BERECHNUNG DER JÄHRLICHE SUBVENTION</t>
  </si>
  <si>
    <t>Pauschale :</t>
  </si>
  <si>
    <t>Fr./ha.an</t>
  </si>
  <si>
    <t>Gemeinde</t>
  </si>
  <si>
    <t>Anzahl der Einwohner</t>
  </si>
  <si>
    <t>Wald (ha)</t>
  </si>
  <si>
    <t>Einwohner dichte (Einw./ha)</t>
  </si>
  <si>
    <t>Verwaltete Waldfläche (ohne Schutzwälder und Perimeter Biodiversität) (ha)</t>
  </si>
  <si>
    <r>
      <t xml:space="preserve">Gewichtete Ha
</t>
    </r>
    <r>
      <rPr>
        <sz val="9"/>
        <rFont val="Times New Roman"/>
        <family val="1"/>
      </rPr>
      <t>(Bewirtschaf-teter Wald x Einw./ha)</t>
    </r>
  </si>
  <si>
    <t>Jährliche Subvention (Fr.)</t>
  </si>
  <si>
    <t>Gemeinden ab 3 Einwohner pro Hektar Wald auf dem Gemeindegebiet</t>
  </si>
  <si>
    <t>Total</t>
  </si>
  <si>
    <t>Die folgenden Gemeinden mit weniger als 3 Einwohnern pro Hektar Wald auf dem Gemeindegebiet sind von der Berechnung der Subvention ausgeschlossen</t>
  </si>
  <si>
    <t>Fälligkeitsplan der Zahlungen :</t>
  </si>
  <si>
    <t>Jahr</t>
  </si>
  <si>
    <t>Betrag (Fr.)</t>
  </si>
  <si>
    <t xml:space="preserve">Abgabefrist für den Jahresbericht ist Mitte Februar des folgenden Jahres.
Die Subvention wird jährlich im Rahmen der verfügbaren Kredite ausbezahlt, gemäss Weisungen des Amts und sofern die in diesem Vertag festgehaltenen Voraussetzungen erfüllt sind. </t>
  </si>
  <si>
    <t>Der Staat Freiburg, vertreten durch die Direktion der Institutionen und der Land- und Forstwirtschaft (ILFD)</t>
  </si>
  <si>
    <t>der sich verpflichtet, dem Bewirtschaftungseinheit eine Subvention in Form eines Pauschalbetrags zu zahlen</t>
  </si>
  <si>
    <t>die Bewirtschaftungseinheit</t>
  </si>
  <si>
    <t>der sich verpflichtet, die Ziele vollständig zu erreichen und die Leistungen zugunsten der Erholung der Öffentlichkeit im Wald zu erbringen. Er verpflichtet sich, die Arbeiten innerhalb der festgelegten Fristen wirtschaftlich und gemäss den gesetzlichen und berufsständischen Bestimmungen sowie den Regeln der Kunst durchzuführen und einen Jahresbericht nach dem vom Staat bereitgestellten Muster zu liefern.</t>
  </si>
  <si>
    <t>Gesetz vom 2. März 1999 über den Wald und den Schutz vor natürlichen Gefahren, Art. 64 Bst. b
Weisung Freizeit und Erholung im Wald des WNA</t>
  </si>
  <si>
    <t>Eine subvention wird vom Kanton gewährt.</t>
  </si>
  <si>
    <t>WNA behält das Original und sendet eine Kopie an den Forstkreis für ihn und die Bewirtschaftungseinheit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</si>
</sst>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 #,##0.00_ ;_ * \-#,##0.00_ ;_ * &quot;-&quot;??_ ;_ @_ "/>
    <numFmt numFmtId="165" formatCode="0.0"/>
  </numFmts>
  <fonts count="16" x14ac:knownFonts="1">
    <font>
      <sz val="11"/>
      <color theme="1"/>
      <name val="Aptos Narrow"/>
      <family val="2"/>
      <scheme val="minor"/>
    </font>
    <font>
      <sz val="11"/>
      <color theme="1"/>
      <name val="Aptos Narrow"/>
      <family val="2"/>
      <scheme val="minor"/>
    </font>
    <font>
      <sz val="10"/>
      <name val="Arial"/>
      <family val="2"/>
    </font>
    <font>
      <sz val="8"/>
      <name val="Arial"/>
      <family val="2"/>
    </font>
    <font>
      <sz val="8"/>
      <name val="Times New Roman"/>
      <family val="1"/>
    </font>
    <font>
      <b/>
      <sz val="8"/>
      <name val="Times New Roman"/>
      <family val="1"/>
    </font>
    <font>
      <b/>
      <sz val="14"/>
      <name val="Times New Roman"/>
      <family val="1"/>
    </font>
    <font>
      <b/>
      <sz val="10"/>
      <name val="Times New Roman"/>
      <family val="1"/>
    </font>
    <font>
      <sz val="10"/>
      <name val="Times New Roman"/>
      <family val="1"/>
    </font>
    <font>
      <b/>
      <sz val="11"/>
      <name val="Times New Roman"/>
      <family val="1"/>
    </font>
    <font>
      <sz val="9"/>
      <name val="Times New Roman"/>
      <family val="1"/>
    </font>
    <font>
      <u/>
      <sz val="10"/>
      <name val="Times New Roman"/>
      <family val="1"/>
    </font>
    <font>
      <i/>
      <sz val="7"/>
      <name val="Times New Roman"/>
      <family val="1"/>
    </font>
    <font>
      <i/>
      <sz val="9"/>
      <name val="Times New Roman"/>
      <family val="1"/>
    </font>
    <font>
      <b/>
      <i/>
      <sz val="9"/>
      <name val="Times New Roman"/>
      <family val="1"/>
    </font>
    <font>
      <b/>
      <u/>
      <sz val="10"/>
      <name val="Times New Roman"/>
      <family val="1"/>
    </font>
  </fonts>
  <fills count="6">
    <fill>
      <patternFill patternType="none"/>
    </fill>
    <fill>
      <patternFill patternType="gray125"/>
    </fill>
    <fill>
      <patternFill patternType="solid">
        <fgColor theme="0" tint="-0.249977111117893"/>
        <bgColor indexed="64"/>
      </patternFill>
    </fill>
    <fill>
      <patternFill patternType="solid">
        <fgColor indexed="22"/>
        <bgColor indexed="64"/>
      </patternFill>
    </fill>
    <fill>
      <patternFill patternType="solid">
        <fgColor theme="0" tint="-4.9989318521683403E-2"/>
        <bgColor indexed="64"/>
      </patternFill>
    </fill>
    <fill>
      <patternFill patternType="solid">
        <fgColor theme="2" tint="-0.499984740745262"/>
        <bgColor indexed="64"/>
      </patternFill>
    </fill>
  </fills>
  <borders count="4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top/>
      <bottom style="hair">
        <color auto="1"/>
      </bottom>
      <diagonal/>
    </border>
    <border>
      <left/>
      <right style="thin">
        <color indexed="64"/>
      </right>
      <top/>
      <bottom style="hair">
        <color auto="1"/>
      </bottom>
      <diagonal/>
    </border>
    <border>
      <left/>
      <right/>
      <top style="hair">
        <color auto="1"/>
      </top>
      <bottom style="hair">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hair">
        <color auto="1"/>
      </bottom>
      <diagonal/>
    </border>
    <border>
      <left/>
      <right/>
      <top style="thin">
        <color indexed="64"/>
      </top>
      <bottom style="hair">
        <color auto="1"/>
      </bottom>
      <diagonal/>
    </border>
    <border>
      <left/>
      <right style="thin">
        <color indexed="64"/>
      </right>
      <top style="thin">
        <color indexed="64"/>
      </top>
      <bottom style="hair">
        <color auto="1"/>
      </bottom>
      <diagonal/>
    </border>
    <border>
      <left style="thin">
        <color indexed="64"/>
      </left>
      <right/>
      <top style="hair">
        <color indexed="64"/>
      </top>
      <bottom style="hair">
        <color indexed="64"/>
      </bottom>
      <diagonal/>
    </border>
    <border>
      <left/>
      <right style="thin">
        <color indexed="64"/>
      </right>
      <top style="hair">
        <color auto="1"/>
      </top>
      <bottom style="hair">
        <color auto="1"/>
      </bottom>
      <diagonal/>
    </border>
    <border>
      <left style="thin">
        <color indexed="64"/>
      </left>
      <right/>
      <top style="thin">
        <color indexed="64"/>
      </top>
      <bottom style="thin">
        <color indexed="64"/>
      </bottom>
      <diagonal/>
    </border>
    <border>
      <left style="thin">
        <color indexed="64"/>
      </left>
      <right style="dashed">
        <color auto="1"/>
      </right>
      <top style="dashed">
        <color auto="1"/>
      </top>
      <bottom style="dashed">
        <color auto="1"/>
      </bottom>
      <diagonal/>
    </border>
    <border>
      <left style="dashed">
        <color auto="1"/>
      </left>
      <right style="dashed">
        <color auto="1"/>
      </right>
      <top style="dashed">
        <color auto="1"/>
      </top>
      <bottom style="dashed">
        <color auto="1"/>
      </bottom>
      <diagonal/>
    </border>
    <border>
      <left style="dashed">
        <color auto="1"/>
      </left>
      <right style="thin">
        <color indexed="64"/>
      </right>
      <top style="dashed">
        <color auto="1"/>
      </top>
      <bottom style="dashed">
        <color auto="1"/>
      </bottom>
      <diagonal/>
    </border>
    <border>
      <left style="thin">
        <color indexed="64"/>
      </left>
      <right style="dashed">
        <color auto="1"/>
      </right>
      <top style="dashed">
        <color auto="1"/>
      </top>
      <bottom style="thin">
        <color indexed="64"/>
      </bottom>
      <diagonal/>
    </border>
    <border>
      <left style="dashed">
        <color auto="1"/>
      </left>
      <right style="dashed">
        <color auto="1"/>
      </right>
      <top style="dashed">
        <color auto="1"/>
      </top>
      <bottom style="thin">
        <color indexed="64"/>
      </bottom>
      <diagonal/>
    </border>
    <border>
      <left style="dashed">
        <color auto="1"/>
      </left>
      <right style="thin">
        <color indexed="64"/>
      </right>
      <top style="dashed">
        <color auto="1"/>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auto="1"/>
      </top>
      <bottom style="dashed">
        <color auto="1"/>
      </bottom>
      <diagonal/>
    </border>
    <border>
      <left/>
      <right/>
      <top style="dashed">
        <color indexed="64"/>
      </top>
      <bottom style="dashed">
        <color indexed="64"/>
      </bottom>
      <diagonal/>
    </border>
    <border>
      <left/>
      <right style="thin">
        <color indexed="64"/>
      </right>
      <top style="dashed">
        <color auto="1"/>
      </top>
      <bottom style="dashed">
        <color auto="1"/>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auto="1"/>
      </top>
      <bottom style="thin">
        <color indexed="64"/>
      </bottom>
      <diagonal/>
    </border>
    <border>
      <left/>
      <right style="thin">
        <color indexed="64"/>
      </right>
      <top style="dashed">
        <color auto="1"/>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0" fontId="2" fillId="0" borderId="0"/>
    <xf numFmtId="164" fontId="2" fillId="0" borderId="0" applyFont="0" applyFill="0" applyBorder="0" applyAlignment="0" applyProtection="0"/>
    <xf numFmtId="0" fontId="1" fillId="0" borderId="0"/>
  </cellStyleXfs>
  <cellXfs count="227">
    <xf numFmtId="0" fontId="0" fillId="0" borderId="0" xfId="0"/>
    <xf numFmtId="0" fontId="2" fillId="0" borderId="1" xfId="1" applyBorder="1"/>
    <xf numFmtId="0" fontId="2" fillId="0" borderId="2" xfId="1" applyBorder="1"/>
    <xf numFmtId="0" fontId="3" fillId="0" borderId="2" xfId="1" applyFont="1" applyBorder="1" applyAlignment="1">
      <alignment vertical="center" wrapText="1"/>
    </xf>
    <xf numFmtId="0" fontId="4" fillId="0" borderId="2" xfId="1" applyFont="1" applyBorder="1" applyAlignment="1">
      <alignment horizontal="left" vertical="center" wrapText="1"/>
    </xf>
    <xf numFmtId="0" fontId="4" fillId="0" borderId="3" xfId="1" applyFont="1" applyBorder="1" applyAlignment="1">
      <alignment horizontal="left" vertical="center" wrapText="1"/>
    </xf>
    <xf numFmtId="0" fontId="2" fillId="0" borderId="0" xfId="1"/>
    <xf numFmtId="0" fontId="6" fillId="0" borderId="1" xfId="1" applyFont="1" applyBorder="1" applyAlignment="1">
      <alignment horizontal="left" vertical="center"/>
    </xf>
    <xf numFmtId="0" fontId="6" fillId="0" borderId="2" xfId="1" applyFont="1" applyBorder="1" applyAlignment="1">
      <alignment horizontal="left" vertical="center"/>
    </xf>
    <xf numFmtId="0" fontId="6" fillId="0" borderId="3" xfId="1" applyFont="1" applyBorder="1" applyAlignment="1">
      <alignment horizontal="left" vertical="center"/>
    </xf>
    <xf numFmtId="0" fontId="2" fillId="0" borderId="0" xfId="1" applyAlignment="1">
      <alignment vertical="center"/>
    </xf>
    <xf numFmtId="0" fontId="6" fillId="0" borderId="4" xfId="1" applyFont="1" applyBorder="1" applyAlignment="1">
      <alignment horizontal="left" vertical="center"/>
    </xf>
    <xf numFmtId="0" fontId="6" fillId="0" borderId="5" xfId="1" applyFont="1" applyBorder="1" applyAlignment="1">
      <alignment horizontal="left" vertical="center"/>
    </xf>
    <xf numFmtId="0" fontId="6" fillId="0" borderId="6" xfId="1" applyFont="1" applyBorder="1" applyAlignment="1">
      <alignment horizontal="left" vertical="center"/>
    </xf>
    <xf numFmtId="0" fontId="7" fillId="2" borderId="1" xfId="1" applyFont="1" applyFill="1" applyBorder="1" applyAlignment="1" applyProtection="1">
      <alignment horizontal="center" vertical="center" wrapText="1"/>
      <protection locked="0"/>
    </xf>
    <xf numFmtId="0" fontId="7" fillId="2" borderId="2" xfId="1" applyFont="1" applyFill="1" applyBorder="1" applyAlignment="1" applyProtection="1">
      <alignment horizontal="center" vertical="center" wrapText="1"/>
      <protection locked="0"/>
    </xf>
    <xf numFmtId="0" fontId="7" fillId="2" borderId="3" xfId="1" applyFont="1" applyFill="1" applyBorder="1" applyAlignment="1" applyProtection="1">
      <alignment horizontal="center" vertical="center" wrapText="1"/>
      <protection locked="0"/>
    </xf>
    <xf numFmtId="0" fontId="8" fillId="0" borderId="7" xfId="1" applyFont="1" applyBorder="1" applyAlignment="1">
      <alignment horizontal="center" vertical="center"/>
    </xf>
    <xf numFmtId="0" fontId="9" fillId="2" borderId="1" xfId="1" applyFont="1" applyFill="1" applyBorder="1" applyAlignment="1" applyProtection="1">
      <alignment horizontal="center" vertical="center" wrapText="1"/>
      <protection locked="0"/>
    </xf>
    <xf numFmtId="0" fontId="9" fillId="2" borderId="2" xfId="1" applyFont="1" applyFill="1" applyBorder="1" applyAlignment="1" applyProtection="1">
      <alignment horizontal="center" vertical="center" wrapText="1"/>
      <protection locked="0"/>
    </xf>
    <xf numFmtId="0" fontId="9" fillId="2" borderId="3" xfId="1" applyFont="1" applyFill="1" applyBorder="1" applyAlignment="1" applyProtection="1">
      <alignment horizontal="center" vertical="center" wrapText="1"/>
      <protection locked="0"/>
    </xf>
    <xf numFmtId="0" fontId="10" fillId="0" borderId="4" xfId="1" applyFont="1" applyBorder="1" applyAlignment="1">
      <alignment horizontal="center" vertical="center" wrapText="1"/>
    </xf>
    <xf numFmtId="0" fontId="10" fillId="0" borderId="5" xfId="1" applyFont="1" applyBorder="1" applyAlignment="1">
      <alignment horizontal="center" vertical="center" wrapText="1"/>
    </xf>
    <xf numFmtId="0" fontId="10" fillId="0" borderId="6" xfId="1" applyFont="1" applyBorder="1" applyAlignment="1">
      <alignment horizontal="center" vertical="center" wrapText="1"/>
    </xf>
    <xf numFmtId="0" fontId="8" fillId="0" borderId="8" xfId="1" applyFont="1" applyBorder="1" applyAlignment="1">
      <alignment horizontal="center" vertical="center"/>
    </xf>
    <xf numFmtId="0" fontId="8" fillId="0" borderId="1" xfId="1" applyFont="1" applyBorder="1" applyAlignment="1">
      <alignment horizontal="left"/>
    </xf>
    <xf numFmtId="0" fontId="8" fillId="0" borderId="2" xfId="1" applyFont="1" applyBorder="1" applyAlignment="1">
      <alignment horizontal="left"/>
    </xf>
    <xf numFmtId="0" fontId="8" fillId="0" borderId="3" xfId="1" applyFont="1" applyBorder="1" applyAlignment="1">
      <alignment horizontal="left"/>
    </xf>
    <xf numFmtId="0" fontId="10" fillId="0" borderId="4" xfId="1" applyFont="1" applyBorder="1" applyAlignment="1">
      <alignment horizontal="left" vertical="top" wrapText="1" indent="1"/>
    </xf>
    <xf numFmtId="0" fontId="10" fillId="0" borderId="5" xfId="1" applyFont="1" applyBorder="1" applyAlignment="1">
      <alignment horizontal="left" vertical="top" wrapText="1" indent="1"/>
    </xf>
    <xf numFmtId="0" fontId="10" fillId="0" borderId="6" xfId="1" applyFont="1" applyBorder="1" applyAlignment="1">
      <alignment horizontal="left" vertical="top" wrapText="1" indent="1"/>
    </xf>
    <xf numFmtId="0" fontId="11" fillId="0" borderId="1" xfId="1" applyFont="1" applyBorder="1" applyAlignment="1">
      <alignment horizontal="left" vertical="center"/>
    </xf>
    <xf numFmtId="0" fontId="11" fillId="0" borderId="2" xfId="1" applyFont="1" applyBorder="1" applyAlignment="1">
      <alignment horizontal="left" vertical="center"/>
    </xf>
    <xf numFmtId="0" fontId="11" fillId="0" borderId="3" xfId="1" applyFont="1" applyBorder="1" applyAlignment="1">
      <alignment horizontal="left" vertical="center"/>
    </xf>
    <xf numFmtId="0" fontId="8" fillId="0" borderId="9" xfId="1" applyFont="1" applyBorder="1" applyAlignment="1">
      <alignment horizontal="right" vertical="center"/>
    </xf>
    <xf numFmtId="0" fontId="8" fillId="0" borderId="0" xfId="1" applyFont="1" applyAlignment="1">
      <alignment horizontal="right" vertical="center"/>
    </xf>
    <xf numFmtId="0" fontId="8" fillId="3" borderId="10" xfId="1" applyFont="1" applyFill="1" applyBorder="1" applyAlignment="1" applyProtection="1">
      <alignment horizontal="left" vertical="center"/>
      <protection locked="0"/>
    </xf>
    <xf numFmtId="0" fontId="8" fillId="0" borderId="0" xfId="1" applyFont="1"/>
    <xf numFmtId="0" fontId="8" fillId="3" borderId="11" xfId="1" applyFont="1" applyFill="1" applyBorder="1" applyAlignment="1" applyProtection="1">
      <alignment horizontal="left" vertical="center"/>
      <protection locked="0"/>
    </xf>
    <xf numFmtId="0" fontId="8" fillId="4" borderId="12" xfId="1" applyFont="1" applyFill="1" applyBorder="1" applyAlignment="1" applyProtection="1">
      <alignment horizontal="left" vertical="center"/>
      <protection locked="0"/>
    </xf>
    <xf numFmtId="0" fontId="2" fillId="0" borderId="4" xfId="1" applyBorder="1"/>
    <xf numFmtId="0" fontId="2" fillId="0" borderId="5" xfId="1" applyBorder="1"/>
    <xf numFmtId="0" fontId="2" fillId="0" borderId="6" xfId="1" applyBorder="1"/>
    <xf numFmtId="0" fontId="8" fillId="0" borderId="9" xfId="1" applyFont="1" applyBorder="1" applyAlignment="1">
      <alignment horizontal="center"/>
    </xf>
    <xf numFmtId="0" fontId="8" fillId="0" borderId="0" xfId="1" applyFont="1" applyAlignment="1">
      <alignment horizontal="center"/>
    </xf>
    <xf numFmtId="0" fontId="7" fillId="0" borderId="13" xfId="1" applyFont="1" applyBorder="1" applyAlignment="1">
      <alignment horizontal="left" vertical="center"/>
    </xf>
    <xf numFmtId="0" fontId="7" fillId="0" borderId="14" xfId="1" applyFont="1" applyBorder="1" applyAlignment="1">
      <alignment horizontal="left" vertical="center"/>
    </xf>
    <xf numFmtId="0" fontId="8" fillId="0" borderId="15" xfId="1" applyFont="1" applyBorder="1" applyAlignment="1">
      <alignment horizontal="right" vertical="center"/>
    </xf>
    <xf numFmtId="0" fontId="8" fillId="3" borderId="16" xfId="1" applyFont="1" applyFill="1" applyBorder="1" applyAlignment="1" applyProtection="1">
      <alignment horizontal="left" vertical="center"/>
      <protection locked="0"/>
    </xf>
    <xf numFmtId="0" fontId="8" fillId="3" borderId="17" xfId="1" applyFont="1" applyFill="1" applyBorder="1" applyAlignment="1" applyProtection="1">
      <alignment horizontal="left" vertical="center"/>
      <protection locked="0"/>
    </xf>
    <xf numFmtId="0" fontId="8" fillId="3" borderId="18" xfId="1" applyFont="1" applyFill="1" applyBorder="1" applyAlignment="1" applyProtection="1">
      <alignment horizontal="left" vertical="center"/>
      <protection locked="0"/>
    </xf>
    <xf numFmtId="0" fontId="8" fillId="3" borderId="19" xfId="1" applyFont="1" applyFill="1" applyBorder="1" applyAlignment="1" applyProtection="1">
      <alignment horizontal="left" vertical="center"/>
      <protection locked="0"/>
    </xf>
    <xf numFmtId="0" fontId="8" fillId="3" borderId="12" xfId="1" applyFont="1" applyFill="1" applyBorder="1" applyAlignment="1" applyProtection="1">
      <alignment horizontal="left" vertical="center"/>
      <protection locked="0"/>
    </xf>
    <xf numFmtId="0" fontId="8" fillId="3" borderId="20" xfId="1" applyFont="1" applyFill="1" applyBorder="1" applyAlignment="1" applyProtection="1">
      <alignment horizontal="left" vertical="center"/>
      <protection locked="0"/>
    </xf>
    <xf numFmtId="0" fontId="8" fillId="4" borderId="19" xfId="1" applyFont="1" applyFill="1" applyBorder="1" applyAlignment="1" applyProtection="1">
      <alignment horizontal="left" vertical="center"/>
      <protection locked="0"/>
    </xf>
    <xf numFmtId="0" fontId="8" fillId="4" borderId="20" xfId="1" applyFont="1" applyFill="1" applyBorder="1" applyAlignment="1" applyProtection="1">
      <alignment horizontal="left" vertical="center"/>
      <protection locked="0"/>
    </xf>
    <xf numFmtId="0" fontId="8" fillId="0" borderId="4" xfId="1" applyFont="1" applyBorder="1" applyAlignment="1">
      <alignment horizontal="right" vertical="center"/>
    </xf>
    <xf numFmtId="0" fontId="8" fillId="0" borderId="5" xfId="1" applyFont="1" applyBorder="1" applyAlignment="1">
      <alignment horizontal="right" vertical="center"/>
    </xf>
    <xf numFmtId="0" fontId="8" fillId="0" borderId="6" xfId="1" applyFont="1" applyBorder="1" applyAlignment="1">
      <alignment horizontal="right" vertical="center"/>
    </xf>
    <xf numFmtId="0" fontId="2" fillId="0" borderId="0" xfId="1" applyAlignment="1">
      <alignment horizontal="left" wrapText="1"/>
    </xf>
    <xf numFmtId="0" fontId="8" fillId="0" borderId="21" xfId="1" applyFont="1" applyBorder="1" applyAlignment="1">
      <alignment horizontal="left" vertical="center" wrapText="1"/>
    </xf>
    <xf numFmtId="0" fontId="8" fillId="0" borderId="13" xfId="1" applyFont="1" applyBorder="1" applyAlignment="1">
      <alignment horizontal="left" vertical="center" wrapText="1"/>
    </xf>
    <xf numFmtId="0" fontId="8" fillId="0" borderId="14" xfId="1" applyFont="1" applyBorder="1" applyAlignment="1">
      <alignment horizontal="left" vertical="center" wrapText="1"/>
    </xf>
    <xf numFmtId="0" fontId="8" fillId="0" borderId="1" xfId="1" applyFont="1" applyBorder="1" applyAlignment="1">
      <alignment horizontal="left" vertical="center" wrapText="1"/>
    </xf>
    <xf numFmtId="0" fontId="8" fillId="0" borderId="2" xfId="1" applyFont="1" applyBorder="1" applyAlignment="1">
      <alignment horizontal="left" vertical="center" wrapText="1"/>
    </xf>
    <xf numFmtId="0" fontId="8" fillId="0" borderId="3" xfId="1" applyFont="1" applyBorder="1" applyAlignment="1">
      <alignment horizontal="left" vertical="center" wrapText="1"/>
    </xf>
    <xf numFmtId="0" fontId="8" fillId="0" borderId="9" xfId="1" applyFont="1" applyBorder="1" applyAlignment="1">
      <alignment horizontal="center"/>
    </xf>
    <xf numFmtId="0" fontId="8" fillId="0" borderId="0" xfId="1" applyFont="1" applyAlignment="1">
      <alignment horizontal="center"/>
    </xf>
    <xf numFmtId="0" fontId="8" fillId="0" borderId="15" xfId="1" applyFont="1" applyBorder="1" applyAlignment="1">
      <alignment horizontal="center"/>
    </xf>
    <xf numFmtId="0" fontId="2" fillId="0" borderId="0" xfId="1" applyAlignment="1">
      <alignment horizontal="left"/>
    </xf>
    <xf numFmtId="0" fontId="8" fillId="0" borderId="9" xfId="1" applyFont="1" applyBorder="1" applyAlignment="1">
      <alignment vertical="top" wrapText="1"/>
    </xf>
    <xf numFmtId="0" fontId="8" fillId="0" borderId="0" xfId="1" applyFont="1" applyAlignment="1">
      <alignment vertical="top" wrapText="1"/>
    </xf>
    <xf numFmtId="0" fontId="12" fillId="2" borderId="0" xfId="1" applyFont="1" applyFill="1" applyAlignment="1" applyProtection="1">
      <alignment horizontal="left" vertical="top"/>
      <protection locked="0"/>
    </xf>
    <xf numFmtId="0" fontId="8" fillId="0" borderId="15" xfId="1" applyFont="1" applyBorder="1" applyAlignment="1">
      <alignment horizontal="left"/>
    </xf>
    <xf numFmtId="0" fontId="8" fillId="0" borderId="4" xfId="1" applyFont="1" applyBorder="1"/>
    <xf numFmtId="0" fontId="8" fillId="0" borderId="5" xfId="1" applyFont="1" applyBorder="1"/>
    <xf numFmtId="0" fontId="8" fillId="0" borderId="6" xfId="1" applyFont="1" applyBorder="1"/>
    <xf numFmtId="0" fontId="8" fillId="0" borderId="9" xfId="1" applyFont="1" applyBorder="1" applyAlignment="1">
      <alignment vertical="center"/>
    </xf>
    <xf numFmtId="0" fontId="8" fillId="0" borderId="0" xfId="1" applyFont="1" applyAlignment="1">
      <alignment vertical="center"/>
    </xf>
    <xf numFmtId="164" fontId="8" fillId="0" borderId="0" xfId="2" applyFont="1" applyBorder="1" applyAlignment="1" applyProtection="1">
      <alignment vertical="center"/>
    </xf>
    <xf numFmtId="0" fontId="8" fillId="0" borderId="15" xfId="1" applyFont="1" applyBorder="1"/>
    <xf numFmtId="0" fontId="10" fillId="0" borderId="9" xfId="1" applyFont="1" applyBorder="1" applyAlignment="1">
      <alignment horizontal="left" vertical="center" wrapText="1"/>
    </xf>
    <xf numFmtId="0" fontId="10" fillId="0" borderId="0" xfId="1" applyFont="1" applyAlignment="1">
      <alignment horizontal="left" vertical="center" wrapText="1"/>
    </xf>
    <xf numFmtId="0" fontId="10" fillId="0" borderId="15" xfId="1" applyFont="1" applyBorder="1" applyAlignment="1">
      <alignment horizontal="left" vertical="center" wrapText="1"/>
    </xf>
    <xf numFmtId="0" fontId="13" fillId="0" borderId="9" xfId="1" applyFont="1" applyBorder="1" applyAlignment="1">
      <alignment horizontal="left" vertical="center" wrapText="1"/>
    </xf>
    <xf numFmtId="0" fontId="13" fillId="0" borderId="0" xfId="1" applyFont="1" applyAlignment="1">
      <alignment horizontal="left" vertical="center" wrapText="1"/>
    </xf>
    <xf numFmtId="0" fontId="13" fillId="0" borderId="15" xfId="1" applyFont="1" applyBorder="1" applyAlignment="1">
      <alignment horizontal="left" vertical="center" wrapText="1"/>
    </xf>
    <xf numFmtId="0" fontId="10" fillId="0" borderId="9" xfId="1" applyFont="1" applyBorder="1" applyAlignment="1">
      <alignment vertical="center"/>
    </xf>
    <xf numFmtId="0" fontId="10" fillId="0" borderId="0" xfId="1" applyFont="1" applyAlignment="1">
      <alignment vertical="center"/>
    </xf>
    <xf numFmtId="0" fontId="13" fillId="0" borderId="0" xfId="1" applyFont="1" applyAlignment="1">
      <alignment vertical="center" wrapText="1"/>
    </xf>
    <xf numFmtId="0" fontId="4" fillId="0" borderId="9" xfId="1" applyFont="1" applyBorder="1" applyAlignment="1">
      <alignment vertical="center"/>
    </xf>
    <xf numFmtId="0" fontId="8" fillId="0" borderId="0" xfId="1" applyFont="1" applyAlignment="1">
      <alignment horizontal="center" vertical="center"/>
    </xf>
    <xf numFmtId="0" fontId="8" fillId="0" borderId="9" xfId="1" applyFont="1" applyBorder="1"/>
    <xf numFmtId="164" fontId="8" fillId="0" borderId="21" xfId="2" applyFont="1" applyBorder="1" applyAlignment="1">
      <alignment horizontal="right" vertical="center" indent="1"/>
    </xf>
    <xf numFmtId="164" fontId="8" fillId="0" borderId="13" xfId="2" applyFont="1" applyBorder="1" applyAlignment="1">
      <alignment horizontal="right" vertical="center" indent="1"/>
    </xf>
    <xf numFmtId="164" fontId="8" fillId="0" borderId="14" xfId="2" applyFont="1" applyBorder="1" applyAlignment="1">
      <alignment horizontal="right" vertical="center" indent="1"/>
    </xf>
    <xf numFmtId="49" fontId="8" fillId="3" borderId="0" xfId="2" applyNumberFormat="1" applyFont="1" applyFill="1" applyBorder="1" applyAlignment="1" applyProtection="1">
      <alignment horizontal="center" vertical="center"/>
      <protection locked="0"/>
    </xf>
    <xf numFmtId="0" fontId="4" fillId="0" borderId="4" xfId="1" applyFont="1" applyBorder="1" applyAlignment="1">
      <alignment vertical="center"/>
    </xf>
    <xf numFmtId="0" fontId="13" fillId="0" borderId="5" xfId="1" applyFont="1" applyBorder="1" applyAlignment="1">
      <alignment horizontal="center" vertical="center" wrapText="1"/>
    </xf>
    <xf numFmtId="14" fontId="8" fillId="0" borderId="0" xfId="2" applyNumberFormat="1" applyFont="1" applyFill="1" applyBorder="1" applyAlignment="1" applyProtection="1">
      <alignment horizontal="center" vertical="center"/>
      <protection locked="0"/>
    </xf>
    <xf numFmtId="164" fontId="8" fillId="0" borderId="0" xfId="2" applyFont="1" applyBorder="1" applyProtection="1"/>
    <xf numFmtId="0" fontId="8" fillId="0" borderId="0" xfId="1" applyFont="1" applyAlignment="1" applyProtection="1">
      <alignment horizontal="left" vertical="center"/>
      <protection locked="0"/>
    </xf>
    <xf numFmtId="0" fontId="8" fillId="0" borderId="0" xfId="1" applyFont="1" applyAlignment="1" applyProtection="1">
      <alignment horizontal="left" vertical="center"/>
      <protection locked="0"/>
    </xf>
    <xf numFmtId="0" fontId="2" fillId="0" borderId="0" xfId="1" applyAlignment="1" applyProtection="1">
      <alignment horizontal="left" vertical="center"/>
      <protection locked="0"/>
    </xf>
    <xf numFmtId="0" fontId="8" fillId="0" borderId="0" xfId="3" applyFont="1" applyAlignment="1">
      <alignment vertical="center"/>
    </xf>
    <xf numFmtId="164" fontId="8" fillId="0" borderId="5" xfId="2" applyFont="1" applyBorder="1" applyProtection="1"/>
    <xf numFmtId="0" fontId="8" fillId="0" borderId="5" xfId="1" applyFont="1" applyBorder="1" applyAlignment="1">
      <alignment horizontal="left" vertical="center" wrapText="1"/>
    </xf>
    <xf numFmtId="0" fontId="8" fillId="0" borderId="5" xfId="1" applyFont="1" applyBorder="1" applyAlignment="1">
      <alignment horizontal="left" vertical="center"/>
    </xf>
    <xf numFmtId="0" fontId="8" fillId="0" borderId="6" xfId="1" applyFont="1" applyBorder="1" applyAlignment="1">
      <alignment horizontal="left" vertical="center"/>
    </xf>
    <xf numFmtId="0" fontId="8" fillId="0" borderId="9" xfId="1" applyFont="1" applyBorder="1" applyAlignment="1">
      <alignment horizontal="left" vertical="center"/>
    </xf>
    <xf numFmtId="0" fontId="8" fillId="0" borderId="0" xfId="1" applyFont="1" applyAlignment="1">
      <alignment horizontal="left" vertical="center"/>
    </xf>
    <xf numFmtId="0" fontId="8" fillId="0" borderId="15" xfId="1" applyFont="1" applyBorder="1" applyAlignment="1">
      <alignment horizontal="left" vertical="center"/>
    </xf>
    <xf numFmtId="0" fontId="8" fillId="3" borderId="4" xfId="1" applyFont="1" applyFill="1" applyBorder="1" applyAlignment="1" applyProtection="1">
      <alignment horizontal="left" vertical="top" wrapText="1"/>
      <protection locked="0"/>
    </xf>
    <xf numFmtId="0" fontId="8" fillId="3" borderId="5" xfId="1" applyFont="1" applyFill="1" applyBorder="1" applyAlignment="1" applyProtection="1">
      <alignment horizontal="left" vertical="top" wrapText="1"/>
      <protection locked="0"/>
    </xf>
    <xf numFmtId="0" fontId="8" fillId="3" borderId="6" xfId="1" applyFont="1" applyFill="1" applyBorder="1" applyAlignment="1" applyProtection="1">
      <alignment horizontal="left" vertical="top" wrapText="1"/>
      <protection locked="0"/>
    </xf>
    <xf numFmtId="0" fontId="8" fillId="0" borderId="4" xfId="1" quotePrefix="1" applyFont="1" applyBorder="1" applyAlignment="1">
      <alignment horizontal="right"/>
    </xf>
    <xf numFmtId="0" fontId="8" fillId="2" borderId="5" xfId="1" applyFont="1" applyFill="1" applyBorder="1" applyAlignment="1" applyProtection="1">
      <alignment horizontal="left"/>
      <protection locked="0"/>
    </xf>
    <xf numFmtId="0" fontId="8" fillId="2" borderId="6" xfId="1" applyFont="1" applyFill="1" applyBorder="1" applyAlignment="1" applyProtection="1">
      <alignment horizontal="left"/>
      <protection locked="0"/>
    </xf>
    <xf numFmtId="0" fontId="8" fillId="5" borderId="5" xfId="1" applyFont="1" applyFill="1" applyBorder="1" applyAlignment="1">
      <alignment horizontal="center"/>
    </xf>
    <xf numFmtId="0" fontId="8" fillId="0" borderId="1" xfId="1" applyFont="1" applyBorder="1"/>
    <xf numFmtId="0" fontId="8" fillId="0" borderId="2" xfId="1" applyFont="1" applyBorder="1"/>
    <xf numFmtId="0" fontId="4" fillId="0" borderId="2" xfId="1" applyFont="1" applyBorder="1" applyAlignment="1">
      <alignment vertical="center" wrapText="1"/>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8" fillId="0" borderId="4" xfId="1" applyFont="1" applyBorder="1" applyAlignment="1">
      <alignment horizontal="left" vertical="top" wrapText="1"/>
    </xf>
    <xf numFmtId="0" fontId="8" fillId="0" borderId="5" xfId="1" applyFont="1" applyBorder="1" applyAlignment="1">
      <alignment horizontal="left" vertical="top" wrapText="1"/>
    </xf>
    <xf numFmtId="0" fontId="8" fillId="0" borderId="6" xfId="1" applyFont="1" applyBorder="1" applyAlignment="1">
      <alignment horizontal="left" vertical="top" wrapText="1"/>
    </xf>
    <xf numFmtId="0" fontId="15" fillId="0" borderId="0" xfId="1" applyFont="1"/>
    <xf numFmtId="49" fontId="8" fillId="0" borderId="22" xfId="1" applyNumberFormat="1" applyFont="1" applyBorder="1" applyAlignment="1">
      <alignment horizontal="right" vertical="top"/>
    </xf>
    <xf numFmtId="0" fontId="8" fillId="0" borderId="23" xfId="1" applyFont="1" applyBorder="1" applyAlignment="1">
      <alignment horizontal="left" vertical="top" wrapText="1"/>
    </xf>
    <xf numFmtId="0" fontId="8" fillId="0" borderId="24" xfId="1" applyFont="1" applyBorder="1" applyAlignment="1">
      <alignment horizontal="left" vertical="top" wrapText="1"/>
    </xf>
    <xf numFmtId="49" fontId="8" fillId="0" borderId="25" xfId="1" applyNumberFormat="1" applyFont="1" applyBorder="1" applyAlignment="1">
      <alignment horizontal="right" vertical="top"/>
    </xf>
    <xf numFmtId="0" fontId="8" fillId="0" borderId="26" xfId="1" applyFont="1" applyBorder="1" applyAlignment="1">
      <alignment horizontal="left" vertical="top" wrapText="1"/>
    </xf>
    <xf numFmtId="0" fontId="8" fillId="0" borderId="27" xfId="1" applyFont="1" applyBorder="1" applyAlignment="1">
      <alignment horizontal="left" vertical="top" wrapText="1"/>
    </xf>
    <xf numFmtId="0" fontId="8" fillId="0" borderId="21" xfId="1" applyFont="1" applyBorder="1" applyAlignment="1">
      <alignment horizontal="left" vertical="center"/>
    </xf>
    <xf numFmtId="0" fontId="8" fillId="0" borderId="13" xfId="1" applyFont="1" applyBorder="1" applyAlignment="1">
      <alignment horizontal="left" vertical="center"/>
    </xf>
    <xf numFmtId="2" fontId="8" fillId="0" borderId="13" xfId="1" applyNumberFormat="1" applyFont="1" applyBorder="1" applyAlignment="1">
      <alignment horizontal="center" vertical="center"/>
    </xf>
    <xf numFmtId="0" fontId="8" fillId="0" borderId="2" xfId="1" applyFont="1" applyBorder="1" applyAlignment="1">
      <alignment horizontal="left" vertical="center"/>
    </xf>
    <xf numFmtId="0" fontId="8" fillId="0" borderId="3" xfId="1" applyFont="1" applyBorder="1" applyAlignment="1">
      <alignment horizontal="left" vertical="center"/>
    </xf>
    <xf numFmtId="0" fontId="8" fillId="0" borderId="21" xfId="1" applyFont="1" applyBorder="1" applyAlignment="1">
      <alignment horizontal="center" vertical="center" wrapText="1"/>
    </xf>
    <xf numFmtId="0" fontId="8" fillId="0" borderId="13" xfId="1" applyFont="1" applyBorder="1" applyAlignment="1">
      <alignment horizontal="center" vertical="center" wrapText="1"/>
    </xf>
    <xf numFmtId="0" fontId="8" fillId="0" borderId="14" xfId="1" applyFont="1" applyBorder="1" applyAlignment="1">
      <alignment horizontal="center" vertical="center" wrapText="1"/>
    </xf>
    <xf numFmtId="0" fontId="8" fillId="0" borderId="28" xfId="1" applyFont="1" applyBorder="1" applyAlignment="1">
      <alignment horizontal="center" vertical="center" wrapText="1"/>
    </xf>
    <xf numFmtId="0" fontId="8" fillId="0" borderId="28" xfId="1" applyFont="1" applyBorder="1" applyAlignment="1">
      <alignment horizontal="center" vertical="center"/>
    </xf>
    <xf numFmtId="0" fontId="4" fillId="0" borderId="28" xfId="1" applyFont="1" applyBorder="1" applyAlignment="1">
      <alignment horizontal="center" vertical="center" wrapText="1"/>
    </xf>
    <xf numFmtId="0" fontId="8" fillId="0" borderId="0" xfId="1" applyFont="1" applyAlignment="1">
      <alignment wrapText="1"/>
    </xf>
    <xf numFmtId="0" fontId="7" fillId="0" borderId="28" xfId="1" applyFont="1" applyBorder="1" applyAlignment="1">
      <alignment horizontal="left" vertical="center"/>
    </xf>
    <xf numFmtId="0" fontId="8" fillId="2" borderId="29" xfId="1" applyFont="1" applyFill="1" applyBorder="1" applyAlignment="1" applyProtection="1">
      <alignment horizontal="left" vertical="center"/>
      <protection locked="0"/>
    </xf>
    <xf numFmtId="0" fontId="8" fillId="2" borderId="30" xfId="1" applyFont="1" applyFill="1" applyBorder="1" applyAlignment="1" applyProtection="1">
      <alignment horizontal="left" vertical="center"/>
      <protection locked="0"/>
    </xf>
    <xf numFmtId="0" fontId="8" fillId="2" borderId="31" xfId="1" applyFont="1" applyFill="1" applyBorder="1" applyAlignment="1" applyProtection="1">
      <alignment horizontal="left" vertical="center"/>
      <protection locked="0"/>
    </xf>
    <xf numFmtId="0" fontId="8" fillId="2" borderId="29" xfId="1" applyFont="1" applyFill="1" applyBorder="1" applyAlignment="1" applyProtection="1">
      <alignment horizontal="center" vertical="center"/>
      <protection locked="0"/>
    </xf>
    <xf numFmtId="0" fontId="8" fillId="2" borderId="31" xfId="1" applyFont="1" applyFill="1" applyBorder="1" applyAlignment="1" applyProtection="1">
      <alignment horizontal="center" vertical="center"/>
      <protection locked="0"/>
    </xf>
    <xf numFmtId="0" fontId="8" fillId="2" borderId="30" xfId="1" applyFont="1" applyFill="1" applyBorder="1" applyAlignment="1" applyProtection="1">
      <alignment horizontal="center" vertical="center"/>
      <protection locked="0"/>
    </xf>
    <xf numFmtId="2" fontId="8" fillId="0" borderId="29" xfId="1" applyNumberFormat="1" applyFont="1" applyBorder="1" applyAlignment="1">
      <alignment horizontal="center" vertical="center"/>
    </xf>
    <xf numFmtId="2" fontId="8" fillId="0" borderId="31" xfId="1" applyNumberFormat="1" applyFont="1" applyBorder="1" applyAlignment="1">
      <alignment horizontal="center" vertical="center"/>
    </xf>
    <xf numFmtId="165" fontId="8" fillId="2" borderId="29" xfId="1" applyNumberFormat="1" applyFont="1" applyFill="1" applyBorder="1" applyAlignment="1" applyProtection="1">
      <alignment horizontal="center" vertical="center"/>
      <protection locked="0"/>
    </xf>
    <xf numFmtId="165" fontId="8" fillId="2" borderId="31" xfId="1" applyNumberFormat="1" applyFont="1" applyFill="1" applyBorder="1" applyAlignment="1" applyProtection="1">
      <alignment horizontal="center" vertical="center"/>
      <protection locked="0"/>
    </xf>
    <xf numFmtId="1" fontId="8" fillId="0" borderId="29" xfId="1" applyNumberFormat="1" applyFont="1" applyBorder="1" applyAlignment="1">
      <alignment horizontal="center" vertical="center"/>
    </xf>
    <xf numFmtId="1" fontId="8" fillId="0" borderId="31" xfId="1" applyNumberFormat="1" applyFont="1" applyBorder="1" applyAlignment="1">
      <alignment horizontal="center" vertical="center"/>
    </xf>
    <xf numFmtId="43" fontId="8" fillId="0" borderId="30" xfId="1" applyNumberFormat="1" applyFont="1" applyBorder="1" applyAlignment="1">
      <alignment horizontal="center" vertical="center"/>
    </xf>
    <xf numFmtId="43" fontId="8" fillId="0" borderId="31" xfId="1" applyNumberFormat="1" applyFont="1" applyBorder="1" applyAlignment="1">
      <alignment horizontal="center" vertical="center"/>
    </xf>
    <xf numFmtId="0" fontId="8" fillId="2" borderId="32" xfId="1" applyFont="1" applyFill="1" applyBorder="1" applyAlignment="1" applyProtection="1">
      <alignment horizontal="left" vertical="center"/>
      <protection locked="0"/>
    </xf>
    <xf numFmtId="0" fontId="8" fillId="2" borderId="33" xfId="1" applyFont="1" applyFill="1" applyBorder="1" applyAlignment="1" applyProtection="1">
      <alignment horizontal="left" vertical="center"/>
      <protection locked="0"/>
    </xf>
    <xf numFmtId="0" fontId="8" fillId="2" borderId="34" xfId="1" applyFont="1" applyFill="1" applyBorder="1" applyAlignment="1" applyProtection="1">
      <alignment horizontal="left" vertical="center"/>
      <protection locked="0"/>
    </xf>
    <xf numFmtId="0" fontId="8" fillId="2" borderId="32" xfId="1" applyFont="1" applyFill="1" applyBorder="1" applyAlignment="1" applyProtection="1">
      <alignment horizontal="center" vertical="center"/>
      <protection locked="0"/>
    </xf>
    <xf numFmtId="0" fontId="8" fillId="2" borderId="34" xfId="1" applyFont="1" applyFill="1" applyBorder="1" applyAlignment="1" applyProtection="1">
      <alignment horizontal="center" vertical="center"/>
      <protection locked="0"/>
    </xf>
    <xf numFmtId="0" fontId="8" fillId="2" borderId="33" xfId="1" applyFont="1" applyFill="1" applyBorder="1" applyAlignment="1" applyProtection="1">
      <alignment horizontal="center" vertical="center"/>
      <protection locked="0"/>
    </xf>
    <xf numFmtId="2" fontId="8" fillId="0" borderId="32" xfId="1" applyNumberFormat="1" applyFont="1" applyBorder="1" applyAlignment="1">
      <alignment horizontal="center" vertical="center"/>
    </xf>
    <xf numFmtId="2" fontId="8" fillId="0" borderId="34" xfId="1" applyNumberFormat="1" applyFont="1" applyBorder="1" applyAlignment="1">
      <alignment horizontal="center" vertical="center"/>
    </xf>
    <xf numFmtId="165" fontId="8" fillId="2" borderId="32" xfId="1" applyNumberFormat="1" applyFont="1" applyFill="1" applyBorder="1" applyAlignment="1" applyProtection="1">
      <alignment horizontal="center" vertical="center"/>
      <protection locked="0"/>
    </xf>
    <xf numFmtId="165" fontId="8" fillId="2" borderId="34" xfId="1" applyNumberFormat="1" applyFont="1" applyFill="1" applyBorder="1" applyAlignment="1" applyProtection="1">
      <alignment horizontal="center" vertical="center"/>
      <protection locked="0"/>
    </xf>
    <xf numFmtId="1" fontId="8" fillId="0" borderId="32" xfId="1" applyNumberFormat="1" applyFont="1" applyBorder="1" applyAlignment="1">
      <alignment horizontal="center" vertical="center"/>
    </xf>
    <xf numFmtId="1" fontId="8" fillId="0" borderId="34" xfId="1" applyNumberFormat="1" applyFont="1" applyBorder="1" applyAlignment="1">
      <alignment horizontal="center" vertical="center"/>
    </xf>
    <xf numFmtId="43" fontId="8" fillId="0" borderId="33" xfId="1" applyNumberFormat="1" applyFont="1" applyBorder="1" applyAlignment="1">
      <alignment horizontal="center" vertical="center"/>
    </xf>
    <xf numFmtId="43" fontId="8" fillId="0" borderId="34" xfId="1" applyNumberFormat="1" applyFont="1" applyBorder="1" applyAlignment="1">
      <alignment horizontal="center" vertical="center"/>
    </xf>
    <xf numFmtId="0" fontId="8" fillId="2" borderId="35" xfId="1" applyFont="1" applyFill="1" applyBorder="1" applyAlignment="1" applyProtection="1">
      <alignment horizontal="left" vertical="center"/>
      <protection locked="0"/>
    </xf>
    <xf numFmtId="0" fontId="8" fillId="2" borderId="36" xfId="1" applyFont="1" applyFill="1" applyBorder="1" applyAlignment="1" applyProtection="1">
      <alignment horizontal="left" vertical="center"/>
      <protection locked="0"/>
    </xf>
    <xf numFmtId="0" fontId="8" fillId="2" borderId="37" xfId="1" applyFont="1" applyFill="1" applyBorder="1" applyAlignment="1" applyProtection="1">
      <alignment horizontal="left" vertical="center"/>
      <protection locked="0"/>
    </xf>
    <xf numFmtId="0" fontId="8" fillId="2" borderId="38" xfId="1" applyFont="1" applyFill="1" applyBorder="1" applyAlignment="1" applyProtection="1">
      <alignment horizontal="center" vertical="center"/>
      <protection locked="0"/>
    </xf>
    <xf numFmtId="0" fontId="8" fillId="2" borderId="39" xfId="1" applyFont="1" applyFill="1" applyBorder="1" applyAlignment="1" applyProtection="1">
      <alignment horizontal="center" vertical="center"/>
      <protection locked="0"/>
    </xf>
    <xf numFmtId="0" fontId="8" fillId="2" borderId="36" xfId="1" applyFont="1" applyFill="1" applyBorder="1" applyAlignment="1" applyProtection="1">
      <alignment horizontal="center" vertical="center"/>
      <protection locked="0"/>
    </xf>
    <xf numFmtId="0" fontId="8" fillId="2" borderId="37" xfId="1" applyFont="1" applyFill="1" applyBorder="1" applyAlignment="1" applyProtection="1">
      <alignment horizontal="center" vertical="center"/>
      <protection locked="0"/>
    </xf>
    <xf numFmtId="2" fontId="8" fillId="0" borderId="35" xfId="1" applyNumberFormat="1" applyFont="1" applyBorder="1" applyAlignment="1">
      <alignment horizontal="center" vertical="center"/>
    </xf>
    <xf numFmtId="2" fontId="8" fillId="0" borderId="37" xfId="1" applyNumberFormat="1" applyFont="1" applyBorder="1" applyAlignment="1">
      <alignment horizontal="center" vertical="center"/>
    </xf>
    <xf numFmtId="165" fontId="8" fillId="2" borderId="35" xfId="1" applyNumberFormat="1" applyFont="1" applyFill="1" applyBorder="1" applyAlignment="1" applyProtection="1">
      <alignment horizontal="center" vertical="center"/>
      <protection locked="0"/>
    </xf>
    <xf numFmtId="165" fontId="8" fillId="2" borderId="37" xfId="1" applyNumberFormat="1" applyFont="1" applyFill="1" applyBorder="1" applyAlignment="1" applyProtection="1">
      <alignment horizontal="center" vertical="center"/>
      <protection locked="0"/>
    </xf>
    <xf numFmtId="1" fontId="8" fillId="0" borderId="35" xfId="1" applyNumberFormat="1" applyFont="1" applyBorder="1" applyAlignment="1">
      <alignment horizontal="center" vertical="center"/>
    </xf>
    <xf numFmtId="1" fontId="8" fillId="0" borderId="37" xfId="1" applyNumberFormat="1" applyFont="1" applyBorder="1" applyAlignment="1">
      <alignment horizontal="center" vertical="center"/>
    </xf>
    <xf numFmtId="43" fontId="8" fillId="0" borderId="36" xfId="1" applyNumberFormat="1" applyFont="1" applyBorder="1" applyAlignment="1">
      <alignment horizontal="center" vertical="center"/>
    </xf>
    <xf numFmtId="43" fontId="8" fillId="0" borderId="37" xfId="1" applyNumberFormat="1" applyFont="1" applyBorder="1" applyAlignment="1">
      <alignment horizontal="center" vertical="center"/>
    </xf>
    <xf numFmtId="0" fontId="8" fillId="0" borderId="14" xfId="1" applyFont="1" applyBorder="1" applyAlignment="1">
      <alignment horizontal="left" vertical="center"/>
    </xf>
    <xf numFmtId="165" fontId="8" fillId="0" borderId="21" xfId="1" applyNumberFormat="1" applyFont="1" applyBorder="1" applyAlignment="1">
      <alignment horizontal="center" vertical="center"/>
    </xf>
    <xf numFmtId="165" fontId="8" fillId="0" borderId="14" xfId="1" applyNumberFormat="1" applyFont="1" applyBorder="1" applyAlignment="1">
      <alignment horizontal="center" vertical="center"/>
    </xf>
    <xf numFmtId="1" fontId="8" fillId="0" borderId="21" xfId="1" applyNumberFormat="1" applyFont="1" applyBorder="1" applyAlignment="1">
      <alignment horizontal="center" vertical="center"/>
    </xf>
    <xf numFmtId="1" fontId="8" fillId="0" borderId="13" xfId="1" applyNumberFormat="1" applyFont="1" applyBorder="1" applyAlignment="1">
      <alignment horizontal="center" vertical="center"/>
    </xf>
    <xf numFmtId="43" fontId="8" fillId="0" borderId="40" xfId="1" applyNumberFormat="1" applyFont="1" applyBorder="1" applyAlignment="1">
      <alignment horizontal="center" vertical="center"/>
    </xf>
    <xf numFmtId="43" fontId="8" fillId="0" borderId="41" xfId="1" applyNumberFormat="1" applyFont="1" applyBorder="1" applyAlignment="1">
      <alignment horizontal="center" vertical="center"/>
    </xf>
    <xf numFmtId="43" fontId="8" fillId="0" borderId="42" xfId="1" applyNumberFormat="1" applyFont="1" applyBorder="1" applyAlignment="1">
      <alignment horizontal="center" vertical="center"/>
    </xf>
    <xf numFmtId="0" fontId="8" fillId="0" borderId="9" xfId="1" applyFont="1" applyBorder="1" applyAlignment="1">
      <alignment horizontal="left"/>
    </xf>
    <xf numFmtId="0" fontId="8" fillId="0" borderId="0" xfId="1" applyFont="1" applyAlignment="1">
      <alignment horizontal="left"/>
    </xf>
    <xf numFmtId="0" fontId="2" fillId="0" borderId="15" xfId="1" applyBorder="1"/>
    <xf numFmtId="0" fontId="8" fillId="2" borderId="35" xfId="1" applyFont="1" applyFill="1" applyBorder="1" applyAlignment="1" applyProtection="1">
      <alignment horizontal="center" vertical="center"/>
      <protection locked="0"/>
    </xf>
    <xf numFmtId="165" fontId="8" fillId="0" borderId="40" xfId="1" applyNumberFormat="1" applyFont="1" applyBorder="1" applyAlignment="1">
      <alignment horizontal="center"/>
    </xf>
    <xf numFmtId="165" fontId="8" fillId="0" borderId="42" xfId="1" applyNumberFormat="1" applyFont="1" applyBorder="1" applyAlignment="1">
      <alignment horizontal="center"/>
    </xf>
    <xf numFmtId="0" fontId="8" fillId="0" borderId="43" xfId="1" applyFont="1" applyBorder="1" applyAlignment="1">
      <alignment horizontal="left"/>
    </xf>
    <xf numFmtId="0" fontId="8" fillId="0" borderId="41" xfId="1" applyFont="1" applyBorder="1" applyAlignment="1">
      <alignment horizontal="left"/>
    </xf>
    <xf numFmtId="0" fontId="8" fillId="0" borderId="42" xfId="1" applyFont="1" applyBorder="1" applyAlignment="1">
      <alignment horizontal="left"/>
    </xf>
    <xf numFmtId="165" fontId="8" fillId="0" borderId="44" xfId="1" applyNumberFormat="1" applyFont="1" applyBorder="1" applyAlignment="1">
      <alignment horizontal="center"/>
    </xf>
    <xf numFmtId="165" fontId="8" fillId="0" borderId="45" xfId="1" applyNumberFormat="1" applyFont="1" applyBorder="1" applyAlignment="1">
      <alignment horizontal="center"/>
    </xf>
    <xf numFmtId="0" fontId="7" fillId="0" borderId="28" xfId="1" applyFont="1" applyBorder="1" applyAlignment="1">
      <alignment horizontal="center" vertical="center"/>
    </xf>
    <xf numFmtId="0" fontId="7" fillId="0" borderId="28" xfId="1" applyFont="1" applyBorder="1" applyAlignment="1">
      <alignment horizontal="center"/>
    </xf>
    <xf numFmtId="0" fontId="8" fillId="2" borderId="28" xfId="1" applyFont="1" applyFill="1" applyBorder="1" applyAlignment="1" applyProtection="1">
      <alignment horizontal="center" vertical="center"/>
      <protection locked="0"/>
    </xf>
    <xf numFmtId="164" fontId="8" fillId="2" borderId="28" xfId="2" applyFont="1" applyFill="1" applyBorder="1" applyAlignment="1" applyProtection="1">
      <alignment horizontal="right" vertical="center"/>
      <protection locked="0"/>
    </xf>
    <xf numFmtId="164" fontId="8" fillId="2" borderId="21" xfId="2" applyFont="1" applyFill="1" applyBorder="1" applyAlignment="1" applyProtection="1">
      <alignment horizontal="right" vertical="center"/>
      <protection locked="0"/>
    </xf>
    <xf numFmtId="164" fontId="8" fillId="2" borderId="13" xfId="2" applyFont="1" applyFill="1" applyBorder="1" applyAlignment="1" applyProtection="1">
      <alignment horizontal="right" vertical="center"/>
      <protection locked="0"/>
    </xf>
    <xf numFmtId="164" fontId="8" fillId="2" borderId="14" xfId="2" applyFont="1" applyFill="1" applyBorder="1" applyAlignment="1" applyProtection="1">
      <alignment horizontal="right" vertical="center"/>
      <protection locked="0"/>
    </xf>
    <xf numFmtId="164" fontId="8" fillId="2" borderId="7" xfId="2" applyFont="1" applyFill="1" applyBorder="1" applyAlignment="1" applyProtection="1">
      <alignment horizontal="right" vertical="center"/>
      <protection locked="0"/>
    </xf>
    <xf numFmtId="0" fontId="8" fillId="0" borderId="21" xfId="1" applyFont="1" applyBorder="1" applyAlignment="1">
      <alignment horizontal="center" vertical="center"/>
    </xf>
    <xf numFmtId="164" fontId="8" fillId="0" borderId="46" xfId="2" applyFont="1" applyBorder="1" applyAlignment="1">
      <alignment horizontal="center" vertical="center"/>
    </xf>
    <xf numFmtId="164" fontId="8" fillId="0" borderId="47" xfId="2" applyFont="1" applyBorder="1" applyAlignment="1">
      <alignment horizontal="center" vertical="center"/>
    </xf>
    <xf numFmtId="164" fontId="8" fillId="0" borderId="48" xfId="2" applyFont="1" applyBorder="1" applyAlignment="1">
      <alignment horizontal="center" vertical="center"/>
    </xf>
    <xf numFmtId="0" fontId="8" fillId="0" borderId="4" xfId="1" applyFont="1" applyBorder="1" applyAlignment="1">
      <alignment horizontal="left" vertical="center" wrapText="1"/>
    </xf>
    <xf numFmtId="0" fontId="8" fillId="0" borderId="6" xfId="1" applyFont="1" applyBorder="1" applyAlignment="1">
      <alignment horizontal="left" vertical="center" wrapText="1"/>
    </xf>
  </cellXfs>
  <cellStyles count="4">
    <cellStyle name="Milliers 2" xfId="2" xr:uid="{658D770F-B78F-4AB9-9564-46903B1F6391}"/>
    <cellStyle name="Normal" xfId="0" builtinId="0"/>
    <cellStyle name="Normal 2" xfId="1" xr:uid="{8967132C-423B-4AA0-8966-9EBC0C94E3FE}"/>
    <cellStyle name="Normal 5" xfId="3" xr:uid="{CB75F34C-59DA-4344-9F61-5A50AC9B75BC}"/>
  </cellStyles>
  <dxfs count="1">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30480</xdr:colOff>
      <xdr:row>0</xdr:row>
      <xdr:rowOff>30480</xdr:rowOff>
    </xdr:from>
    <xdr:to>
      <xdr:col>2</xdr:col>
      <xdr:colOff>301444</xdr:colOff>
      <xdr:row>0</xdr:row>
      <xdr:rowOff>845820</xdr:rowOff>
    </xdr:to>
    <xdr:pic>
      <xdr:nvPicPr>
        <xdr:cNvPr id="2" name="Image 6">
          <a:extLst>
            <a:ext uri="{FF2B5EF4-FFF2-40B4-BE49-F238E27FC236}">
              <a16:creationId xmlns:a16="http://schemas.microsoft.com/office/drawing/2014/main" id="{59987ADC-089D-4516-938C-FFFFE6F8131C}"/>
            </a:ext>
          </a:extLst>
        </xdr:cNvPr>
        <xdr:cNvPicPr>
          <a:picLocks noChangeAspect="1"/>
        </xdr:cNvPicPr>
      </xdr:nvPicPr>
      <xdr:blipFill>
        <a:blip xmlns:r="http://schemas.openxmlformats.org/officeDocument/2006/relationships" r:embed="rId1" cstate="print"/>
        <a:stretch>
          <a:fillRect/>
        </a:stretch>
      </xdr:blipFill>
      <xdr:spPr>
        <a:xfrm>
          <a:off x="30480" y="30480"/>
          <a:ext cx="975814" cy="8153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30480</xdr:colOff>
      <xdr:row>1</xdr:row>
      <xdr:rowOff>30480</xdr:rowOff>
    </xdr:from>
    <xdr:to>
      <xdr:col>2</xdr:col>
      <xdr:colOff>301444</xdr:colOff>
      <xdr:row>1</xdr:row>
      <xdr:rowOff>842010</xdr:rowOff>
    </xdr:to>
    <xdr:pic>
      <xdr:nvPicPr>
        <xdr:cNvPr id="2" name="Image 6">
          <a:extLst>
            <a:ext uri="{FF2B5EF4-FFF2-40B4-BE49-F238E27FC236}">
              <a16:creationId xmlns:a16="http://schemas.microsoft.com/office/drawing/2014/main" id="{2A1E9F3C-10ED-465E-8D22-89C5741DEB34}"/>
            </a:ext>
          </a:extLst>
        </xdr:cNvPr>
        <xdr:cNvPicPr>
          <a:picLocks noChangeAspect="1"/>
        </xdr:cNvPicPr>
      </xdr:nvPicPr>
      <xdr:blipFill>
        <a:blip xmlns:r="http://schemas.openxmlformats.org/officeDocument/2006/relationships" r:embed="rId1" cstate="print"/>
        <a:stretch>
          <a:fillRect/>
        </a:stretch>
      </xdr:blipFill>
      <xdr:spPr>
        <a:xfrm>
          <a:off x="30480" y="278130"/>
          <a:ext cx="975814" cy="81153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3B2D2-CE76-4561-863A-526C796FBD8D}">
  <sheetPr codeName="Sheet03">
    <tabColor theme="0"/>
  </sheetPr>
  <dimension ref="A1:S55"/>
  <sheetViews>
    <sheetView tabSelected="1" view="pageLayout" zoomScale="115" zoomScaleNormal="100" zoomScaleSheetLayoutView="130" zoomScalePageLayoutView="115" workbookViewId="0">
      <selection activeCell="D6" sqref="D6:F6"/>
    </sheetView>
  </sheetViews>
  <sheetFormatPr baseColWidth="10" defaultColWidth="8.85546875" defaultRowHeight="12.75" x14ac:dyDescent="0.2"/>
  <cols>
    <col min="1" max="19" width="5" style="6" customWidth="1"/>
    <col min="20" max="16384" width="8.85546875" style="6"/>
  </cols>
  <sheetData>
    <row r="1" spans="1:19" ht="67.5" customHeight="1" x14ac:dyDescent="0.2">
      <c r="A1" s="1"/>
      <c r="B1" s="2"/>
      <c r="C1" s="2"/>
      <c r="D1" s="2"/>
      <c r="E1" s="2"/>
      <c r="F1" s="2"/>
      <c r="G1" s="3"/>
      <c r="H1" s="3"/>
      <c r="I1" s="3"/>
      <c r="J1" s="2"/>
      <c r="K1" s="4" t="s">
        <v>0</v>
      </c>
      <c r="L1" s="4"/>
      <c r="M1" s="4"/>
      <c r="N1" s="4"/>
      <c r="O1" s="4"/>
      <c r="P1" s="4"/>
      <c r="Q1" s="4"/>
      <c r="R1" s="4"/>
      <c r="S1" s="5"/>
    </row>
    <row r="2" spans="1:19" s="10" customFormat="1" ht="19.7" customHeight="1" x14ac:dyDescent="0.25">
      <c r="A2" s="7" t="s">
        <v>34</v>
      </c>
      <c r="B2" s="8"/>
      <c r="C2" s="8"/>
      <c r="D2" s="8"/>
      <c r="E2" s="8"/>
      <c r="F2" s="8"/>
      <c r="G2" s="8"/>
      <c r="H2" s="8"/>
      <c r="I2" s="8"/>
      <c r="J2" s="8"/>
      <c r="K2" s="8"/>
      <c r="L2" s="8"/>
      <c r="M2" s="8"/>
      <c r="N2" s="8"/>
      <c r="O2" s="8"/>
      <c r="P2" s="8"/>
      <c r="Q2" s="8"/>
      <c r="R2" s="8"/>
      <c r="S2" s="9"/>
    </row>
    <row r="3" spans="1:19" ht="19.7" customHeight="1" x14ac:dyDescent="0.2">
      <c r="A3" s="11" t="s">
        <v>1</v>
      </c>
      <c r="B3" s="12"/>
      <c r="C3" s="12"/>
      <c r="D3" s="12"/>
      <c r="E3" s="12"/>
      <c r="F3" s="12"/>
      <c r="G3" s="12"/>
      <c r="H3" s="12"/>
      <c r="I3" s="12"/>
      <c r="J3" s="12"/>
      <c r="K3" s="12"/>
      <c r="L3" s="12"/>
      <c r="M3" s="12"/>
      <c r="N3" s="12"/>
      <c r="O3" s="12"/>
      <c r="P3" s="12"/>
      <c r="Q3" s="12"/>
      <c r="R3" s="12"/>
      <c r="S3" s="13"/>
    </row>
    <row r="4" spans="1:19" ht="35.25" customHeight="1" x14ac:dyDescent="0.2">
      <c r="A4" s="14" t="s">
        <v>71</v>
      </c>
      <c r="B4" s="15"/>
      <c r="C4" s="15"/>
      <c r="D4" s="15"/>
      <c r="E4" s="15"/>
      <c r="F4" s="15"/>
      <c r="G4" s="15"/>
      <c r="H4" s="15"/>
      <c r="I4" s="16"/>
      <c r="J4" s="17" t="s">
        <v>2</v>
      </c>
      <c r="K4" s="18" t="s">
        <v>73</v>
      </c>
      <c r="L4" s="19"/>
      <c r="M4" s="19"/>
      <c r="N4" s="19"/>
      <c r="O4" s="19"/>
      <c r="P4" s="19"/>
      <c r="Q4" s="19"/>
      <c r="R4" s="19"/>
      <c r="S4" s="20"/>
    </row>
    <row r="5" spans="1:19" ht="102" customHeight="1" x14ac:dyDescent="0.2">
      <c r="A5" s="21" t="s">
        <v>72</v>
      </c>
      <c r="B5" s="22"/>
      <c r="C5" s="22"/>
      <c r="D5" s="22"/>
      <c r="E5" s="22"/>
      <c r="F5" s="22"/>
      <c r="G5" s="22"/>
      <c r="H5" s="22"/>
      <c r="I5" s="23"/>
      <c r="J5" s="24"/>
      <c r="K5" s="21" t="s">
        <v>74</v>
      </c>
      <c r="L5" s="22"/>
      <c r="M5" s="22"/>
      <c r="N5" s="22"/>
      <c r="O5" s="22"/>
      <c r="P5" s="22"/>
      <c r="Q5" s="22"/>
      <c r="R5" s="22"/>
      <c r="S5" s="23"/>
    </row>
    <row r="6" spans="1:19" ht="4.3499999999999996" customHeight="1" x14ac:dyDescent="0.2"/>
    <row r="7" spans="1:19" ht="14.1" customHeight="1" x14ac:dyDescent="0.2">
      <c r="A7" s="25" t="s">
        <v>3</v>
      </c>
      <c r="B7" s="26"/>
      <c r="C7" s="26"/>
      <c r="D7" s="26"/>
      <c r="E7" s="26"/>
      <c r="F7" s="26"/>
      <c r="G7" s="26"/>
      <c r="H7" s="26"/>
      <c r="I7" s="26"/>
      <c r="J7" s="26"/>
      <c r="K7" s="26"/>
      <c r="L7" s="26"/>
      <c r="M7" s="26"/>
      <c r="N7" s="26"/>
      <c r="O7" s="26"/>
      <c r="P7" s="26"/>
      <c r="Q7" s="26"/>
      <c r="R7" s="26"/>
      <c r="S7" s="27"/>
    </row>
    <row r="8" spans="1:19" ht="26.1" customHeight="1" x14ac:dyDescent="0.2">
      <c r="A8" s="28" t="s">
        <v>75</v>
      </c>
      <c r="B8" s="29"/>
      <c r="C8" s="29"/>
      <c r="D8" s="29"/>
      <c r="E8" s="29"/>
      <c r="F8" s="29"/>
      <c r="G8" s="29"/>
      <c r="H8" s="29"/>
      <c r="I8" s="29"/>
      <c r="J8" s="29"/>
      <c r="K8" s="29"/>
      <c r="L8" s="29"/>
      <c r="M8" s="29"/>
      <c r="N8" s="29"/>
      <c r="O8" s="29"/>
      <c r="P8" s="29"/>
      <c r="Q8" s="29"/>
      <c r="R8" s="29"/>
      <c r="S8" s="30"/>
    </row>
    <row r="9" spans="1:19" ht="4.3499999999999996" customHeight="1" x14ac:dyDescent="0.2"/>
    <row r="10" spans="1:19" ht="19.7" customHeight="1" x14ac:dyDescent="0.2">
      <c r="A10" s="31" t="s">
        <v>4</v>
      </c>
      <c r="B10" s="32"/>
      <c r="C10" s="32"/>
      <c r="D10" s="32"/>
      <c r="E10" s="32"/>
      <c r="F10" s="32"/>
      <c r="G10" s="32"/>
      <c r="H10" s="32"/>
      <c r="I10" s="32"/>
      <c r="J10" s="32"/>
      <c r="K10" s="32"/>
      <c r="L10" s="32"/>
      <c r="M10" s="32"/>
      <c r="N10" s="32"/>
      <c r="O10" s="32"/>
      <c r="P10" s="32"/>
      <c r="Q10" s="32"/>
      <c r="R10" s="32"/>
      <c r="S10" s="33"/>
    </row>
    <row r="11" spans="1:19" ht="14.1" customHeight="1" x14ac:dyDescent="0.2">
      <c r="A11" s="34" t="s">
        <v>5</v>
      </c>
      <c r="B11" s="35"/>
      <c r="C11" s="35"/>
      <c r="D11" s="36"/>
      <c r="E11" s="36"/>
      <c r="F11" s="36"/>
      <c r="G11" s="36"/>
      <c r="H11" s="36"/>
      <c r="I11" s="36"/>
      <c r="J11" s="37"/>
      <c r="K11" s="35" t="s">
        <v>6</v>
      </c>
      <c r="L11" s="35"/>
      <c r="M11" s="35"/>
      <c r="N11" s="36"/>
      <c r="O11" s="36"/>
      <c r="P11" s="36"/>
      <c r="Q11" s="36"/>
      <c r="R11" s="36"/>
      <c r="S11" s="38"/>
    </row>
    <row r="12" spans="1:19" ht="14.1" customHeight="1" x14ac:dyDescent="0.2">
      <c r="A12" s="34" t="s">
        <v>7</v>
      </c>
      <c r="B12" s="35"/>
      <c r="C12" s="35"/>
      <c r="D12" s="36"/>
      <c r="E12" s="36"/>
      <c r="F12" s="36"/>
      <c r="G12" s="36"/>
      <c r="H12" s="36"/>
      <c r="I12" s="36"/>
      <c r="J12" s="37"/>
      <c r="K12" s="35" t="s">
        <v>8</v>
      </c>
      <c r="L12" s="35"/>
      <c r="M12" s="35"/>
      <c r="N12" s="36"/>
      <c r="O12" s="36"/>
      <c r="P12" s="36"/>
      <c r="Q12" s="36"/>
      <c r="R12" s="36"/>
      <c r="S12" s="38"/>
    </row>
    <row r="13" spans="1:19" ht="14.1" customHeight="1" x14ac:dyDescent="0.2">
      <c r="A13" s="34" t="s">
        <v>9</v>
      </c>
      <c r="B13" s="35"/>
      <c r="C13" s="35"/>
      <c r="D13" s="39"/>
      <c r="E13" s="39"/>
      <c r="F13" s="39"/>
      <c r="G13" s="39"/>
      <c r="H13" s="39"/>
      <c r="I13" s="39"/>
      <c r="J13" s="37"/>
      <c r="K13" s="35" t="s">
        <v>10</v>
      </c>
      <c r="L13" s="35"/>
      <c r="M13" s="35"/>
      <c r="N13" s="36"/>
      <c r="O13" s="36"/>
      <c r="P13" s="36"/>
      <c r="Q13" s="36"/>
      <c r="R13" s="36"/>
      <c r="S13" s="38"/>
    </row>
    <row r="14" spans="1:19" ht="4.3499999999999996" customHeight="1" x14ac:dyDescent="0.2">
      <c r="A14" s="40"/>
      <c r="B14" s="41"/>
      <c r="C14" s="41"/>
      <c r="D14" s="41"/>
      <c r="E14" s="41"/>
      <c r="F14" s="41"/>
      <c r="G14" s="41"/>
      <c r="H14" s="41"/>
      <c r="I14" s="41"/>
      <c r="J14" s="41"/>
      <c r="K14" s="41"/>
      <c r="L14" s="41"/>
      <c r="M14" s="41"/>
      <c r="N14" s="41"/>
      <c r="O14" s="41"/>
      <c r="P14" s="41"/>
      <c r="Q14" s="41"/>
      <c r="R14" s="41"/>
      <c r="S14" s="42"/>
    </row>
    <row r="15" spans="1:19" ht="19.7" customHeight="1" x14ac:dyDescent="0.2">
      <c r="A15" s="43"/>
      <c r="B15" s="44"/>
      <c r="C15" s="44"/>
      <c r="D15" s="44"/>
      <c r="E15" s="44"/>
      <c r="F15" s="45" t="str">
        <f xml:space="preserve"> IF(ISBLANK(K4), "", K4)</f>
        <v>die Bewirtschaftungseinheit</v>
      </c>
      <c r="G15" s="45"/>
      <c r="H15" s="45"/>
      <c r="I15" s="45"/>
      <c r="J15" s="45"/>
      <c r="K15" s="45"/>
      <c r="L15" s="45"/>
      <c r="M15" s="45"/>
      <c r="N15" s="45"/>
      <c r="O15" s="45"/>
      <c r="P15" s="45"/>
      <c r="Q15" s="45"/>
      <c r="R15" s="45"/>
      <c r="S15" s="46"/>
    </row>
    <row r="16" spans="1:19" ht="14.1" customHeight="1" x14ac:dyDescent="0.2">
      <c r="A16" s="34" t="s">
        <v>11</v>
      </c>
      <c r="B16" s="35"/>
      <c r="C16" s="35"/>
      <c r="D16" s="35"/>
      <c r="E16" s="47"/>
      <c r="F16" s="48"/>
      <c r="G16" s="49"/>
      <c r="H16" s="49"/>
      <c r="I16" s="49"/>
      <c r="J16" s="49"/>
      <c r="K16" s="49"/>
      <c r="L16" s="49"/>
      <c r="M16" s="49"/>
      <c r="N16" s="49"/>
      <c r="O16" s="49"/>
      <c r="P16" s="49"/>
      <c r="Q16" s="49"/>
      <c r="R16" s="49"/>
      <c r="S16" s="50"/>
    </row>
    <row r="17" spans="1:19" ht="14.1" customHeight="1" x14ac:dyDescent="0.2">
      <c r="A17" s="34" t="s">
        <v>12</v>
      </c>
      <c r="B17" s="35"/>
      <c r="C17" s="35"/>
      <c r="D17" s="35"/>
      <c r="E17" s="47"/>
      <c r="F17" s="51"/>
      <c r="G17" s="52"/>
      <c r="H17" s="52"/>
      <c r="I17" s="52"/>
      <c r="J17" s="52"/>
      <c r="K17" s="52"/>
      <c r="L17" s="52"/>
      <c r="M17" s="52"/>
      <c r="N17" s="52"/>
      <c r="O17" s="52"/>
      <c r="P17" s="52"/>
      <c r="Q17" s="52"/>
      <c r="R17" s="52"/>
      <c r="S17" s="53"/>
    </row>
    <row r="18" spans="1:19" ht="14.1" customHeight="1" x14ac:dyDescent="0.2">
      <c r="A18" s="34" t="s">
        <v>13</v>
      </c>
      <c r="B18" s="35"/>
      <c r="C18" s="35"/>
      <c r="D18" s="35"/>
      <c r="E18" s="47"/>
      <c r="F18" s="54" t="s">
        <v>14</v>
      </c>
      <c r="G18" s="39"/>
      <c r="H18" s="39"/>
      <c r="I18" s="39"/>
      <c r="J18" s="39"/>
      <c r="K18" s="39"/>
      <c r="L18" s="39"/>
      <c r="M18" s="39"/>
      <c r="N18" s="39"/>
      <c r="O18" s="39"/>
      <c r="P18" s="39"/>
      <c r="Q18" s="39"/>
      <c r="R18" s="39"/>
      <c r="S18" s="55"/>
    </row>
    <row r="19" spans="1:19" ht="14.1" customHeight="1" x14ac:dyDescent="0.2">
      <c r="A19" s="34" t="s">
        <v>15</v>
      </c>
      <c r="B19" s="35"/>
      <c r="C19" s="35"/>
      <c r="D19" s="35"/>
      <c r="E19" s="47"/>
      <c r="F19" s="54" t="s">
        <v>14</v>
      </c>
      <c r="G19" s="39"/>
      <c r="H19" s="39"/>
      <c r="I19" s="39"/>
      <c r="J19" s="39"/>
      <c r="K19" s="39"/>
      <c r="L19" s="39"/>
      <c r="M19" s="39"/>
      <c r="N19" s="39"/>
      <c r="O19" s="39"/>
      <c r="P19" s="39"/>
      <c r="Q19" s="39"/>
      <c r="R19" s="39"/>
      <c r="S19" s="55"/>
    </row>
    <row r="20" spans="1:19" ht="14.1" customHeight="1" x14ac:dyDescent="0.2">
      <c r="A20" s="34" t="s">
        <v>16</v>
      </c>
      <c r="B20" s="35"/>
      <c r="C20" s="35"/>
      <c r="D20" s="35"/>
      <c r="E20" s="47"/>
      <c r="F20" s="54" t="s">
        <v>14</v>
      </c>
      <c r="G20" s="39"/>
      <c r="H20" s="39"/>
      <c r="I20" s="39"/>
      <c r="J20" s="39"/>
      <c r="K20" s="39"/>
      <c r="L20" s="39"/>
      <c r="M20" s="39"/>
      <c r="N20" s="39"/>
      <c r="O20" s="39"/>
      <c r="P20" s="39"/>
      <c r="Q20" s="39"/>
      <c r="R20" s="39"/>
      <c r="S20" s="55"/>
    </row>
    <row r="21" spans="1:19" ht="14.1" customHeight="1" x14ac:dyDescent="0.2">
      <c r="A21" s="34" t="s">
        <v>17</v>
      </c>
      <c r="B21" s="35"/>
      <c r="C21" s="35"/>
      <c r="D21" s="35"/>
      <c r="E21" s="47"/>
      <c r="F21" s="54" t="s">
        <v>14</v>
      </c>
      <c r="G21" s="39"/>
      <c r="H21" s="39"/>
      <c r="I21" s="39"/>
      <c r="J21" s="39"/>
      <c r="K21" s="39"/>
      <c r="L21" s="39"/>
      <c r="M21" s="39"/>
      <c r="N21" s="39"/>
      <c r="O21" s="39"/>
      <c r="P21" s="39"/>
      <c r="Q21" s="39"/>
      <c r="R21" s="39"/>
      <c r="S21" s="55"/>
    </row>
    <row r="22" spans="1:19" ht="14.1" customHeight="1" x14ac:dyDescent="0.2">
      <c r="A22" s="34" t="s">
        <v>18</v>
      </c>
      <c r="B22" s="35"/>
      <c r="C22" s="35"/>
      <c r="D22" s="35"/>
      <c r="E22" s="47"/>
      <c r="F22" s="54" t="s">
        <v>14</v>
      </c>
      <c r="G22" s="39"/>
      <c r="H22" s="39"/>
      <c r="I22" s="39"/>
      <c r="J22" s="39"/>
      <c r="K22" s="39"/>
      <c r="L22" s="39"/>
      <c r="M22" s="39"/>
      <c r="N22" s="39"/>
      <c r="O22" s="39"/>
      <c r="P22" s="39"/>
      <c r="Q22" s="39"/>
      <c r="R22" s="39"/>
      <c r="S22" s="55"/>
    </row>
    <row r="23" spans="1:19" s="59" customFormat="1" ht="14.1" customHeight="1" x14ac:dyDescent="0.2">
      <c r="A23" s="56" t="s">
        <v>19</v>
      </c>
      <c r="B23" s="57"/>
      <c r="C23" s="57"/>
      <c r="D23" s="57"/>
      <c r="E23" s="58"/>
      <c r="F23" s="54" t="s">
        <v>14</v>
      </c>
      <c r="G23" s="39"/>
      <c r="H23" s="39"/>
      <c r="I23" s="39"/>
      <c r="J23" s="39"/>
      <c r="K23" s="39"/>
      <c r="L23" s="39"/>
      <c r="M23" s="39"/>
      <c r="N23" s="39"/>
      <c r="O23" s="39"/>
      <c r="P23" s="39"/>
      <c r="Q23" s="39"/>
      <c r="R23" s="39"/>
      <c r="S23" s="55"/>
    </row>
    <row r="24" spans="1:19" ht="31.35" hidden="1" customHeight="1" x14ac:dyDescent="0.2">
      <c r="A24" s="60"/>
      <c r="B24" s="61"/>
      <c r="C24" s="61"/>
      <c r="D24" s="61"/>
      <c r="E24" s="61"/>
      <c r="F24" s="61"/>
      <c r="G24" s="61"/>
      <c r="H24" s="61"/>
      <c r="I24" s="61"/>
      <c r="J24" s="61"/>
      <c r="K24" s="61"/>
      <c r="L24" s="61"/>
      <c r="M24" s="61"/>
      <c r="N24" s="61"/>
      <c r="O24" s="61"/>
      <c r="P24" s="61"/>
      <c r="Q24" s="61"/>
      <c r="R24" s="61"/>
      <c r="S24" s="62"/>
    </row>
    <row r="25" spans="1:19" ht="31.35" customHeight="1" x14ac:dyDescent="0.2">
      <c r="A25" s="63" t="s">
        <v>20</v>
      </c>
      <c r="B25" s="64"/>
      <c r="C25" s="64"/>
      <c r="D25" s="64"/>
      <c r="E25" s="64"/>
      <c r="F25" s="64"/>
      <c r="G25" s="64"/>
      <c r="H25" s="64"/>
      <c r="I25" s="64"/>
      <c r="J25" s="64"/>
      <c r="K25" s="64"/>
      <c r="L25" s="64"/>
      <c r="M25" s="64"/>
      <c r="N25" s="64"/>
      <c r="O25" s="64"/>
      <c r="P25" s="64"/>
      <c r="Q25" s="64"/>
      <c r="R25" s="64"/>
      <c r="S25" s="65"/>
    </row>
    <row r="26" spans="1:19" s="69" customFormat="1" ht="4.3499999999999996" customHeight="1" x14ac:dyDescent="0.2">
      <c r="A26" s="66"/>
      <c r="B26" s="67"/>
      <c r="C26" s="67"/>
      <c r="D26" s="67"/>
      <c r="E26" s="67"/>
      <c r="F26" s="67"/>
      <c r="G26" s="67"/>
      <c r="H26" s="67"/>
      <c r="I26" s="67"/>
      <c r="J26" s="67"/>
      <c r="K26" s="67"/>
      <c r="L26" s="67"/>
      <c r="M26" s="67"/>
      <c r="N26" s="67"/>
      <c r="O26" s="67"/>
      <c r="P26" s="67"/>
      <c r="Q26" s="67"/>
      <c r="R26" s="67"/>
      <c r="S26" s="68"/>
    </row>
    <row r="27" spans="1:19" ht="42.6" customHeight="1" x14ac:dyDescent="0.2">
      <c r="A27" s="70"/>
      <c r="B27" s="71"/>
      <c r="C27" s="71"/>
      <c r="D27" s="71"/>
      <c r="E27" s="71"/>
      <c r="F27" s="71"/>
      <c r="G27" s="71"/>
      <c r="H27" s="71"/>
      <c r="I27" s="71"/>
      <c r="J27" s="72" t="s">
        <v>21</v>
      </c>
      <c r="K27" s="72"/>
      <c r="L27" s="72"/>
      <c r="M27" s="72"/>
      <c r="N27" s="72"/>
      <c r="O27" s="72"/>
      <c r="P27" s="72"/>
      <c r="Q27" s="72"/>
      <c r="R27" s="72"/>
      <c r="S27" s="73"/>
    </row>
    <row r="28" spans="1:19" ht="4.3499999999999996" customHeight="1" x14ac:dyDescent="0.2">
      <c r="A28" s="74"/>
      <c r="B28" s="75"/>
      <c r="C28" s="75"/>
      <c r="D28" s="75"/>
      <c r="E28" s="75"/>
      <c r="F28" s="75"/>
      <c r="G28" s="75"/>
      <c r="H28" s="75"/>
      <c r="I28" s="75"/>
      <c r="J28" s="75"/>
      <c r="K28" s="75"/>
      <c r="L28" s="75"/>
      <c r="M28" s="75"/>
      <c r="N28" s="75"/>
      <c r="O28" s="75"/>
      <c r="P28" s="75"/>
      <c r="Q28" s="75"/>
      <c r="R28" s="75"/>
      <c r="S28" s="76"/>
    </row>
    <row r="29" spans="1:19" ht="4.3499999999999996" customHeight="1" x14ac:dyDescent="0.2"/>
    <row r="30" spans="1:19" ht="19.7" customHeight="1" x14ac:dyDescent="0.2">
      <c r="A30" s="31" t="s">
        <v>22</v>
      </c>
      <c r="B30" s="32"/>
      <c r="C30" s="32"/>
      <c r="D30" s="32"/>
      <c r="E30" s="32"/>
      <c r="F30" s="32"/>
      <c r="G30" s="32"/>
      <c r="H30" s="32"/>
      <c r="I30" s="32"/>
      <c r="J30" s="32"/>
      <c r="K30" s="32"/>
      <c r="L30" s="32"/>
      <c r="M30" s="32"/>
      <c r="N30" s="32"/>
      <c r="O30" s="32"/>
      <c r="P30" s="32"/>
      <c r="Q30" s="32"/>
      <c r="R30" s="32"/>
      <c r="S30" s="33"/>
    </row>
    <row r="31" spans="1:19" ht="4.3499999999999996" customHeight="1" x14ac:dyDescent="0.2">
      <c r="A31" s="77"/>
      <c r="B31" s="78"/>
      <c r="C31" s="78"/>
      <c r="D31" s="78"/>
      <c r="E31" s="78"/>
      <c r="F31" s="78"/>
      <c r="G31" s="78"/>
      <c r="H31" s="78"/>
      <c r="I31" s="79"/>
      <c r="J31" s="79"/>
      <c r="K31" s="37"/>
      <c r="L31" s="37"/>
      <c r="M31" s="37"/>
      <c r="N31" s="37"/>
      <c r="O31" s="37"/>
      <c r="P31" s="37"/>
      <c r="Q31" s="37"/>
      <c r="R31" s="37"/>
      <c r="S31" s="80"/>
    </row>
    <row r="32" spans="1:19" ht="19.7" customHeight="1" x14ac:dyDescent="0.2">
      <c r="A32" s="81" t="s">
        <v>76</v>
      </c>
      <c r="B32" s="82"/>
      <c r="C32" s="82"/>
      <c r="D32" s="82"/>
      <c r="E32" s="82"/>
      <c r="F32" s="82"/>
      <c r="G32" s="82"/>
      <c r="H32" s="82"/>
      <c r="I32" s="82"/>
      <c r="J32" s="82"/>
      <c r="K32" s="82"/>
      <c r="L32" s="82"/>
      <c r="M32" s="82"/>
      <c r="N32" s="82"/>
      <c r="O32" s="82"/>
      <c r="P32" s="82"/>
      <c r="Q32" s="82"/>
      <c r="R32" s="82"/>
      <c r="S32" s="83"/>
    </row>
    <row r="33" spans="1:19" ht="4.3499999999999996" customHeight="1" x14ac:dyDescent="0.2">
      <c r="A33" s="77"/>
      <c r="B33" s="78"/>
      <c r="C33" s="78"/>
      <c r="D33" s="78"/>
      <c r="E33" s="78"/>
      <c r="F33" s="78"/>
      <c r="G33" s="78"/>
      <c r="H33" s="78"/>
      <c r="I33" s="79"/>
      <c r="J33" s="79"/>
      <c r="K33" s="37"/>
      <c r="L33" s="37"/>
      <c r="M33" s="37"/>
      <c r="N33" s="37"/>
      <c r="O33" s="37"/>
      <c r="P33" s="37"/>
      <c r="Q33" s="37"/>
      <c r="R33" s="37"/>
      <c r="S33" s="80"/>
    </row>
    <row r="34" spans="1:19" ht="76.5" customHeight="1" x14ac:dyDescent="0.2">
      <c r="A34" s="84" t="s">
        <v>23</v>
      </c>
      <c r="B34" s="85"/>
      <c r="C34" s="85"/>
      <c r="D34" s="85"/>
      <c r="E34" s="85"/>
      <c r="F34" s="85"/>
      <c r="G34" s="85"/>
      <c r="H34" s="85"/>
      <c r="I34" s="85"/>
      <c r="J34" s="79"/>
      <c r="K34" s="85" t="s">
        <v>24</v>
      </c>
      <c r="L34" s="85"/>
      <c r="M34" s="85"/>
      <c r="N34" s="85"/>
      <c r="O34" s="85"/>
      <c r="P34" s="85"/>
      <c r="Q34" s="85"/>
      <c r="R34" s="85"/>
      <c r="S34" s="86"/>
    </row>
    <row r="35" spans="1:19" ht="4.3499999999999996" customHeight="1" x14ac:dyDescent="0.2">
      <c r="A35" s="87"/>
      <c r="B35" s="88"/>
      <c r="C35" s="88"/>
      <c r="D35" s="88"/>
      <c r="E35" s="88"/>
      <c r="F35" s="88"/>
      <c r="G35" s="88"/>
      <c r="H35" s="88"/>
      <c r="I35" s="88"/>
      <c r="J35" s="88"/>
      <c r="K35" s="89"/>
      <c r="L35" s="89"/>
      <c r="M35" s="89"/>
      <c r="N35" s="89"/>
      <c r="O35" s="89"/>
      <c r="P35" s="89"/>
      <c r="Q35" s="89"/>
      <c r="R35" s="89"/>
      <c r="S35" s="80"/>
    </row>
    <row r="36" spans="1:19" ht="14.1" customHeight="1" x14ac:dyDescent="0.2">
      <c r="A36" s="90"/>
      <c r="B36" s="91"/>
      <c r="C36" s="91"/>
      <c r="G36" s="37"/>
      <c r="H36" s="37"/>
      <c r="I36" s="37"/>
      <c r="J36" s="37"/>
      <c r="K36" s="37" t="s">
        <v>25</v>
      </c>
      <c r="L36" s="89"/>
      <c r="M36" s="89"/>
      <c r="N36" s="89"/>
      <c r="O36" s="89"/>
      <c r="P36" s="89"/>
      <c r="Q36" s="89"/>
      <c r="R36" s="89"/>
      <c r="S36" s="80"/>
    </row>
    <row r="37" spans="1:19" ht="14.1" customHeight="1" x14ac:dyDescent="0.2">
      <c r="A37" s="92"/>
      <c r="B37" s="35" t="s">
        <v>26</v>
      </c>
      <c r="C37" s="35"/>
      <c r="D37" s="35"/>
      <c r="E37" s="93">
        <f>'Accueil - Annexe'!F59</f>
        <v>0</v>
      </c>
      <c r="F37" s="94"/>
      <c r="G37" s="95"/>
      <c r="H37" s="37" t="s">
        <v>27</v>
      </c>
      <c r="I37" s="37"/>
      <c r="J37" s="37"/>
      <c r="K37" s="96"/>
      <c r="L37" s="96"/>
      <c r="M37" s="96"/>
      <c r="N37" s="96"/>
      <c r="O37" s="96"/>
      <c r="P37" s="96"/>
      <c r="Q37" s="96"/>
      <c r="R37" s="96"/>
      <c r="S37" s="80"/>
    </row>
    <row r="38" spans="1:19" ht="14.1" customHeight="1" x14ac:dyDescent="0.2">
      <c r="A38" s="97"/>
      <c r="B38" s="75"/>
      <c r="C38" s="75"/>
      <c r="D38" s="75"/>
      <c r="E38" s="75"/>
      <c r="F38" s="75"/>
      <c r="G38" s="75"/>
      <c r="H38" s="75"/>
      <c r="I38" s="75"/>
      <c r="J38" s="75"/>
      <c r="K38" s="98"/>
      <c r="L38" s="98"/>
      <c r="M38" s="98"/>
      <c r="N38" s="98"/>
      <c r="O38" s="98"/>
      <c r="P38" s="98"/>
      <c r="Q38" s="98"/>
      <c r="R38" s="98"/>
      <c r="S38" s="76"/>
    </row>
    <row r="39" spans="1:19" ht="4.3499999999999996" customHeight="1" x14ac:dyDescent="0.2"/>
    <row r="40" spans="1:19" ht="19.7" customHeight="1" x14ac:dyDescent="0.2">
      <c r="A40" s="31" t="s">
        <v>28</v>
      </c>
      <c r="B40" s="32"/>
      <c r="C40" s="32"/>
      <c r="D40" s="32"/>
      <c r="E40" s="32"/>
      <c r="F40" s="32"/>
      <c r="G40" s="32"/>
      <c r="H40" s="32"/>
      <c r="I40" s="32"/>
      <c r="J40" s="32"/>
      <c r="K40" s="32"/>
      <c r="L40" s="32"/>
      <c r="M40" s="32"/>
      <c r="N40" s="32"/>
      <c r="O40" s="32"/>
      <c r="P40" s="32"/>
      <c r="Q40" s="32"/>
      <c r="R40" s="32"/>
      <c r="S40" s="33"/>
    </row>
    <row r="41" spans="1:19" ht="4.3499999999999996" customHeight="1" x14ac:dyDescent="0.2">
      <c r="A41" s="92"/>
      <c r="B41" s="37"/>
      <c r="C41" s="37"/>
      <c r="D41" s="99"/>
      <c r="E41" s="99"/>
      <c r="F41" s="37"/>
      <c r="J41" s="100"/>
      <c r="K41" s="37"/>
      <c r="L41" s="37"/>
      <c r="M41" s="37"/>
      <c r="N41" s="37"/>
      <c r="O41" s="37"/>
      <c r="P41" s="37"/>
      <c r="Q41" s="37"/>
      <c r="R41" s="37"/>
      <c r="S41" s="80"/>
    </row>
    <row r="42" spans="1:19" ht="14.1" customHeight="1" x14ac:dyDescent="0.2">
      <c r="A42" s="92"/>
      <c r="B42" s="101" t="str">
        <f xml:space="preserve"> IF(ISNONTEXT(K4), "", K4)</f>
        <v>die Bewirtschaftungseinheit</v>
      </c>
      <c r="C42" s="101"/>
      <c r="D42" s="101"/>
      <c r="E42" s="101"/>
      <c r="F42" s="101"/>
      <c r="G42" s="101"/>
      <c r="H42" s="101"/>
      <c r="I42" s="101"/>
      <c r="J42" s="100"/>
      <c r="K42" s="102" t="str">
        <f>IF(E37&gt;=100000, "Direktion der Institutionen und der Land- und Forstwirtschaft", "Amt für Wald und Natur")</f>
        <v>Amt für Wald und Natur</v>
      </c>
      <c r="L42" s="102"/>
      <c r="M42" s="102"/>
      <c r="N42" s="102"/>
      <c r="O42" s="102"/>
      <c r="P42" s="102"/>
      <c r="Q42" s="102"/>
      <c r="R42" s="102"/>
      <c r="S42" s="80"/>
    </row>
    <row r="43" spans="1:19" ht="14.1" customHeight="1" x14ac:dyDescent="0.2">
      <c r="A43" s="92"/>
      <c r="B43" s="101"/>
      <c r="C43" s="101"/>
      <c r="D43" s="101"/>
      <c r="E43" s="101"/>
      <c r="F43" s="101"/>
      <c r="G43" s="101"/>
      <c r="H43" s="101"/>
      <c r="I43" s="101"/>
      <c r="J43" s="100"/>
      <c r="K43" s="102" t="str" cm="1">
        <f t="array" ref="K43">_xlfn.IFS(E37&gt;=100000, "Didier Castella", E37&gt;=20000, "Dominique Schaller", OR(ISBLANK(E37), E37&gt;=0), "")</f>
        <v/>
      </c>
      <c r="L43" s="102"/>
      <c r="M43" s="102"/>
      <c r="N43" s="102"/>
      <c r="O43" s="102"/>
      <c r="P43" s="102"/>
      <c r="Q43" s="102"/>
      <c r="R43" s="102"/>
      <c r="S43" s="80"/>
    </row>
    <row r="44" spans="1:19" ht="14.1" customHeight="1" x14ac:dyDescent="0.2">
      <c r="A44" s="92"/>
      <c r="B44" s="103"/>
      <c r="C44" s="103"/>
      <c r="D44" s="103"/>
      <c r="E44" s="103"/>
      <c r="F44" s="103"/>
      <c r="G44" s="103"/>
      <c r="H44" s="103"/>
      <c r="I44" s="103"/>
      <c r="J44" s="100"/>
      <c r="K44" s="102" t="str" cm="1">
        <f t="array" ref="K44">_xlfn.IFS(E37&gt;=100000, "Staatsrat, Direktor ILFD", E37&gt;=20000, "Dienstleiter, WNA", OR(ISBLANK(E37), E37&gt;=0), "")</f>
        <v/>
      </c>
      <c r="L44" s="102"/>
      <c r="M44" s="102"/>
      <c r="N44" s="102"/>
      <c r="O44" s="102"/>
      <c r="P44" s="102"/>
      <c r="Q44" s="102"/>
      <c r="R44" s="102"/>
      <c r="S44" s="80"/>
    </row>
    <row r="45" spans="1:19" ht="4.3499999999999996" customHeight="1" x14ac:dyDescent="0.2">
      <c r="A45" s="92"/>
      <c r="B45" s="37"/>
      <c r="E45" s="37"/>
      <c r="F45" s="37"/>
      <c r="G45" s="104"/>
      <c r="H45" s="37"/>
      <c r="I45" s="100"/>
      <c r="J45" s="100"/>
      <c r="K45" s="37"/>
      <c r="L45" s="37"/>
      <c r="M45" s="37"/>
      <c r="N45" s="37"/>
      <c r="O45" s="37"/>
      <c r="P45" s="37"/>
      <c r="Q45" s="37"/>
      <c r="R45" s="37"/>
      <c r="S45" s="80"/>
    </row>
    <row r="46" spans="1:19" ht="42.6" customHeight="1" x14ac:dyDescent="0.2">
      <c r="A46" s="92"/>
      <c r="B46" s="72" t="s">
        <v>21</v>
      </c>
      <c r="C46" s="72"/>
      <c r="D46" s="72"/>
      <c r="E46" s="72"/>
      <c r="F46" s="72"/>
      <c r="G46" s="72"/>
      <c r="H46" s="72"/>
      <c r="I46" s="72"/>
      <c r="K46" s="72" t="s">
        <v>21</v>
      </c>
      <c r="L46" s="72"/>
      <c r="M46" s="72"/>
      <c r="N46" s="72"/>
      <c r="O46" s="72"/>
      <c r="P46" s="72"/>
      <c r="Q46" s="72"/>
      <c r="R46" s="72"/>
      <c r="S46" s="80"/>
    </row>
    <row r="47" spans="1:19" ht="4.3499999999999996" customHeight="1" x14ac:dyDescent="0.2">
      <c r="A47" s="74"/>
      <c r="B47" s="75"/>
      <c r="C47" s="75"/>
      <c r="D47" s="75"/>
      <c r="E47" s="75"/>
      <c r="F47" s="75"/>
      <c r="G47" s="75"/>
      <c r="H47" s="75"/>
      <c r="I47" s="105"/>
      <c r="J47" s="105"/>
      <c r="K47" s="75"/>
      <c r="L47" s="75"/>
      <c r="M47" s="75"/>
      <c r="N47" s="75"/>
      <c r="O47" s="75"/>
      <c r="P47" s="75"/>
      <c r="Q47" s="75"/>
      <c r="R47" s="75"/>
      <c r="S47" s="76"/>
    </row>
    <row r="48" spans="1:19" ht="41.25" hidden="1" customHeight="1" x14ac:dyDescent="0.2">
      <c r="A48" s="74"/>
      <c r="B48" s="106"/>
      <c r="C48" s="107"/>
      <c r="D48" s="107"/>
      <c r="E48" s="107"/>
      <c r="F48" s="107"/>
      <c r="G48" s="107"/>
      <c r="H48" s="107"/>
      <c r="I48" s="107"/>
      <c r="J48" s="107"/>
      <c r="K48" s="107"/>
      <c r="L48" s="107"/>
      <c r="M48" s="107"/>
      <c r="N48" s="107"/>
      <c r="O48" s="107"/>
      <c r="P48" s="107"/>
      <c r="Q48" s="107"/>
      <c r="R48" s="107"/>
      <c r="S48" s="108"/>
    </row>
    <row r="49" spans="1:19" ht="4.3499999999999996" customHeight="1" x14ac:dyDescent="0.2"/>
    <row r="50" spans="1:19" ht="19.7" customHeight="1" x14ac:dyDescent="0.2">
      <c r="A50" s="31" t="s">
        <v>29</v>
      </c>
      <c r="B50" s="32"/>
      <c r="C50" s="32"/>
      <c r="D50" s="32"/>
      <c r="E50" s="32"/>
      <c r="F50" s="32"/>
      <c r="G50" s="32"/>
      <c r="H50" s="32"/>
      <c r="I50" s="32"/>
      <c r="J50" s="32"/>
      <c r="K50" s="32"/>
      <c r="L50" s="32"/>
      <c r="M50" s="32"/>
      <c r="N50" s="32"/>
      <c r="O50" s="32"/>
      <c r="P50" s="32"/>
      <c r="Q50" s="32"/>
      <c r="R50" s="32"/>
      <c r="S50" s="33"/>
    </row>
    <row r="51" spans="1:19" ht="14.1" customHeight="1" x14ac:dyDescent="0.2">
      <c r="A51" s="109" t="s">
        <v>30</v>
      </c>
      <c r="B51" s="110"/>
      <c r="C51" s="110"/>
      <c r="D51" s="110"/>
      <c r="E51" s="110"/>
      <c r="F51" s="110"/>
      <c r="G51" s="110"/>
      <c r="H51" s="110"/>
      <c r="I51" s="110"/>
      <c r="J51" s="110"/>
      <c r="K51" s="110"/>
      <c r="L51" s="110"/>
      <c r="M51" s="110"/>
      <c r="N51" s="110"/>
      <c r="O51" s="110"/>
      <c r="P51" s="110"/>
      <c r="Q51" s="110"/>
      <c r="R51" s="110"/>
      <c r="S51" s="111"/>
    </row>
    <row r="52" spans="1:19" ht="99" customHeight="1" x14ac:dyDescent="0.2">
      <c r="A52" s="112"/>
      <c r="B52" s="113"/>
      <c r="C52" s="113"/>
      <c r="D52" s="113"/>
      <c r="E52" s="113"/>
      <c r="F52" s="113"/>
      <c r="G52" s="113"/>
      <c r="H52" s="113"/>
      <c r="I52" s="113"/>
      <c r="J52" s="113"/>
      <c r="K52" s="113"/>
      <c r="L52" s="113"/>
      <c r="M52" s="113"/>
      <c r="N52" s="113"/>
      <c r="O52" s="113"/>
      <c r="P52" s="113"/>
      <c r="Q52" s="113"/>
      <c r="R52" s="113"/>
      <c r="S52" s="114"/>
    </row>
    <row r="53" spans="1:19" ht="4.3499999999999996" customHeight="1" x14ac:dyDescent="0.2"/>
    <row r="54" spans="1:19" ht="19.7" customHeight="1" x14ac:dyDescent="0.2">
      <c r="A54" s="31" t="s">
        <v>31</v>
      </c>
      <c r="B54" s="32"/>
      <c r="C54" s="32"/>
      <c r="D54" s="32"/>
      <c r="E54" s="32"/>
      <c r="F54" s="32"/>
      <c r="G54" s="32"/>
      <c r="H54" s="32"/>
      <c r="I54" s="32"/>
      <c r="J54" s="32"/>
      <c r="K54" s="32"/>
      <c r="L54" s="32"/>
      <c r="M54" s="32"/>
      <c r="N54" s="32"/>
      <c r="O54" s="32"/>
      <c r="P54" s="32"/>
      <c r="Q54" s="32"/>
      <c r="R54" s="32"/>
      <c r="S54" s="33"/>
    </row>
    <row r="55" spans="1:19" ht="14.1" customHeight="1" x14ac:dyDescent="0.2">
      <c r="A55" s="115" t="s">
        <v>32</v>
      </c>
      <c r="B55" s="116" t="s">
        <v>77</v>
      </c>
      <c r="C55" s="116"/>
      <c r="D55" s="116"/>
      <c r="E55" s="116"/>
      <c r="F55" s="116"/>
      <c r="G55" s="116"/>
      <c r="H55" s="116"/>
      <c r="I55" s="116"/>
      <c r="J55" s="116"/>
      <c r="K55" s="116"/>
      <c r="L55" s="116"/>
      <c r="M55" s="116"/>
      <c r="N55" s="116"/>
      <c r="O55" s="116"/>
      <c r="P55" s="116"/>
      <c r="Q55" s="116"/>
      <c r="R55" s="116"/>
      <c r="S55" s="117"/>
    </row>
  </sheetData>
  <sheetProtection sheet="1" objects="1" scenarios="1" formatRows="0"/>
  <mergeCells count="63">
    <mergeCell ref="A52:S52"/>
    <mergeCell ref="A54:S54"/>
    <mergeCell ref="B55:S55"/>
    <mergeCell ref="K44:R44"/>
    <mergeCell ref="B46:I46"/>
    <mergeCell ref="K46:R46"/>
    <mergeCell ref="B48:S48"/>
    <mergeCell ref="A50:S50"/>
    <mergeCell ref="A51:S51"/>
    <mergeCell ref="B37:D37"/>
    <mergeCell ref="E37:G37"/>
    <mergeCell ref="K37:R37"/>
    <mergeCell ref="A40:S40"/>
    <mergeCell ref="K42:R42"/>
    <mergeCell ref="K43:R43"/>
    <mergeCell ref="A24:S24"/>
    <mergeCell ref="A25:S25"/>
    <mergeCell ref="J27:R27"/>
    <mergeCell ref="A30:S30"/>
    <mergeCell ref="A32:S32"/>
    <mergeCell ref="A34:I34"/>
    <mergeCell ref="K34:S34"/>
    <mergeCell ref="A21:E21"/>
    <mergeCell ref="F21:S21"/>
    <mergeCell ref="A22:E22"/>
    <mergeCell ref="F22:S22"/>
    <mergeCell ref="A23:E23"/>
    <mergeCell ref="F23:S23"/>
    <mergeCell ref="A18:E18"/>
    <mergeCell ref="F18:S18"/>
    <mergeCell ref="A19:E19"/>
    <mergeCell ref="F19:S19"/>
    <mergeCell ref="A20:E20"/>
    <mergeCell ref="F20:S20"/>
    <mergeCell ref="A15:E15"/>
    <mergeCell ref="F15:S15"/>
    <mergeCell ref="A16:E16"/>
    <mergeCell ref="F16:S16"/>
    <mergeCell ref="A17:E17"/>
    <mergeCell ref="F17:S17"/>
    <mergeCell ref="A12:C12"/>
    <mergeCell ref="D12:I12"/>
    <mergeCell ref="K12:M12"/>
    <mergeCell ref="N12:S12"/>
    <mergeCell ref="A13:C13"/>
    <mergeCell ref="D13:I13"/>
    <mergeCell ref="K13:M13"/>
    <mergeCell ref="N13:S13"/>
    <mergeCell ref="A7:S7"/>
    <mergeCell ref="A8:S8"/>
    <mergeCell ref="A10:S10"/>
    <mergeCell ref="A11:C11"/>
    <mergeCell ref="D11:I11"/>
    <mergeCell ref="K11:M11"/>
    <mergeCell ref="N11:S11"/>
    <mergeCell ref="K1:S1"/>
    <mergeCell ref="A2:S2"/>
    <mergeCell ref="A3:S3"/>
    <mergeCell ref="A4:I4"/>
    <mergeCell ref="J4:J5"/>
    <mergeCell ref="K4:S4"/>
    <mergeCell ref="A5:I5"/>
    <mergeCell ref="K5:S5"/>
  </mergeCells>
  <conditionalFormatting sqref="K43:R44">
    <cfRule type="expression" dxfId="0" priority="1">
      <formula>$E$37&lt;20000</formula>
    </cfRule>
  </conditionalFormatting>
  <pageMargins left="0.39370078740157483" right="0.39370078740157483" top="0.39370078740157483" bottom="0.39370078740157483" header="0.19685039370078741" footer="0.19685039370078741"/>
  <pageSetup paperSize="9" orientation="portrait" verticalDpi="0" r:id="rId1"/>
  <headerFooter>
    <oddFooter>&amp;CSeite &amp;P von &amp;N&amp;RV.2025.1</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450A0-F494-424E-A5F3-48AC9FB0476C}">
  <sheetPr codeName="Sheet39">
    <tabColor theme="2" tint="-0.499984740745262"/>
  </sheetPr>
  <dimension ref="A1:S61"/>
  <sheetViews>
    <sheetView view="pageLayout" zoomScale="115" zoomScaleNormal="100" zoomScaleSheetLayoutView="130" zoomScalePageLayoutView="115" workbookViewId="0">
      <selection activeCell="K2" sqref="K2:S2"/>
    </sheetView>
  </sheetViews>
  <sheetFormatPr baseColWidth="10" defaultColWidth="8.85546875" defaultRowHeight="12.75" x14ac:dyDescent="0.2"/>
  <cols>
    <col min="1" max="19" width="5" style="37" customWidth="1"/>
    <col min="20" max="16384" width="8.85546875" style="37"/>
  </cols>
  <sheetData>
    <row r="1" spans="1:19" ht="19.7" customHeight="1" x14ac:dyDescent="0.2">
      <c r="A1" s="118"/>
      <c r="B1" s="118"/>
      <c r="C1" s="118"/>
      <c r="D1" s="118"/>
      <c r="E1" s="118"/>
      <c r="F1" s="118"/>
      <c r="G1" s="118"/>
      <c r="H1" s="118"/>
      <c r="I1" s="118"/>
      <c r="J1" s="118"/>
      <c r="K1" s="118"/>
      <c r="L1" s="118"/>
      <c r="M1" s="118"/>
      <c r="N1" s="118"/>
      <c r="O1" s="118"/>
      <c r="P1" s="118"/>
      <c r="Q1" s="118"/>
      <c r="R1" s="118"/>
      <c r="S1" s="118"/>
    </row>
    <row r="2" spans="1:19" ht="67.5" customHeight="1" x14ac:dyDescent="0.2">
      <c r="A2" s="119"/>
      <c r="B2" s="120"/>
      <c r="C2" s="120"/>
      <c r="D2" s="120"/>
      <c r="E2" s="120"/>
      <c r="F2" s="120"/>
      <c r="G2" s="121"/>
      <c r="H2" s="121"/>
      <c r="I2" s="121"/>
      <c r="J2" s="120"/>
      <c r="K2" s="4" t="s">
        <v>0</v>
      </c>
      <c r="L2" s="4"/>
      <c r="M2" s="4"/>
      <c r="N2" s="4"/>
      <c r="O2" s="4"/>
      <c r="P2" s="4"/>
      <c r="Q2" s="4"/>
      <c r="R2" s="4"/>
      <c r="S2" s="5"/>
    </row>
    <row r="3" spans="1:19" s="78" customFormat="1" ht="19.7" customHeight="1" x14ac:dyDescent="0.25">
      <c r="A3" s="122" t="s">
        <v>33</v>
      </c>
      <c r="B3" s="123"/>
      <c r="C3" s="123"/>
      <c r="D3" s="123"/>
      <c r="E3" s="123"/>
      <c r="F3" s="123"/>
      <c r="G3" s="123"/>
      <c r="H3" s="123"/>
      <c r="I3" s="123"/>
      <c r="J3" s="123"/>
      <c r="K3" s="123"/>
      <c r="L3" s="123"/>
      <c r="M3" s="123"/>
      <c r="N3" s="123"/>
      <c r="O3" s="123"/>
      <c r="P3" s="123"/>
      <c r="Q3" s="123"/>
      <c r="R3" s="123"/>
      <c r="S3" s="124"/>
    </row>
    <row r="4" spans="1:19" s="78" customFormat="1" ht="19.7" customHeight="1" x14ac:dyDescent="0.25">
      <c r="A4" s="125" t="s">
        <v>34</v>
      </c>
      <c r="B4" s="126"/>
      <c r="C4" s="126"/>
      <c r="D4" s="126"/>
      <c r="E4" s="126"/>
      <c r="F4" s="126"/>
      <c r="G4" s="126"/>
      <c r="H4" s="126"/>
      <c r="I4" s="126"/>
      <c r="J4" s="126"/>
      <c r="K4" s="126"/>
      <c r="L4" s="126"/>
      <c r="M4" s="126"/>
      <c r="N4" s="126"/>
      <c r="O4" s="126"/>
      <c r="P4" s="126"/>
      <c r="Q4" s="126"/>
      <c r="R4" s="126"/>
      <c r="S4" s="127"/>
    </row>
    <row r="5" spans="1:19" ht="4.3499999999999996" customHeight="1" x14ac:dyDescent="0.2"/>
    <row r="6" spans="1:19" ht="19.7" customHeight="1" x14ac:dyDescent="0.2">
      <c r="A6" s="31" t="s">
        <v>35</v>
      </c>
      <c r="B6" s="32"/>
      <c r="C6" s="32"/>
      <c r="D6" s="32"/>
      <c r="E6" s="32"/>
      <c r="F6" s="32"/>
      <c r="G6" s="32"/>
      <c r="H6" s="32"/>
      <c r="I6" s="32"/>
      <c r="J6" s="32"/>
      <c r="K6" s="32"/>
      <c r="L6" s="32"/>
      <c r="M6" s="32"/>
      <c r="N6" s="32"/>
      <c r="O6" s="32"/>
      <c r="P6" s="32"/>
      <c r="Q6" s="32"/>
      <c r="R6" s="32"/>
      <c r="S6" s="33"/>
    </row>
    <row r="7" spans="1:19" ht="66" customHeight="1" x14ac:dyDescent="0.2">
      <c r="A7" s="128" t="s">
        <v>36</v>
      </c>
      <c r="B7" s="129"/>
      <c r="C7" s="129"/>
      <c r="D7" s="129"/>
      <c r="E7" s="129"/>
      <c r="F7" s="129"/>
      <c r="G7" s="129"/>
      <c r="H7" s="129"/>
      <c r="I7" s="129"/>
      <c r="J7" s="129"/>
      <c r="K7" s="129"/>
      <c r="L7" s="129"/>
      <c r="M7" s="129"/>
      <c r="N7" s="129"/>
      <c r="O7" s="129"/>
      <c r="P7" s="129"/>
      <c r="Q7" s="129"/>
      <c r="R7" s="129"/>
      <c r="S7" s="130"/>
    </row>
    <row r="8" spans="1:19" ht="4.3499999999999996" customHeight="1" x14ac:dyDescent="0.2"/>
    <row r="9" spans="1:19" ht="19.7" customHeight="1" x14ac:dyDescent="0.2">
      <c r="A9" s="31" t="s">
        <v>37</v>
      </c>
      <c r="B9" s="32"/>
      <c r="C9" s="32"/>
      <c r="D9" s="32"/>
      <c r="E9" s="32"/>
      <c r="F9" s="32"/>
      <c r="G9" s="32"/>
      <c r="H9" s="32"/>
      <c r="I9" s="32"/>
      <c r="J9" s="32"/>
      <c r="K9" s="32"/>
      <c r="L9" s="32"/>
      <c r="M9" s="32"/>
      <c r="N9" s="32"/>
      <c r="O9" s="32"/>
      <c r="P9" s="32"/>
      <c r="Q9" s="32"/>
      <c r="R9" s="32"/>
      <c r="S9" s="33"/>
    </row>
    <row r="10" spans="1:19" x14ac:dyDescent="0.2">
      <c r="A10" s="92"/>
      <c r="B10" s="131" t="s">
        <v>38</v>
      </c>
      <c r="K10" s="131" t="s">
        <v>39</v>
      </c>
      <c r="S10" s="80"/>
    </row>
    <row r="11" spans="1:19" ht="27.75" customHeight="1" x14ac:dyDescent="0.2">
      <c r="A11" s="132" t="s">
        <v>40</v>
      </c>
      <c r="B11" s="133" t="s">
        <v>41</v>
      </c>
      <c r="C11" s="133"/>
      <c r="D11" s="133"/>
      <c r="E11" s="133"/>
      <c r="F11" s="133"/>
      <c r="G11" s="133"/>
      <c r="H11" s="133"/>
      <c r="I11" s="133"/>
      <c r="J11" s="133"/>
      <c r="K11" s="133" t="s">
        <v>42</v>
      </c>
      <c r="L11" s="133"/>
      <c r="M11" s="133"/>
      <c r="N11" s="133"/>
      <c r="O11" s="133"/>
      <c r="P11" s="133"/>
      <c r="Q11" s="133"/>
      <c r="R11" s="133"/>
      <c r="S11" s="134"/>
    </row>
    <row r="12" spans="1:19" ht="55.5" customHeight="1" x14ac:dyDescent="0.2">
      <c r="A12" s="132" t="s">
        <v>43</v>
      </c>
      <c r="B12" s="133" t="s">
        <v>44</v>
      </c>
      <c r="C12" s="133"/>
      <c r="D12" s="133"/>
      <c r="E12" s="133"/>
      <c r="F12" s="133"/>
      <c r="G12" s="133"/>
      <c r="H12" s="133"/>
      <c r="I12" s="133"/>
      <c r="J12" s="133"/>
      <c r="K12" s="133" t="s">
        <v>45</v>
      </c>
      <c r="L12" s="133"/>
      <c r="M12" s="133"/>
      <c r="N12" s="133"/>
      <c r="O12" s="133"/>
      <c r="P12" s="133"/>
      <c r="Q12" s="133"/>
      <c r="R12" s="133"/>
      <c r="S12" s="134"/>
    </row>
    <row r="13" spans="1:19" ht="27" customHeight="1" x14ac:dyDescent="0.2">
      <c r="A13" s="132" t="s">
        <v>46</v>
      </c>
      <c r="B13" s="133" t="s">
        <v>47</v>
      </c>
      <c r="C13" s="133"/>
      <c r="D13" s="133"/>
      <c r="E13" s="133"/>
      <c r="F13" s="133"/>
      <c r="G13" s="133"/>
      <c r="H13" s="133"/>
      <c r="I13" s="133"/>
      <c r="J13" s="133"/>
      <c r="K13" s="133" t="s">
        <v>48</v>
      </c>
      <c r="L13" s="133"/>
      <c r="M13" s="133"/>
      <c r="N13" s="133"/>
      <c r="O13" s="133"/>
      <c r="P13" s="133"/>
      <c r="Q13" s="133"/>
      <c r="R13" s="133"/>
      <c r="S13" s="134"/>
    </row>
    <row r="14" spans="1:19" ht="26.25" customHeight="1" x14ac:dyDescent="0.2">
      <c r="A14" s="132" t="s">
        <v>49</v>
      </c>
      <c r="B14" s="133" t="s">
        <v>50</v>
      </c>
      <c r="C14" s="133"/>
      <c r="D14" s="133"/>
      <c r="E14" s="133"/>
      <c r="F14" s="133"/>
      <c r="G14" s="133"/>
      <c r="H14" s="133"/>
      <c r="I14" s="133"/>
      <c r="J14" s="133"/>
      <c r="K14" s="133" t="s">
        <v>51</v>
      </c>
      <c r="L14" s="133"/>
      <c r="M14" s="133"/>
      <c r="N14" s="133"/>
      <c r="O14" s="133"/>
      <c r="P14" s="133"/>
      <c r="Q14" s="133"/>
      <c r="R14" s="133"/>
      <c r="S14" s="134"/>
    </row>
    <row r="15" spans="1:19" ht="28.5" customHeight="1" x14ac:dyDescent="0.2">
      <c r="A15" s="135" t="s">
        <v>52</v>
      </c>
      <c r="B15" s="136" t="s">
        <v>53</v>
      </c>
      <c r="C15" s="136"/>
      <c r="D15" s="136"/>
      <c r="E15" s="136"/>
      <c r="F15" s="136"/>
      <c r="G15" s="136"/>
      <c r="H15" s="136"/>
      <c r="I15" s="136"/>
      <c r="J15" s="136"/>
      <c r="K15" s="136"/>
      <c r="L15" s="136"/>
      <c r="M15" s="136"/>
      <c r="N15" s="136"/>
      <c r="O15" s="136"/>
      <c r="P15" s="136"/>
      <c r="Q15" s="136"/>
      <c r="R15" s="136"/>
      <c r="S15" s="137"/>
    </row>
    <row r="16" spans="1:19" ht="4.3499999999999996" customHeight="1" x14ac:dyDescent="0.2"/>
    <row r="17" spans="1:19" ht="19.7" customHeight="1" x14ac:dyDescent="0.2">
      <c r="A17" s="31" t="s">
        <v>54</v>
      </c>
      <c r="B17" s="32"/>
      <c r="C17" s="32"/>
      <c r="D17" s="32"/>
      <c r="E17" s="32"/>
      <c r="F17" s="32"/>
      <c r="G17" s="32"/>
      <c r="H17" s="32"/>
      <c r="I17" s="32"/>
      <c r="J17" s="32"/>
      <c r="K17" s="32"/>
      <c r="L17" s="32"/>
      <c r="M17" s="32"/>
      <c r="N17" s="32"/>
      <c r="O17" s="32"/>
      <c r="P17" s="32"/>
      <c r="Q17" s="32"/>
      <c r="R17" s="32"/>
      <c r="S17" s="33"/>
    </row>
    <row r="18" spans="1:19" ht="19.7" customHeight="1" x14ac:dyDescent="0.2">
      <c r="A18" s="138" t="s">
        <v>55</v>
      </c>
      <c r="B18" s="139"/>
      <c r="C18" s="140">
        <v>4.0999999999999996</v>
      </c>
      <c r="D18" s="140"/>
      <c r="E18" s="141" t="s">
        <v>56</v>
      </c>
      <c r="F18" s="141"/>
      <c r="G18" s="141"/>
      <c r="H18" s="141"/>
      <c r="I18" s="141"/>
      <c r="J18" s="141"/>
      <c r="K18" s="141"/>
      <c r="L18" s="141"/>
      <c r="M18" s="141"/>
      <c r="N18" s="141"/>
      <c r="O18" s="141"/>
      <c r="P18" s="141"/>
      <c r="Q18" s="141"/>
      <c r="R18" s="141"/>
      <c r="S18" s="142"/>
    </row>
    <row r="19" spans="1:19" s="149" customFormat="1" ht="65.25" customHeight="1" x14ac:dyDescent="0.2">
      <c r="A19" s="143" t="s">
        <v>57</v>
      </c>
      <c r="B19" s="144"/>
      <c r="C19" s="144"/>
      <c r="D19" s="144"/>
      <c r="E19" s="145"/>
      <c r="F19" s="146" t="s">
        <v>58</v>
      </c>
      <c r="G19" s="146"/>
      <c r="H19" s="147" t="s">
        <v>59</v>
      </c>
      <c r="I19" s="147"/>
      <c r="J19" s="146" t="s">
        <v>60</v>
      </c>
      <c r="K19" s="146"/>
      <c r="L19" s="148" t="s">
        <v>61</v>
      </c>
      <c r="M19" s="148"/>
      <c r="N19" s="146" t="s">
        <v>62</v>
      </c>
      <c r="O19" s="146"/>
      <c r="P19" s="143" t="s">
        <v>63</v>
      </c>
      <c r="Q19" s="144"/>
      <c r="R19" s="144"/>
      <c r="S19" s="145"/>
    </row>
    <row r="20" spans="1:19" x14ac:dyDescent="0.2">
      <c r="A20" s="150" t="s">
        <v>64</v>
      </c>
      <c r="B20" s="150"/>
      <c r="C20" s="150"/>
      <c r="D20" s="150"/>
      <c r="E20" s="150"/>
      <c r="F20" s="150"/>
      <c r="G20" s="150"/>
      <c r="H20" s="150"/>
      <c r="I20" s="150"/>
      <c r="J20" s="150"/>
      <c r="K20" s="150"/>
      <c r="L20" s="150"/>
      <c r="M20" s="150"/>
      <c r="N20" s="150"/>
      <c r="O20" s="150"/>
      <c r="P20" s="150"/>
      <c r="Q20" s="150"/>
      <c r="R20" s="150"/>
      <c r="S20" s="150"/>
    </row>
    <row r="21" spans="1:19" x14ac:dyDescent="0.2">
      <c r="A21" s="151"/>
      <c r="B21" s="152"/>
      <c r="C21" s="152"/>
      <c r="D21" s="152"/>
      <c r="E21" s="153"/>
      <c r="F21" s="154"/>
      <c r="G21" s="155"/>
      <c r="H21" s="156"/>
      <c r="I21" s="155"/>
      <c r="J21" s="157" t="str">
        <f>IF(OR(ISBLANK(F21), ISBLANK(H21)), "", F21/H21)</f>
        <v/>
      </c>
      <c r="K21" s="158"/>
      <c r="L21" s="159"/>
      <c r="M21" s="160"/>
      <c r="N21" s="161" t="str">
        <f>IF(ISBLANK(L21), "", J21*L21)</f>
        <v/>
      </c>
      <c r="O21" s="162"/>
      <c r="P21" s="163" t="str">
        <f>IF(ISBLANK(L21), "", N21*$C$18)</f>
        <v/>
      </c>
      <c r="Q21" s="163"/>
      <c r="R21" s="163"/>
      <c r="S21" s="164"/>
    </row>
    <row r="22" spans="1:19" x14ac:dyDescent="0.2">
      <c r="A22" s="165" t="str">
        <f t="shared" ref="A22:A34" si="0">IF(OR(ISBLANK(E22), ISBLANK(G22)), "", E22/G22)</f>
        <v/>
      </c>
      <c r="B22" s="166"/>
      <c r="C22" s="166"/>
      <c r="D22" s="166"/>
      <c r="E22" s="167"/>
      <c r="F22" s="168"/>
      <c r="G22" s="169"/>
      <c r="H22" s="170"/>
      <c r="I22" s="169"/>
      <c r="J22" s="171" t="str">
        <f t="shared" ref="J22:J34" si="1">IF(OR(ISBLANK(F22), ISBLANK(H22)), "", F22/H22)</f>
        <v/>
      </c>
      <c r="K22" s="172"/>
      <c r="L22" s="173"/>
      <c r="M22" s="174"/>
      <c r="N22" s="175" t="str">
        <f t="shared" ref="N22:N34" si="2">IF(ISBLANK(L22), "", J22*L22)</f>
        <v/>
      </c>
      <c r="O22" s="176"/>
      <c r="P22" s="177" t="str">
        <f t="shared" ref="P22:P34" si="3">IF(ISBLANK(L22), "", N22*$C$18)</f>
        <v/>
      </c>
      <c r="Q22" s="177"/>
      <c r="R22" s="177"/>
      <c r="S22" s="178"/>
    </row>
    <row r="23" spans="1:19" x14ac:dyDescent="0.2">
      <c r="A23" s="165" t="str">
        <f t="shared" si="0"/>
        <v/>
      </c>
      <c r="B23" s="166"/>
      <c r="C23" s="166"/>
      <c r="D23" s="166"/>
      <c r="E23" s="167"/>
      <c r="F23" s="168"/>
      <c r="G23" s="169"/>
      <c r="H23" s="170"/>
      <c r="I23" s="169"/>
      <c r="J23" s="171" t="str">
        <f t="shared" si="1"/>
        <v/>
      </c>
      <c r="K23" s="172"/>
      <c r="L23" s="173"/>
      <c r="M23" s="174"/>
      <c r="N23" s="175" t="str">
        <f t="shared" si="2"/>
        <v/>
      </c>
      <c r="O23" s="176"/>
      <c r="P23" s="177" t="str">
        <f t="shared" si="3"/>
        <v/>
      </c>
      <c r="Q23" s="177"/>
      <c r="R23" s="177"/>
      <c r="S23" s="178"/>
    </row>
    <row r="24" spans="1:19" x14ac:dyDescent="0.2">
      <c r="A24" s="165" t="str">
        <f t="shared" si="0"/>
        <v/>
      </c>
      <c r="B24" s="166"/>
      <c r="C24" s="166"/>
      <c r="D24" s="166"/>
      <c r="E24" s="167"/>
      <c r="F24" s="168"/>
      <c r="G24" s="169"/>
      <c r="H24" s="170"/>
      <c r="I24" s="169"/>
      <c r="J24" s="171" t="str">
        <f t="shared" si="1"/>
        <v/>
      </c>
      <c r="K24" s="172"/>
      <c r="L24" s="173"/>
      <c r="M24" s="174"/>
      <c r="N24" s="175" t="str">
        <f t="shared" si="2"/>
        <v/>
      </c>
      <c r="O24" s="176"/>
      <c r="P24" s="177" t="str">
        <f t="shared" si="3"/>
        <v/>
      </c>
      <c r="Q24" s="177"/>
      <c r="R24" s="177"/>
      <c r="S24" s="178"/>
    </row>
    <row r="25" spans="1:19" x14ac:dyDescent="0.2">
      <c r="A25" s="165" t="str">
        <f t="shared" si="0"/>
        <v/>
      </c>
      <c r="B25" s="166"/>
      <c r="C25" s="166"/>
      <c r="D25" s="166"/>
      <c r="E25" s="167"/>
      <c r="F25" s="168"/>
      <c r="G25" s="169"/>
      <c r="H25" s="170"/>
      <c r="I25" s="169"/>
      <c r="J25" s="171" t="str">
        <f t="shared" si="1"/>
        <v/>
      </c>
      <c r="K25" s="172"/>
      <c r="L25" s="173"/>
      <c r="M25" s="174"/>
      <c r="N25" s="175" t="str">
        <f t="shared" si="2"/>
        <v/>
      </c>
      <c r="O25" s="176"/>
      <c r="P25" s="177" t="str">
        <f t="shared" si="3"/>
        <v/>
      </c>
      <c r="Q25" s="177"/>
      <c r="R25" s="177"/>
      <c r="S25" s="178"/>
    </row>
    <row r="26" spans="1:19" x14ac:dyDescent="0.2">
      <c r="A26" s="165" t="str">
        <f t="shared" si="0"/>
        <v/>
      </c>
      <c r="B26" s="166"/>
      <c r="C26" s="166"/>
      <c r="D26" s="166"/>
      <c r="E26" s="167"/>
      <c r="F26" s="168"/>
      <c r="G26" s="169"/>
      <c r="H26" s="170"/>
      <c r="I26" s="169"/>
      <c r="J26" s="171" t="str">
        <f t="shared" si="1"/>
        <v/>
      </c>
      <c r="K26" s="172"/>
      <c r="L26" s="173"/>
      <c r="M26" s="174"/>
      <c r="N26" s="175" t="str">
        <f t="shared" si="2"/>
        <v/>
      </c>
      <c r="O26" s="176"/>
      <c r="P26" s="177" t="str">
        <f t="shared" si="3"/>
        <v/>
      </c>
      <c r="Q26" s="177"/>
      <c r="R26" s="177"/>
      <c r="S26" s="178"/>
    </row>
    <row r="27" spans="1:19" x14ac:dyDescent="0.2">
      <c r="A27" s="165" t="str">
        <f t="shared" si="0"/>
        <v/>
      </c>
      <c r="B27" s="166"/>
      <c r="C27" s="166"/>
      <c r="D27" s="166"/>
      <c r="E27" s="167"/>
      <c r="F27" s="168"/>
      <c r="G27" s="169"/>
      <c r="H27" s="170"/>
      <c r="I27" s="169"/>
      <c r="J27" s="171" t="str">
        <f t="shared" si="1"/>
        <v/>
      </c>
      <c r="K27" s="172"/>
      <c r="L27" s="173"/>
      <c r="M27" s="174"/>
      <c r="N27" s="175" t="str">
        <f t="shared" si="2"/>
        <v/>
      </c>
      <c r="O27" s="176"/>
      <c r="P27" s="177" t="str">
        <f t="shared" si="3"/>
        <v/>
      </c>
      <c r="Q27" s="177"/>
      <c r="R27" s="177"/>
      <c r="S27" s="178"/>
    </row>
    <row r="28" spans="1:19" x14ac:dyDescent="0.2">
      <c r="A28" s="165" t="str">
        <f t="shared" si="0"/>
        <v/>
      </c>
      <c r="B28" s="166"/>
      <c r="C28" s="166"/>
      <c r="D28" s="166"/>
      <c r="E28" s="167"/>
      <c r="F28" s="168"/>
      <c r="G28" s="169"/>
      <c r="H28" s="170"/>
      <c r="I28" s="169"/>
      <c r="J28" s="171" t="str">
        <f t="shared" si="1"/>
        <v/>
      </c>
      <c r="K28" s="172"/>
      <c r="L28" s="173"/>
      <c r="M28" s="174"/>
      <c r="N28" s="175" t="str">
        <f t="shared" si="2"/>
        <v/>
      </c>
      <c r="O28" s="176"/>
      <c r="P28" s="177" t="str">
        <f t="shared" si="3"/>
        <v/>
      </c>
      <c r="Q28" s="177"/>
      <c r="R28" s="177"/>
      <c r="S28" s="178"/>
    </row>
    <row r="29" spans="1:19" x14ac:dyDescent="0.2">
      <c r="A29" s="165" t="str">
        <f t="shared" si="0"/>
        <v/>
      </c>
      <c r="B29" s="166"/>
      <c r="C29" s="166"/>
      <c r="D29" s="166"/>
      <c r="E29" s="167"/>
      <c r="F29" s="168"/>
      <c r="G29" s="169"/>
      <c r="H29" s="170"/>
      <c r="I29" s="169"/>
      <c r="J29" s="171" t="str">
        <f t="shared" si="1"/>
        <v/>
      </c>
      <c r="K29" s="172"/>
      <c r="L29" s="173"/>
      <c r="M29" s="174"/>
      <c r="N29" s="175" t="str">
        <f t="shared" si="2"/>
        <v/>
      </c>
      <c r="O29" s="176"/>
      <c r="P29" s="177" t="str">
        <f t="shared" si="3"/>
        <v/>
      </c>
      <c r="Q29" s="177"/>
      <c r="R29" s="177"/>
      <c r="S29" s="178"/>
    </row>
    <row r="30" spans="1:19" x14ac:dyDescent="0.2">
      <c r="A30" s="165" t="str">
        <f t="shared" si="0"/>
        <v/>
      </c>
      <c r="B30" s="166"/>
      <c r="C30" s="166"/>
      <c r="D30" s="166"/>
      <c r="E30" s="167"/>
      <c r="F30" s="168"/>
      <c r="G30" s="169"/>
      <c r="H30" s="170"/>
      <c r="I30" s="169"/>
      <c r="J30" s="171" t="str">
        <f t="shared" si="1"/>
        <v/>
      </c>
      <c r="K30" s="172"/>
      <c r="L30" s="173"/>
      <c r="M30" s="174"/>
      <c r="N30" s="175" t="str">
        <f t="shared" si="2"/>
        <v/>
      </c>
      <c r="O30" s="176"/>
      <c r="P30" s="177" t="str">
        <f t="shared" si="3"/>
        <v/>
      </c>
      <c r="Q30" s="177"/>
      <c r="R30" s="177"/>
      <c r="S30" s="178"/>
    </row>
    <row r="31" spans="1:19" x14ac:dyDescent="0.2">
      <c r="A31" s="165" t="str">
        <f t="shared" si="0"/>
        <v/>
      </c>
      <c r="B31" s="166"/>
      <c r="C31" s="166"/>
      <c r="D31" s="166"/>
      <c r="E31" s="167"/>
      <c r="F31" s="168"/>
      <c r="G31" s="169"/>
      <c r="H31" s="170"/>
      <c r="I31" s="169"/>
      <c r="J31" s="171" t="str">
        <f t="shared" si="1"/>
        <v/>
      </c>
      <c r="K31" s="172"/>
      <c r="L31" s="173"/>
      <c r="M31" s="174"/>
      <c r="N31" s="175" t="str">
        <f t="shared" si="2"/>
        <v/>
      </c>
      <c r="O31" s="176"/>
      <c r="P31" s="177" t="str">
        <f t="shared" si="3"/>
        <v/>
      </c>
      <c r="Q31" s="177"/>
      <c r="R31" s="177"/>
      <c r="S31" s="178"/>
    </row>
    <row r="32" spans="1:19" x14ac:dyDescent="0.2">
      <c r="A32" s="165" t="str">
        <f t="shared" si="0"/>
        <v/>
      </c>
      <c r="B32" s="166"/>
      <c r="C32" s="166"/>
      <c r="D32" s="166"/>
      <c r="E32" s="167"/>
      <c r="F32" s="168"/>
      <c r="G32" s="169"/>
      <c r="H32" s="170"/>
      <c r="I32" s="169"/>
      <c r="J32" s="171" t="str">
        <f t="shared" si="1"/>
        <v/>
      </c>
      <c r="K32" s="172"/>
      <c r="L32" s="173"/>
      <c r="M32" s="174"/>
      <c r="N32" s="175" t="str">
        <f t="shared" si="2"/>
        <v/>
      </c>
      <c r="O32" s="176"/>
      <c r="P32" s="177" t="str">
        <f t="shared" si="3"/>
        <v/>
      </c>
      <c r="Q32" s="177"/>
      <c r="R32" s="177"/>
      <c r="S32" s="178"/>
    </row>
    <row r="33" spans="1:19" x14ac:dyDescent="0.2">
      <c r="A33" s="165" t="str">
        <f t="shared" si="0"/>
        <v/>
      </c>
      <c r="B33" s="166"/>
      <c r="C33" s="166"/>
      <c r="D33" s="166"/>
      <c r="E33" s="167"/>
      <c r="F33" s="168"/>
      <c r="G33" s="169"/>
      <c r="H33" s="170"/>
      <c r="I33" s="169"/>
      <c r="J33" s="171" t="str">
        <f t="shared" si="1"/>
        <v/>
      </c>
      <c r="K33" s="172"/>
      <c r="L33" s="173"/>
      <c r="M33" s="174"/>
      <c r="N33" s="175" t="str">
        <f t="shared" si="2"/>
        <v/>
      </c>
      <c r="O33" s="176"/>
      <c r="P33" s="177" t="str">
        <f t="shared" si="3"/>
        <v/>
      </c>
      <c r="Q33" s="177"/>
      <c r="R33" s="177"/>
      <c r="S33" s="178"/>
    </row>
    <row r="34" spans="1:19" ht="13.5" thickBot="1" x14ac:dyDescent="0.25">
      <c r="A34" s="179" t="str">
        <f t="shared" si="0"/>
        <v/>
      </c>
      <c r="B34" s="180"/>
      <c r="C34" s="180"/>
      <c r="D34" s="180"/>
      <c r="E34" s="181"/>
      <c r="F34" s="182"/>
      <c r="G34" s="183"/>
      <c r="H34" s="184"/>
      <c r="I34" s="185"/>
      <c r="J34" s="186" t="str">
        <f t="shared" si="1"/>
        <v/>
      </c>
      <c r="K34" s="187"/>
      <c r="L34" s="188"/>
      <c r="M34" s="189"/>
      <c r="N34" s="190" t="str">
        <f t="shared" si="2"/>
        <v/>
      </c>
      <c r="O34" s="191"/>
      <c r="P34" s="192" t="str">
        <f t="shared" si="3"/>
        <v/>
      </c>
      <c r="Q34" s="192"/>
      <c r="R34" s="192"/>
      <c r="S34" s="193"/>
    </row>
    <row r="35" spans="1:19" ht="13.5" thickBot="1" x14ac:dyDescent="0.25">
      <c r="A35" s="138" t="s">
        <v>65</v>
      </c>
      <c r="B35" s="139"/>
      <c r="C35" s="139"/>
      <c r="D35" s="139"/>
      <c r="E35" s="139"/>
      <c r="F35" s="139"/>
      <c r="G35" s="139"/>
      <c r="H35" s="139"/>
      <c r="I35" s="139"/>
      <c r="J35" s="139"/>
      <c r="K35" s="194"/>
      <c r="L35" s="195">
        <f>SUM(L21:M34)</f>
        <v>0</v>
      </c>
      <c r="M35" s="196"/>
      <c r="N35" s="197">
        <f>SUM(N21:O34)</f>
        <v>0</v>
      </c>
      <c r="O35" s="198"/>
      <c r="P35" s="199">
        <f>SUM(P21:S34)</f>
        <v>0</v>
      </c>
      <c r="Q35" s="200"/>
      <c r="R35" s="200"/>
      <c r="S35" s="201"/>
    </row>
    <row r="36" spans="1:19" x14ac:dyDescent="0.2">
      <c r="A36" s="202"/>
      <c r="B36" s="203"/>
      <c r="C36" s="203"/>
      <c r="D36" s="203"/>
      <c r="E36" s="203"/>
      <c r="F36" s="203"/>
      <c r="G36" s="203"/>
      <c r="H36" s="203"/>
      <c r="I36" s="203"/>
      <c r="J36" s="203"/>
      <c r="K36" s="203"/>
      <c r="L36" s="67"/>
      <c r="M36" s="67"/>
      <c r="N36" s="67"/>
      <c r="O36" s="67"/>
      <c r="P36" s="67"/>
      <c r="Q36" s="67"/>
      <c r="R36" s="67"/>
      <c r="S36" s="68"/>
    </row>
    <row r="37" spans="1:19" x14ac:dyDescent="0.2">
      <c r="A37" s="202"/>
      <c r="B37" s="203"/>
      <c r="C37" s="203"/>
      <c r="D37" s="203"/>
      <c r="E37" s="203"/>
      <c r="F37" s="203"/>
      <c r="G37" s="203"/>
      <c r="H37" s="203"/>
      <c r="I37" s="203"/>
      <c r="J37" s="203"/>
      <c r="K37" s="203"/>
      <c r="L37" s="67"/>
      <c r="M37" s="67"/>
      <c r="N37" s="67"/>
      <c r="O37" s="67"/>
      <c r="P37" s="67"/>
      <c r="Q37" s="67"/>
      <c r="R37" s="67"/>
      <c r="S37" s="68"/>
    </row>
    <row r="38" spans="1:19" x14ac:dyDescent="0.2">
      <c r="A38" s="202"/>
      <c r="B38" s="203"/>
      <c r="C38" s="203"/>
      <c r="D38" s="203"/>
      <c r="E38" s="203"/>
      <c r="F38" s="203"/>
      <c r="G38" s="203"/>
      <c r="H38" s="203"/>
      <c r="I38" s="203"/>
      <c r="J38" s="203"/>
      <c r="K38" s="203"/>
      <c r="L38" s="67"/>
      <c r="M38" s="67"/>
      <c r="N38" s="67"/>
      <c r="O38" s="67"/>
      <c r="P38" s="67"/>
      <c r="Q38" s="67"/>
      <c r="R38" s="67"/>
      <c r="S38" s="68"/>
    </row>
    <row r="39" spans="1:19" x14ac:dyDescent="0.2">
      <c r="A39" s="202"/>
      <c r="B39" s="203"/>
      <c r="C39" s="203"/>
      <c r="D39" s="203"/>
      <c r="E39" s="203"/>
      <c r="F39" s="203"/>
      <c r="G39" s="203"/>
      <c r="H39" s="203"/>
      <c r="I39" s="203"/>
      <c r="J39" s="203"/>
      <c r="K39" s="203"/>
      <c r="L39" s="67"/>
      <c r="M39" s="67"/>
      <c r="N39" s="67"/>
      <c r="O39" s="67"/>
      <c r="P39" s="67"/>
      <c r="Q39" s="67"/>
      <c r="R39" s="67"/>
      <c r="S39" s="68"/>
    </row>
    <row r="40" spans="1:19" ht="26.25" customHeight="1" x14ac:dyDescent="0.2">
      <c r="A40" s="60" t="s">
        <v>66</v>
      </c>
      <c r="B40" s="61"/>
      <c r="C40" s="61"/>
      <c r="D40" s="61"/>
      <c r="E40" s="61"/>
      <c r="F40" s="61"/>
      <c r="G40" s="61"/>
      <c r="H40" s="61"/>
      <c r="I40" s="61"/>
      <c r="J40" s="61"/>
      <c r="K40" s="61"/>
      <c r="L40" s="61"/>
      <c r="M40" s="62"/>
      <c r="S40" s="80"/>
    </row>
    <row r="41" spans="1:19" x14ac:dyDescent="0.2">
      <c r="A41" s="151"/>
      <c r="B41" s="152"/>
      <c r="C41" s="152"/>
      <c r="D41" s="152"/>
      <c r="E41" s="153"/>
      <c r="F41" s="154"/>
      <c r="G41" s="155"/>
      <c r="H41" s="154"/>
      <c r="I41" s="155"/>
      <c r="J41" s="157" t="str">
        <f>IF(OR(ISBLANK(F41), ISBLANK(H41)), "", F41/H41)</f>
        <v/>
      </c>
      <c r="K41" s="158"/>
      <c r="L41" s="159"/>
      <c r="M41" s="160"/>
      <c r="N41" s="6"/>
      <c r="O41" s="6"/>
      <c r="P41" s="6"/>
      <c r="Q41" s="6"/>
      <c r="R41" s="6"/>
      <c r="S41" s="204"/>
    </row>
    <row r="42" spans="1:19" x14ac:dyDescent="0.2">
      <c r="A42" s="165" t="str">
        <f t="shared" ref="A42:A47" si="4">IF(OR(ISBLANK(E42), ISBLANK(G42)), "", E42/G42)</f>
        <v/>
      </c>
      <c r="B42" s="166"/>
      <c r="C42" s="166"/>
      <c r="D42" s="166"/>
      <c r="E42" s="167"/>
      <c r="F42" s="168"/>
      <c r="G42" s="169"/>
      <c r="H42" s="168"/>
      <c r="I42" s="169"/>
      <c r="J42" s="171" t="str">
        <f t="shared" ref="J42:J47" si="5">IF(OR(ISBLANK(F42), ISBLANK(H42)), "", F42/H42)</f>
        <v/>
      </c>
      <c r="K42" s="172"/>
      <c r="L42" s="173"/>
      <c r="M42" s="174"/>
      <c r="N42" s="6"/>
      <c r="O42" s="6"/>
      <c r="P42" s="6"/>
      <c r="Q42" s="6"/>
      <c r="R42" s="6"/>
      <c r="S42" s="204"/>
    </row>
    <row r="43" spans="1:19" x14ac:dyDescent="0.2">
      <c r="A43" s="165" t="str">
        <f t="shared" si="4"/>
        <v/>
      </c>
      <c r="B43" s="166"/>
      <c r="C43" s="166"/>
      <c r="D43" s="166"/>
      <c r="E43" s="167"/>
      <c r="F43" s="168"/>
      <c r="G43" s="169"/>
      <c r="H43" s="168"/>
      <c r="I43" s="169"/>
      <c r="J43" s="171" t="str">
        <f t="shared" si="5"/>
        <v/>
      </c>
      <c r="K43" s="172"/>
      <c r="L43" s="173"/>
      <c r="M43" s="174"/>
      <c r="N43" s="6"/>
      <c r="O43" s="6"/>
      <c r="P43" s="6"/>
      <c r="Q43" s="6"/>
      <c r="R43" s="6"/>
      <c r="S43" s="204"/>
    </row>
    <row r="44" spans="1:19" x14ac:dyDescent="0.2">
      <c r="A44" s="165" t="str">
        <f t="shared" si="4"/>
        <v/>
      </c>
      <c r="B44" s="166"/>
      <c r="C44" s="166"/>
      <c r="D44" s="166"/>
      <c r="E44" s="167"/>
      <c r="F44" s="168"/>
      <c r="G44" s="169"/>
      <c r="H44" s="168"/>
      <c r="I44" s="169"/>
      <c r="J44" s="171" t="str">
        <f t="shared" si="5"/>
        <v/>
      </c>
      <c r="K44" s="172"/>
      <c r="L44" s="173"/>
      <c r="M44" s="174"/>
      <c r="N44" s="6"/>
      <c r="O44" s="6"/>
      <c r="P44" s="6"/>
      <c r="Q44" s="6"/>
      <c r="R44" s="6"/>
      <c r="S44" s="204"/>
    </row>
    <row r="45" spans="1:19" x14ac:dyDescent="0.2">
      <c r="A45" s="165" t="str">
        <f t="shared" si="4"/>
        <v/>
      </c>
      <c r="B45" s="166"/>
      <c r="C45" s="166"/>
      <c r="D45" s="166"/>
      <c r="E45" s="167"/>
      <c r="F45" s="168"/>
      <c r="G45" s="169"/>
      <c r="H45" s="168"/>
      <c r="I45" s="169"/>
      <c r="J45" s="171" t="str">
        <f t="shared" si="5"/>
        <v/>
      </c>
      <c r="K45" s="172"/>
      <c r="L45" s="173"/>
      <c r="M45" s="174"/>
      <c r="N45" s="6"/>
      <c r="O45" s="6"/>
      <c r="P45" s="6"/>
      <c r="Q45" s="6"/>
      <c r="R45" s="6"/>
      <c r="S45" s="204"/>
    </row>
    <row r="46" spans="1:19" x14ac:dyDescent="0.2">
      <c r="A46" s="165" t="str">
        <f t="shared" si="4"/>
        <v/>
      </c>
      <c r="B46" s="166"/>
      <c r="C46" s="166"/>
      <c r="D46" s="166"/>
      <c r="E46" s="167"/>
      <c r="F46" s="168"/>
      <c r="G46" s="169"/>
      <c r="H46" s="168"/>
      <c r="I46" s="169"/>
      <c r="J46" s="171" t="str">
        <f t="shared" si="5"/>
        <v/>
      </c>
      <c r="K46" s="172"/>
      <c r="L46" s="173"/>
      <c r="M46" s="174"/>
      <c r="N46" s="6"/>
      <c r="O46" s="6"/>
      <c r="P46" s="6"/>
      <c r="Q46" s="6"/>
      <c r="R46" s="6"/>
      <c r="S46" s="204"/>
    </row>
    <row r="47" spans="1:19" ht="13.5" thickBot="1" x14ac:dyDescent="0.25">
      <c r="A47" s="179" t="str">
        <f t="shared" si="4"/>
        <v/>
      </c>
      <c r="B47" s="180"/>
      <c r="C47" s="180"/>
      <c r="D47" s="180"/>
      <c r="E47" s="181"/>
      <c r="F47" s="205"/>
      <c r="G47" s="185"/>
      <c r="H47" s="205"/>
      <c r="I47" s="185"/>
      <c r="J47" s="186" t="str">
        <f t="shared" si="5"/>
        <v/>
      </c>
      <c r="K47" s="187"/>
      <c r="L47" s="188"/>
      <c r="M47" s="189"/>
      <c r="N47" s="6"/>
      <c r="O47" s="6"/>
      <c r="P47" s="6"/>
      <c r="Q47" s="6"/>
      <c r="R47" s="6"/>
      <c r="S47" s="204"/>
    </row>
    <row r="48" spans="1:19" ht="13.5" thickBot="1" x14ac:dyDescent="0.25">
      <c r="A48" s="25" t="s">
        <v>65</v>
      </c>
      <c r="B48" s="26"/>
      <c r="C48" s="26"/>
      <c r="D48" s="26"/>
      <c r="E48" s="26"/>
      <c r="F48" s="26"/>
      <c r="G48" s="26"/>
      <c r="H48" s="26"/>
      <c r="I48" s="26"/>
      <c r="J48" s="26"/>
      <c r="K48" s="26"/>
      <c r="L48" s="206">
        <f>SUM(L41:M47)</f>
        <v>0</v>
      </c>
      <c r="M48" s="207"/>
      <c r="N48" s="6"/>
      <c r="O48" s="6"/>
      <c r="P48" s="6"/>
      <c r="Q48" s="6"/>
      <c r="R48" s="6"/>
      <c r="S48" s="204"/>
    </row>
    <row r="49" spans="1:19" ht="13.5" thickBot="1" x14ac:dyDescent="0.25">
      <c r="A49" s="208" t="s">
        <v>65</v>
      </c>
      <c r="B49" s="209"/>
      <c r="C49" s="209"/>
      <c r="D49" s="209"/>
      <c r="E49" s="209"/>
      <c r="F49" s="209"/>
      <c r="G49" s="209"/>
      <c r="H49" s="209"/>
      <c r="I49" s="209"/>
      <c r="J49" s="209"/>
      <c r="K49" s="210"/>
      <c r="L49" s="211">
        <f>L35+L48</f>
        <v>0</v>
      </c>
      <c r="M49" s="212"/>
      <c r="S49" s="80"/>
    </row>
    <row r="50" spans="1:19" ht="4.3499999999999996" customHeight="1" x14ac:dyDescent="0.2">
      <c r="A50" s="92"/>
      <c r="S50" s="80"/>
    </row>
    <row r="51" spans="1:19" x14ac:dyDescent="0.2">
      <c r="A51" s="92" t="s">
        <v>67</v>
      </c>
      <c r="S51" s="80"/>
    </row>
    <row r="52" spans="1:19" ht="4.3499999999999996" customHeight="1" x14ac:dyDescent="0.2">
      <c r="A52" s="92"/>
      <c r="S52" s="80"/>
    </row>
    <row r="53" spans="1:19" x14ac:dyDescent="0.2">
      <c r="A53" s="92"/>
      <c r="B53" s="213" t="s">
        <v>68</v>
      </c>
      <c r="C53" s="213"/>
      <c r="D53" s="213"/>
      <c r="E53" s="213"/>
      <c r="F53" s="214" t="s">
        <v>69</v>
      </c>
      <c r="G53" s="214"/>
      <c r="H53" s="214"/>
      <c r="I53" s="214"/>
      <c r="S53" s="80"/>
    </row>
    <row r="54" spans="1:19" x14ac:dyDescent="0.2">
      <c r="A54" s="92"/>
      <c r="B54" s="215">
        <v>2025</v>
      </c>
      <c r="C54" s="215"/>
      <c r="D54" s="215"/>
      <c r="E54" s="215"/>
      <c r="F54" s="216"/>
      <c r="G54" s="216"/>
      <c r="H54" s="216"/>
      <c r="I54" s="216"/>
      <c r="S54" s="80"/>
    </row>
    <row r="55" spans="1:19" x14ac:dyDescent="0.2">
      <c r="A55" s="92"/>
      <c r="B55" s="147">
        <f>B54+1</f>
        <v>2026</v>
      </c>
      <c r="C55" s="147"/>
      <c r="D55" s="147"/>
      <c r="E55" s="147"/>
      <c r="F55" s="216"/>
      <c r="G55" s="216"/>
      <c r="H55" s="216"/>
      <c r="I55" s="216"/>
      <c r="S55" s="80"/>
    </row>
    <row r="56" spans="1:19" x14ac:dyDescent="0.2">
      <c r="A56" s="92"/>
      <c r="B56" s="147">
        <f t="shared" ref="B56:B58" si="6">B55+1</f>
        <v>2027</v>
      </c>
      <c r="C56" s="147"/>
      <c r="D56" s="147"/>
      <c r="E56" s="147"/>
      <c r="F56" s="217"/>
      <c r="G56" s="218"/>
      <c r="H56" s="218"/>
      <c r="I56" s="219"/>
      <c r="S56" s="80"/>
    </row>
    <row r="57" spans="1:19" x14ac:dyDescent="0.2">
      <c r="A57" s="92"/>
      <c r="B57" s="147">
        <f t="shared" si="6"/>
        <v>2028</v>
      </c>
      <c r="C57" s="147"/>
      <c r="D57" s="147"/>
      <c r="E57" s="147"/>
      <c r="F57" s="216"/>
      <c r="G57" s="216"/>
      <c r="H57" s="216"/>
      <c r="I57" s="216"/>
      <c r="S57" s="80"/>
    </row>
    <row r="58" spans="1:19" ht="13.5" thickBot="1" x14ac:dyDescent="0.25">
      <c r="A58" s="92"/>
      <c r="B58" s="147">
        <f t="shared" si="6"/>
        <v>2029</v>
      </c>
      <c r="C58" s="147"/>
      <c r="D58" s="147"/>
      <c r="E58" s="147"/>
      <c r="F58" s="220"/>
      <c r="G58" s="220"/>
      <c r="H58" s="220"/>
      <c r="I58" s="220"/>
      <c r="S58" s="80"/>
    </row>
    <row r="59" spans="1:19" ht="13.5" thickBot="1" x14ac:dyDescent="0.25">
      <c r="A59" s="92"/>
      <c r="B59" s="147" t="s">
        <v>65</v>
      </c>
      <c r="C59" s="147"/>
      <c r="D59" s="147"/>
      <c r="E59" s="221"/>
      <c r="F59" s="222">
        <f>SUM(F54:I58)</f>
        <v>0</v>
      </c>
      <c r="G59" s="223"/>
      <c r="H59" s="223"/>
      <c r="I59" s="224"/>
      <c r="S59" s="80"/>
    </row>
    <row r="60" spans="1:19" ht="4.3499999999999996" customHeight="1" x14ac:dyDescent="0.2">
      <c r="A60" s="92"/>
      <c r="S60" s="80"/>
    </row>
    <row r="61" spans="1:19" ht="51.75" customHeight="1" x14ac:dyDescent="0.2">
      <c r="A61" s="225" t="s">
        <v>70</v>
      </c>
      <c r="B61" s="106"/>
      <c r="C61" s="106"/>
      <c r="D61" s="106"/>
      <c r="E61" s="106"/>
      <c r="F61" s="106"/>
      <c r="G61" s="106"/>
      <c r="H61" s="106"/>
      <c r="I61" s="106"/>
      <c r="J61" s="106"/>
      <c r="K61" s="106"/>
      <c r="L61" s="106"/>
      <c r="M61" s="106"/>
      <c r="N61" s="106"/>
      <c r="O61" s="106"/>
      <c r="P61" s="106"/>
      <c r="Q61" s="106"/>
      <c r="R61" s="106"/>
      <c r="S61" s="226"/>
    </row>
  </sheetData>
  <sheetProtection sheet="1" objects="1" scenarios="1" formatRows="0"/>
  <mergeCells count="184">
    <mergeCell ref="B58:E58"/>
    <mergeCell ref="F58:I58"/>
    <mergeCell ref="B59:E59"/>
    <mergeCell ref="F59:I59"/>
    <mergeCell ref="A61:S61"/>
    <mergeCell ref="B55:E55"/>
    <mergeCell ref="F55:I55"/>
    <mergeCell ref="B56:E56"/>
    <mergeCell ref="F56:I56"/>
    <mergeCell ref="B57:E57"/>
    <mergeCell ref="F57:I57"/>
    <mergeCell ref="A49:K49"/>
    <mergeCell ref="L49:M49"/>
    <mergeCell ref="B53:E53"/>
    <mergeCell ref="F53:I53"/>
    <mergeCell ref="B54:E54"/>
    <mergeCell ref="F54:I54"/>
    <mergeCell ref="A47:E47"/>
    <mergeCell ref="F47:G47"/>
    <mergeCell ref="H47:I47"/>
    <mergeCell ref="J47:K47"/>
    <mergeCell ref="L47:M47"/>
    <mergeCell ref="A48:K48"/>
    <mergeCell ref="L48:M48"/>
    <mergeCell ref="A45:E45"/>
    <mergeCell ref="F45:G45"/>
    <mergeCell ref="H45:I45"/>
    <mergeCell ref="J45:K45"/>
    <mergeCell ref="L45:M45"/>
    <mergeCell ref="A46:E46"/>
    <mergeCell ref="F46:G46"/>
    <mergeCell ref="H46:I46"/>
    <mergeCell ref="J46:K46"/>
    <mergeCell ref="L46:M46"/>
    <mergeCell ref="A43:E43"/>
    <mergeCell ref="F43:G43"/>
    <mergeCell ref="H43:I43"/>
    <mergeCell ref="J43:K43"/>
    <mergeCell ref="L43:M43"/>
    <mergeCell ref="A44:E44"/>
    <mergeCell ref="F44:G44"/>
    <mergeCell ref="H44:I44"/>
    <mergeCell ref="J44:K44"/>
    <mergeCell ref="L44:M44"/>
    <mergeCell ref="A41:E41"/>
    <mergeCell ref="F41:G41"/>
    <mergeCell ref="H41:I41"/>
    <mergeCell ref="J41:K41"/>
    <mergeCell ref="L41:M41"/>
    <mergeCell ref="A42:E42"/>
    <mergeCell ref="F42:G42"/>
    <mergeCell ref="H42:I42"/>
    <mergeCell ref="J42:K42"/>
    <mergeCell ref="L42:M42"/>
    <mergeCell ref="P34:S34"/>
    <mergeCell ref="A35:K35"/>
    <mergeCell ref="L35:M35"/>
    <mergeCell ref="N35:O35"/>
    <mergeCell ref="P35:S35"/>
    <mergeCell ref="A40:M40"/>
    <mergeCell ref="A34:E34"/>
    <mergeCell ref="F34:G34"/>
    <mergeCell ref="H34:I34"/>
    <mergeCell ref="J34:K34"/>
    <mergeCell ref="L34:M34"/>
    <mergeCell ref="N34:O34"/>
    <mergeCell ref="P32:S32"/>
    <mergeCell ref="A33:E33"/>
    <mergeCell ref="F33:G33"/>
    <mergeCell ref="H33:I33"/>
    <mergeCell ref="J33:K33"/>
    <mergeCell ref="L33:M33"/>
    <mergeCell ref="N33:O33"/>
    <mergeCell ref="P33:S33"/>
    <mergeCell ref="A32:E32"/>
    <mergeCell ref="F32:G32"/>
    <mergeCell ref="H32:I32"/>
    <mergeCell ref="J32:K32"/>
    <mergeCell ref="L32:M32"/>
    <mergeCell ref="N32:O32"/>
    <mergeCell ref="P30:S30"/>
    <mergeCell ref="A31:E31"/>
    <mergeCell ref="F31:G31"/>
    <mergeCell ref="H31:I31"/>
    <mergeCell ref="J31:K31"/>
    <mergeCell ref="L31:M31"/>
    <mergeCell ref="N31:O31"/>
    <mergeCell ref="P31:S31"/>
    <mergeCell ref="A30:E30"/>
    <mergeCell ref="F30:G30"/>
    <mergeCell ref="H30:I30"/>
    <mergeCell ref="J30:K30"/>
    <mergeCell ref="L30:M30"/>
    <mergeCell ref="N30:O30"/>
    <mergeCell ref="P28:S28"/>
    <mergeCell ref="A29:E29"/>
    <mergeCell ref="F29:G29"/>
    <mergeCell ref="H29:I29"/>
    <mergeCell ref="J29:K29"/>
    <mergeCell ref="L29:M29"/>
    <mergeCell ref="N29:O29"/>
    <mergeCell ref="P29:S29"/>
    <mergeCell ref="A28:E28"/>
    <mergeCell ref="F28:G28"/>
    <mergeCell ref="H28:I28"/>
    <mergeCell ref="J28:K28"/>
    <mergeCell ref="L28:M28"/>
    <mergeCell ref="N28:O28"/>
    <mergeCell ref="P26:S26"/>
    <mergeCell ref="A27:E27"/>
    <mergeCell ref="F27:G27"/>
    <mergeCell ref="H27:I27"/>
    <mergeCell ref="J27:K27"/>
    <mergeCell ref="L27:M27"/>
    <mergeCell ref="N27:O27"/>
    <mergeCell ref="P27:S27"/>
    <mergeCell ref="A26:E26"/>
    <mergeCell ref="F26:G26"/>
    <mergeCell ref="H26:I26"/>
    <mergeCell ref="J26:K26"/>
    <mergeCell ref="L26:M26"/>
    <mergeCell ref="N26:O26"/>
    <mergeCell ref="P24:S24"/>
    <mergeCell ref="A25:E25"/>
    <mergeCell ref="F25:G25"/>
    <mergeCell ref="H25:I25"/>
    <mergeCell ref="J25:K25"/>
    <mergeCell ref="L25:M25"/>
    <mergeCell ref="N25:O25"/>
    <mergeCell ref="P25:S25"/>
    <mergeCell ref="A24:E24"/>
    <mergeCell ref="F24:G24"/>
    <mergeCell ref="H24:I24"/>
    <mergeCell ref="J24:K24"/>
    <mergeCell ref="L24:M24"/>
    <mergeCell ref="N24:O24"/>
    <mergeCell ref="P22:S22"/>
    <mergeCell ref="A23:E23"/>
    <mergeCell ref="F23:G23"/>
    <mergeCell ref="H23:I23"/>
    <mergeCell ref="J23:K23"/>
    <mergeCell ref="L23:M23"/>
    <mergeCell ref="N23:O23"/>
    <mergeCell ref="P23:S23"/>
    <mergeCell ref="A22:E22"/>
    <mergeCell ref="F22:G22"/>
    <mergeCell ref="H22:I22"/>
    <mergeCell ref="J22:K22"/>
    <mergeCell ref="L22:M22"/>
    <mergeCell ref="N22:O22"/>
    <mergeCell ref="P19:S19"/>
    <mergeCell ref="A20:S20"/>
    <mergeCell ref="A21:E21"/>
    <mergeCell ref="F21:G21"/>
    <mergeCell ref="H21:I21"/>
    <mergeCell ref="J21:K21"/>
    <mergeCell ref="L21:M21"/>
    <mergeCell ref="N21:O21"/>
    <mergeCell ref="P21:S21"/>
    <mergeCell ref="A19:E19"/>
    <mergeCell ref="F19:G19"/>
    <mergeCell ref="H19:I19"/>
    <mergeCell ref="J19:K19"/>
    <mergeCell ref="L19:M19"/>
    <mergeCell ref="N19:O19"/>
    <mergeCell ref="B14:J14"/>
    <mergeCell ref="K14:S14"/>
    <mergeCell ref="B15:S15"/>
    <mergeCell ref="A17:S17"/>
    <mergeCell ref="A18:B18"/>
    <mergeCell ref="C18:D18"/>
    <mergeCell ref="A9:S9"/>
    <mergeCell ref="B11:J11"/>
    <mergeCell ref="K11:S11"/>
    <mergeCell ref="B12:J12"/>
    <mergeCell ref="K12:S12"/>
    <mergeCell ref="B13:J13"/>
    <mergeCell ref="K13:S13"/>
    <mergeCell ref="A1:S1"/>
    <mergeCell ref="K2:S2"/>
    <mergeCell ref="A3:S3"/>
    <mergeCell ref="A4:S4"/>
    <mergeCell ref="A6:S6"/>
    <mergeCell ref="A7:S7"/>
  </mergeCells>
  <pageMargins left="0.39370078740157483" right="0.39370078740157483" top="0.39370078740157483" bottom="0.39370078740157483" header="0.19685039370078741" footer="0.19685039370078741"/>
  <pageSetup paperSize="9" orientation="portrait" verticalDpi="0" r:id="rId1"/>
  <headerFooter>
    <oddFooter>&amp;CPage &amp;P de &amp;N&amp;RV.2025.1</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CDB50-5F7F-4D09-A846-D20AF0757A8D}">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Vertrag</vt:lpstr>
      <vt:lpstr>Accueil - Annexe</vt: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Lambert Alain</dc:creator>
  <cp:lastModifiedBy>Lambert Alain</cp:lastModifiedBy>
  <dcterms:created xsi:type="dcterms:W3CDTF">2025-06-17T11:56:00Z</dcterms:created>
  <dcterms:modified xsi:type="dcterms:W3CDTF">2025-06-17T11:57:17Z</dcterms:modified>
</cp:coreProperties>
</file>