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P:\SMA\zzComptabilité LSTE\02_Soutien financier 10%\02_Formulaire recolte données\Formulaires 2026\Formulaires crèche\"/>
    </mc:Choice>
  </mc:AlternateContent>
  <xr:revisionPtr revIDLastSave="0" documentId="13_ncr:1_{489D93D7-56F7-470C-A348-818DB3AB2A6E}" xr6:coauthVersionLast="47" xr6:coauthVersionMax="47" xr10:uidLastSave="{00000000-0000-0000-0000-000000000000}"/>
  <bookViews>
    <workbookView xWindow="-110" yWindow="-110" windowWidth="19420" windowHeight="10300" tabRatio="892" activeTab="2" xr2:uid="{00000000-000D-0000-FFFF-FFFF00000000}"/>
  </bookViews>
  <sheets>
    <sheet name="Formular Krippe 1 " sheetId="1" r:id="rId1"/>
    <sheet name="Anhang I " sheetId="19" state="hidden" r:id="rId2"/>
    <sheet name="Anhang II_tatsächliche Stunden" sheetId="8" r:id="rId3"/>
    <sheet name="Feuil1" sheetId="21" state="hidden" r:id="rId4"/>
    <sheet name="Schlussabrech._nicht ausfüllen" sheetId="17" state="hidden" r:id="rId5"/>
    <sheet name="feuille masquee" sheetId="20" state="hidden" r:id="rId6"/>
  </sheets>
  <definedNames>
    <definedName name="CaseACocher1" localSheetId="0">'Formular Krippe 1 '!#REF!</definedName>
    <definedName name="CaseACocher14" localSheetId="0">'Formular Krippe 1 '!#REF!</definedName>
    <definedName name="CaseACocher16" localSheetId="0">'Formular Krippe 1 '!#REF!</definedName>
    <definedName name="CaseACocher2" localSheetId="0">'Formular Krippe 1 '!#REF!</definedName>
    <definedName name="CaseACocher3" localSheetId="0">'Formular Krippe 1 '!#REF!</definedName>
    <definedName name="_xlnm.Print_Area" localSheetId="1">'Anhang I '!$A$1:$K$90</definedName>
    <definedName name="_xlnm.Print_Area" localSheetId="2">'Anhang II_tatsächliche Stunden'!$A$1:$N$70</definedName>
    <definedName name="_xlnm.Print_Area" localSheetId="0">'Formular Krippe 1 '!$A$1:$J$178</definedName>
    <definedName name="_xlnm.Print_Area" localSheetId="4">'Schlussabrech._nicht ausfüllen'!$A$1:$J$49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5" i="8" l="1"/>
  <c r="L50" i="8" s="1"/>
  <c r="L48" i="8"/>
  <c r="L49" i="8"/>
  <c r="K48" i="8"/>
  <c r="K49" i="8"/>
  <c r="K50" i="8"/>
  <c r="K51" i="8"/>
  <c r="K52" i="8"/>
  <c r="K53" i="8"/>
  <c r="K54" i="8"/>
  <c r="K55" i="8"/>
  <c r="K56" i="8"/>
  <c r="K57" i="8"/>
  <c r="K58" i="8"/>
  <c r="K47" i="8"/>
  <c r="M48" i="8" a="1"/>
  <c r="M48" i="8" s="1"/>
  <c r="M49" i="8" a="1"/>
  <c r="M49" i="8"/>
  <c r="M50" i="8" a="1"/>
  <c r="M50" i="8" s="1"/>
  <c r="M51" i="8" a="1"/>
  <c r="M51" i="8"/>
  <c r="M52" i="8" a="1"/>
  <c r="M52" i="8" s="1"/>
  <c r="M53" i="8" a="1"/>
  <c r="M53" i="8"/>
  <c r="M47" i="8" a="1"/>
  <c r="M47" i="8" s="1"/>
  <c r="M55" i="8"/>
  <c r="M56" i="8"/>
  <c r="M57" i="8"/>
  <c r="M58" i="8"/>
  <c r="M54" i="8"/>
  <c r="J56" i="8"/>
  <c r="J48" i="8"/>
  <c r="J49" i="8"/>
  <c r="J50" i="8"/>
  <c r="J51" i="8"/>
  <c r="J52" i="8"/>
  <c r="J53" i="8"/>
  <c r="J54" i="8"/>
  <c r="J55" i="8"/>
  <c r="J57" i="8"/>
  <c r="J58" i="8"/>
  <c r="J47" i="8"/>
  <c r="I59" i="8"/>
  <c r="H33" i="17"/>
  <c r="H32" i="17"/>
  <c r="H31" i="17"/>
  <c r="H30" i="17"/>
  <c r="H135" i="1"/>
  <c r="H134" i="1"/>
  <c r="H133" i="1"/>
  <c r="H132" i="1"/>
  <c r="AA3" i="20"/>
  <c r="Z3" i="20"/>
  <c r="Y3" i="20"/>
  <c r="X3" i="20"/>
  <c r="F82" i="1"/>
  <c r="P3" i="20" s="1"/>
  <c r="F81" i="1"/>
  <c r="I39" i="19"/>
  <c r="F39" i="19"/>
  <c r="I42" i="19"/>
  <c r="F42" i="19"/>
  <c r="I52" i="19"/>
  <c r="F52" i="19"/>
  <c r="F69" i="19" s="1"/>
  <c r="H59" i="8"/>
  <c r="G59" i="8"/>
  <c r="F59" i="8"/>
  <c r="E59" i="8"/>
  <c r="V3" i="20"/>
  <c r="AV23" i="20"/>
  <c r="AU23" i="20"/>
  <c r="AT23" i="20"/>
  <c r="AS23" i="20"/>
  <c r="AF23" i="20"/>
  <c r="AE23" i="20"/>
  <c r="AD23" i="20"/>
  <c r="AC23" i="20"/>
  <c r="AB23" i="20"/>
  <c r="AA23" i="20"/>
  <c r="Z23" i="20"/>
  <c r="Y23" i="20"/>
  <c r="X23" i="20"/>
  <c r="W23" i="20"/>
  <c r="U23" i="20"/>
  <c r="V23" i="20"/>
  <c r="T23" i="20"/>
  <c r="R23" i="20"/>
  <c r="P23" i="20"/>
  <c r="N23" i="20"/>
  <c r="L23" i="20"/>
  <c r="J23" i="20"/>
  <c r="H23" i="20"/>
  <c r="C59" i="8"/>
  <c r="O3" i="20" s="1"/>
  <c r="I73" i="19"/>
  <c r="F73" i="19"/>
  <c r="I3" i="20"/>
  <c r="BB23" i="20"/>
  <c r="BA23" i="20"/>
  <c r="AZ23" i="20"/>
  <c r="AY23" i="20"/>
  <c r="AX23" i="20"/>
  <c r="AW23" i="20"/>
  <c r="AR23" i="20"/>
  <c r="AQ23" i="20"/>
  <c r="AP23" i="20"/>
  <c r="AO23" i="20"/>
  <c r="AN23" i="20"/>
  <c r="AM23" i="20"/>
  <c r="AL23" i="20"/>
  <c r="AK23" i="20"/>
  <c r="AJ23" i="20"/>
  <c r="AI23" i="20"/>
  <c r="AH23" i="20"/>
  <c r="AG23" i="20"/>
  <c r="S23" i="20"/>
  <c r="Q23" i="20"/>
  <c r="O23" i="20"/>
  <c r="M23" i="20"/>
  <c r="K23" i="20"/>
  <c r="I23" i="20"/>
  <c r="G23" i="20"/>
  <c r="F23" i="20"/>
  <c r="E23" i="20"/>
  <c r="D23" i="20"/>
  <c r="C23" i="20"/>
  <c r="B23" i="20"/>
  <c r="A23" i="20"/>
  <c r="N3" i="20"/>
  <c r="M3" i="20"/>
  <c r="L3" i="20"/>
  <c r="K3" i="20"/>
  <c r="J3" i="20"/>
  <c r="H3" i="20"/>
  <c r="G3" i="20"/>
  <c r="F3" i="20"/>
  <c r="E3" i="20"/>
  <c r="D3" i="20"/>
  <c r="C3" i="20"/>
  <c r="B3" i="20"/>
  <c r="A3" i="20"/>
  <c r="E39" i="17"/>
  <c r="E43" i="17"/>
  <c r="E42" i="17"/>
  <c r="E41" i="17"/>
  <c r="E40" i="17"/>
  <c r="F86" i="19"/>
  <c r="W3" i="20" s="1"/>
  <c r="I86" i="19"/>
  <c r="BC23" i="20" s="1"/>
  <c r="G39" i="19"/>
  <c r="I69" i="19"/>
  <c r="I71" i="19" s="1"/>
  <c r="Q3" i="20"/>
  <c r="L47" i="8" l="1"/>
  <c r="L58" i="8"/>
  <c r="L57" i="8"/>
  <c r="L56" i="8"/>
  <c r="L55" i="8"/>
  <c r="N52" i="8"/>
  <c r="N55" i="8"/>
  <c r="L54" i="8"/>
  <c r="N54" i="8" s="1"/>
  <c r="L53" i="8"/>
  <c r="N53" i="8" s="1"/>
  <c r="L52" i="8"/>
  <c r="L59" i="8" s="1"/>
  <c r="H126" i="1" s="1"/>
  <c r="N50" i="8"/>
  <c r="L51" i="8"/>
  <c r="N49" i="8"/>
  <c r="N51" i="8"/>
  <c r="N48" i="8"/>
  <c r="N58" i="8"/>
  <c r="N56" i="8"/>
  <c r="N57" i="8"/>
  <c r="N47" i="8"/>
  <c r="M59" i="8"/>
  <c r="H128" i="1" s="1"/>
  <c r="J59" i="8"/>
  <c r="G62" i="8" s="1"/>
  <c r="H121" i="1" s="1"/>
  <c r="H18" i="17" s="1"/>
  <c r="F75" i="19"/>
  <c r="F71" i="19"/>
  <c r="I75" i="19"/>
  <c r="F83" i="1"/>
  <c r="N59" i="8" l="1"/>
  <c r="L70" i="8" s="1"/>
  <c r="I77" i="19"/>
  <c r="I79" i="19" s="1"/>
  <c r="F77" i="19"/>
  <c r="F79" i="19" s="1"/>
  <c r="R3" i="20"/>
  <c r="H20" i="17"/>
  <c r="K59" i="8"/>
  <c r="H124" i="1" s="1"/>
  <c r="U3" i="20"/>
  <c r="H25" i="17"/>
  <c r="H130" i="1" l="1"/>
  <c r="S3" i="20"/>
  <c r="H23" i="17"/>
  <c r="H27" i="17" s="1"/>
  <c r="T3" i="20"/>
  <c r="H35" i="17"/>
  <c r="H137"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<sst xmlns="http://schemas.openxmlformats.org/spreadsheetml/2006/main" count="363" uniqueCount="306">
  <si>
    <r>
      <t>Direction de la santé et des affaires sociales</t>
    </r>
    <r>
      <rPr>
        <b/>
        <sz val="10"/>
        <rFont val="Arial"/>
        <family val="2"/>
      </rPr>
      <t xml:space="preserve"> DSAS</t>
    </r>
    <r>
      <rPr>
        <sz val="10"/>
        <rFont val="Arial"/>
        <family val="2"/>
      </rPr>
      <t xml:space="preserve"> </t>
    </r>
  </si>
  <si>
    <r>
      <t xml:space="preserve">Direktion für Gesundheit und Soziales </t>
    </r>
    <r>
      <rPr>
        <b/>
        <sz val="10"/>
        <rFont val="Arial"/>
        <family val="2"/>
      </rPr>
      <t>GSD</t>
    </r>
  </si>
  <si>
    <t>Formular Krippe 1: Abrechnung Beitragsgesuch</t>
  </si>
  <si>
    <t xml:space="preserve">Formular für die Krippen </t>
  </si>
  <si>
    <t>-</t>
  </si>
  <si>
    <t>1. Allgemeines</t>
  </si>
  <si>
    <t>Einrichtung</t>
  </si>
  <si>
    <t>Name der Einrichtung</t>
  </si>
  <si>
    <t>Strasse, Nr.</t>
  </si>
  <si>
    <t xml:space="preserve">Postfach </t>
  </si>
  <si>
    <t>PLZ, Ort</t>
  </si>
  <si>
    <t>Telefon</t>
  </si>
  <si>
    <t>E-Mail-Adresse der Einrichtung</t>
  </si>
  <si>
    <t>Website</t>
  </si>
  <si>
    <t>Bank- oder Postkonto (IBAN) der Trägerschaft</t>
  </si>
  <si>
    <t xml:space="preserve">Kontoinhaber </t>
  </si>
  <si>
    <t>Strasse, Nr.</t>
  </si>
  <si>
    <t xml:space="preserve">Postfach </t>
  </si>
  <si>
    <t>PLZ, Ort</t>
  </si>
  <si>
    <t xml:space="preserve">IBAN oder Postkonto </t>
  </si>
  <si>
    <t>Name, Vorname</t>
  </si>
  <si>
    <t>Telefon</t>
  </si>
  <si>
    <t>E-Mail</t>
  </si>
  <si>
    <t>Form der Trägerschaft</t>
  </si>
  <si>
    <t>Welche Rechtsform hat die Trägerschaft?</t>
  </si>
  <si>
    <t>Gemeinde</t>
  </si>
  <si>
    <t>Verband/Verein</t>
  </si>
  <si>
    <t>Stiftung</t>
  </si>
  <si>
    <t>Natürliche Person</t>
  </si>
  <si>
    <t>Andere (bitte angeben)</t>
  </si>
  <si>
    <t>2. Angaben zur Einrichtung (Aktualisierung)</t>
  </si>
  <si>
    <t xml:space="preserve">Öffnungszeiten der Krippe </t>
  </si>
  <si>
    <t xml:space="preserve">von... </t>
  </si>
  <si>
    <t xml:space="preserve">bis... </t>
  </si>
  <si>
    <t>Montag</t>
  </si>
  <si>
    <t>Dienstag</t>
  </si>
  <si>
    <t>Mittwoch</t>
  </si>
  <si>
    <t>Donnerstag</t>
  </si>
  <si>
    <t>Freitag</t>
  </si>
  <si>
    <t>Anzahl bewilligte Krippenbetreuungsplätze (gemäss Bewilligung)</t>
  </si>
  <si>
    <t>davon:</t>
  </si>
  <si>
    <t xml:space="preserve">Anzahl Plätze für 0- bis 2-Jährige </t>
  </si>
  <si>
    <t>Anzahl Plätze für 2- bis -4-Jährige</t>
  </si>
  <si>
    <t>3. Betreute Kinder</t>
  </si>
  <si>
    <t>Anzahl eingeschriebene Kinder</t>
  </si>
  <si>
    <t xml:space="preserve">4. Tarife </t>
  </si>
  <si>
    <t>Ja</t>
  </si>
  <si>
    <t>Nein</t>
  </si>
  <si>
    <t>5. Beurteilung der Nachfrage</t>
  </si>
  <si>
    <t>Konnten alle Anmeldungen für die Krippe berücksichtigt werden?</t>
  </si>
  <si>
    <r>
      <t>BITTE NICHT AUSFÜLLEN</t>
    </r>
    <r>
      <rPr>
        <b/>
        <sz val="10"/>
        <color indexed="10"/>
        <rFont val="Calibri"/>
        <family val="2"/>
      </rPr>
      <t>→</t>
    </r>
    <r>
      <rPr>
        <b/>
        <sz val="10"/>
        <color indexed="10"/>
        <rFont val="Arial"/>
        <family val="2"/>
      </rPr>
      <t xml:space="preserve"> automatische Berechnung anhand von Anhang II</t>
    </r>
  </si>
  <si>
    <r>
      <t>→</t>
    </r>
    <r>
      <rPr>
        <sz val="8"/>
        <color indexed="8"/>
        <rFont val="Arial"/>
        <family val="2"/>
      </rPr>
      <t xml:space="preserve"> Total aus Anhang II übertragen</t>
    </r>
  </si>
  <si>
    <r>
      <t>→</t>
    </r>
    <r>
      <rPr>
        <sz val="8"/>
        <color indexed="8"/>
        <rFont val="Arial"/>
        <family val="2"/>
      </rPr>
      <t xml:space="preserve"> Total aus Anhang II übertragen</t>
    </r>
  </si>
  <si>
    <t xml:space="preserve"> (gemäss Boutat-Ortwein-Studie) </t>
  </si>
  <si>
    <t>7. Anhänge (obligatorisch)</t>
  </si>
  <si>
    <t xml:space="preserve"> Jährlicher Tätigkeitsbericht </t>
  </si>
  <si>
    <t xml:space="preserve">8. Bemerkungen </t>
  </si>
  <si>
    <t xml:space="preserve">Name, Vorname </t>
  </si>
  <si>
    <t>Funktion</t>
  </si>
  <si>
    <t xml:space="preserve">Ort </t>
  </si>
  <si>
    <t>Datum [TT.MM.JJJJ]</t>
  </si>
  <si>
    <t>Unterschrift (handschriftlich)</t>
  </si>
  <si>
    <t>Bitte halten Sie sich an die Einsendefrist!</t>
  </si>
  <si>
    <r>
      <t>Direction de la santé et des affaires sociales</t>
    </r>
    <r>
      <rPr>
        <b/>
        <sz val="10"/>
        <rFont val="Arial"/>
        <family val="2"/>
      </rPr>
      <t xml:space="preserve"> DSAS</t>
    </r>
    <r>
      <rPr>
        <sz val="10"/>
        <rFont val="Arial"/>
        <family val="2"/>
      </rPr>
      <t xml:space="preserve"> </t>
    </r>
  </si>
  <si>
    <r>
      <t xml:space="preserve">Direktion für Gesundheit und Soziales </t>
    </r>
    <r>
      <rPr>
        <b/>
        <sz val="10"/>
        <rFont val="Arial"/>
        <family val="2"/>
      </rPr>
      <t>GSD</t>
    </r>
  </si>
  <si>
    <t xml:space="preserve">Anhang I: Betriebsergebnis </t>
  </si>
  <si>
    <t xml:space="preserve">Formular für die Krippen </t>
  </si>
  <si>
    <r>
      <t>Wichtige Angaben für das Ausfüllen des Formulars:</t>
    </r>
    <r>
      <rPr>
        <b/>
        <sz val="10"/>
        <color indexed="8"/>
        <rFont val="Arial"/>
        <family val="2"/>
      </rPr>
      <t xml:space="preserve">
</t>
    </r>
    <r>
      <rPr>
        <sz val="10"/>
        <color indexed="8"/>
        <rFont val="Arial"/>
        <family val="2"/>
      </rPr>
      <t xml:space="preserve">Bitte tragen Sie in den nachfolgenden Feldern nur ganze Beträge ein. 
Machen Sie Zahlenangaben ohne Komma und/oder Punkt. </t>
    </r>
  </si>
  <si>
    <t>vom …… bis …….</t>
  </si>
  <si>
    <t>vom …… bis …….</t>
  </si>
  <si>
    <t>ERTRÄGE</t>
  </si>
  <si>
    <t>Beitrag BSV</t>
  </si>
  <si>
    <r>
      <t xml:space="preserve">Kantonaler Beitrag </t>
    </r>
    <r>
      <rPr>
        <sz val="8"/>
        <rFont val="Arial"/>
        <family val="2"/>
      </rPr>
      <t>(für die Betreuung von Kindern im Vorschul- und im Kindergartenalter)</t>
    </r>
  </si>
  <si>
    <r>
      <t xml:space="preserve">Kantonaler Beitrag </t>
    </r>
    <r>
      <rPr>
        <sz val="8"/>
        <rFont val="Arial"/>
        <family val="2"/>
      </rPr>
      <t>(Unterstützung für die Schaffung neuer Betreuungsplätze)</t>
    </r>
  </si>
  <si>
    <t>Kantonaler Beitrag (Aus- und Weiterbildungskosten)</t>
  </si>
  <si>
    <t xml:space="preserve">Beitrag der Gemeinde </t>
  </si>
  <si>
    <t>Details der Gemeindebeiträge (bitte geben Sie die Höhe des Beitrags der einzelnen Gemeinden an)</t>
  </si>
  <si>
    <t xml:space="preserve">Andere Beiträge, Spenden und Erträge (bitte ausführen) </t>
  </si>
  <si>
    <t>TOTAL ERTRÄGE</t>
  </si>
  <si>
    <t>AUSGABEN</t>
  </si>
  <si>
    <t xml:space="preserve">Total Ausgaben im Zusammenhang mit den Personalkosten </t>
  </si>
  <si>
    <t>Löhne Leitung + Verwaltung, Sozialausgaben und Kranken- und Unfallgeld</t>
  </si>
  <si>
    <t xml:space="preserve">Löhne Erziehungspersonal, Sozialausgaben und Kranken- und Unfallgeld </t>
  </si>
  <si>
    <t xml:space="preserve">Reisekosten </t>
  </si>
  <si>
    <t xml:space="preserve">Aus- und Weiterbildungskosten </t>
  </si>
  <si>
    <t>Andere Personalkosten (bitte angeben)</t>
  </si>
  <si>
    <r>
      <t>Total Ausgaben im Zusammenhang mit den Betriebskosten</t>
    </r>
    <r>
      <rPr>
        <sz val="10"/>
        <rFont val="Arial"/>
        <family val="2"/>
      </rPr>
      <t xml:space="preserve"> </t>
    </r>
    <r>
      <rPr>
        <b/>
        <sz val="12"/>
        <color indexed="10"/>
        <rFont val="Arial"/>
        <family val="2"/>
      </rPr>
      <t>*</t>
    </r>
  </si>
  <si>
    <t>Pflege, Arzneimittel, Windeln, Waschmittel u. ä.</t>
  </si>
  <si>
    <t>Material, Spiele, Mobiliar und pädagogische Aktivitäten</t>
  </si>
  <si>
    <t>Büromaterial</t>
  </si>
  <si>
    <t>Verwaltungskosten (Post, Telefon, Internet, Abonnemente, Beiträge)</t>
  </si>
  <si>
    <t>Finanzierungskosten</t>
  </si>
  <si>
    <t>Versicherungen</t>
  </si>
  <si>
    <t>Andere Betriebskosten (bitte angeben)</t>
  </si>
  <si>
    <t>TOTAL AUSGABEN</t>
  </si>
  <si>
    <t>GEWINN/VERLUST</t>
  </si>
  <si>
    <t>Anzahl bewilligte Betreuungsplätze</t>
  </si>
  <si>
    <t xml:space="preserve">Ausgaben je Betreuungsplatz </t>
  </si>
  <si>
    <r>
      <t xml:space="preserve">* </t>
    </r>
    <r>
      <rPr>
        <b/>
        <sz val="12"/>
        <rFont val="Arial"/>
        <family val="2"/>
      </rPr>
      <t>VON DER/DEN GEMEINDE/N OFFERIERTE LEISTUNGEN</t>
    </r>
    <r>
      <rPr>
        <b/>
        <sz val="10"/>
        <rFont val="Arial"/>
        <family val="2"/>
      </rPr>
      <t xml:space="preserve"> (Miete, Verwaltungskosten, u. ä.). </t>
    </r>
    <r>
      <rPr>
        <sz val="10"/>
        <rFont val="Arial"/>
        <family val="2"/>
      </rPr>
      <t>Bitte geben Sie im Folgenden die von der/den Gemeinde/n übernommenen Beträge an, die nicht in den Betriebskosten aufgeführt sind. Es ist eine entsprechende Bestätigung der Gemeinde/n einzureichen.</t>
    </r>
  </si>
  <si>
    <t xml:space="preserve">Miete </t>
  </si>
  <si>
    <t>Verwaltungskosten</t>
  </si>
  <si>
    <t xml:space="preserve">Total </t>
  </si>
  <si>
    <t xml:space="preserve">Bemerkungen: </t>
  </si>
  <si>
    <r>
      <t>Direction de la santé et des affaires sociales</t>
    </r>
    <r>
      <rPr>
        <b/>
        <sz val="10"/>
        <rFont val="Arial"/>
        <family val="2"/>
      </rPr>
      <t xml:space="preserve"> DSAS</t>
    </r>
    <r>
      <rPr>
        <sz val="10"/>
        <rFont val="Arial"/>
        <family val="2"/>
      </rPr>
      <t xml:space="preserve"> </t>
    </r>
  </si>
  <si>
    <r>
      <t xml:space="preserve">Direktion für Gesundheit und Soziales </t>
    </r>
    <r>
      <rPr>
        <b/>
        <sz val="10"/>
        <rFont val="Arial"/>
        <family val="2"/>
      </rPr>
      <t>GSD</t>
    </r>
  </si>
  <si>
    <t xml:space="preserve">Formular für die Krippen </t>
  </si>
  <si>
    <t xml:space="preserve">vom </t>
  </si>
  <si>
    <t>[TT.MM.JJJJ]</t>
  </si>
  <si>
    <t>bis</t>
  </si>
  <si>
    <t>[TT.MM.JJJJ]</t>
  </si>
  <si>
    <t>-</t>
  </si>
  <si>
    <t>KASTEN 1</t>
  </si>
  <si>
    <t xml:space="preserve">(z. B.: 3½ Std. = 3.5 / 5¼ = 5.25 / 6¾ = 6.75) </t>
  </si>
  <si>
    <t>KASTEN 2</t>
  </si>
  <si>
    <t xml:space="preserve">Berechnung der tatsächlichen Betreuungsstunden </t>
  </si>
  <si>
    <t>Monat</t>
  </si>
  <si>
    <t>Berechnung der tatsächlichen Betreuungsstunden *</t>
  </si>
  <si>
    <t>Januar</t>
  </si>
  <si>
    <t>Februar</t>
  </si>
  <si>
    <t>März</t>
  </si>
  <si>
    <t>April</t>
  </si>
  <si>
    <t>Mai</t>
  </si>
  <si>
    <t>Juni</t>
  </si>
  <si>
    <t>Juli</t>
  </si>
  <si>
    <t>August</t>
  </si>
  <si>
    <t>September</t>
  </si>
  <si>
    <t>Oktober</t>
  </si>
  <si>
    <t>November</t>
  </si>
  <si>
    <t>Dezember</t>
  </si>
  <si>
    <t>Total</t>
  </si>
  <si>
    <r>
      <t>Service de l</t>
    </r>
    <r>
      <rPr>
        <sz val="10"/>
        <rFont val="Arial"/>
        <family val="2"/>
      </rPr>
      <t xml:space="preserve">'enfance et de la jeunesse </t>
    </r>
    <r>
      <rPr>
        <b/>
        <sz val="10"/>
        <rFont val="Arial"/>
        <family val="2"/>
      </rPr>
      <t>SEJ</t>
    </r>
  </si>
  <si>
    <r>
      <t xml:space="preserve">Jugendamt </t>
    </r>
    <r>
      <rPr>
        <b/>
        <sz val="10"/>
        <rFont val="Arial"/>
        <family val="2"/>
      </rPr>
      <t xml:space="preserve">JA </t>
    </r>
  </si>
  <si>
    <r>
      <t>BITTE NICHT AUSFÜLLEN</t>
    </r>
    <r>
      <rPr>
        <b/>
        <sz val="10"/>
        <color indexed="10"/>
        <rFont val="Calibri"/>
        <family val="2"/>
      </rPr>
      <t>→</t>
    </r>
    <r>
      <rPr>
        <b/>
        <sz val="10"/>
        <color indexed="10"/>
        <rFont val="Arial"/>
        <family val="2"/>
      </rPr>
      <t xml:space="preserve"> automatische Berechnung anhand von Anhang II</t>
    </r>
  </si>
  <si>
    <t>Tatsächliche Betreuungsstunden/Abrechnung Beitragsgesuch</t>
  </si>
  <si>
    <r>
      <t>→</t>
    </r>
    <r>
      <rPr>
        <sz val="8"/>
        <color indexed="8"/>
        <rFont val="Arial"/>
        <family val="2"/>
      </rPr>
      <t xml:space="preserve"> Total aus Anhang II übertragen</t>
    </r>
  </si>
  <si>
    <r>
      <t>Total Beitrag des Staates</t>
    </r>
    <r>
      <rPr>
        <sz val="10"/>
        <color indexed="8"/>
        <rFont val="Arial"/>
        <family val="2"/>
      </rPr>
      <t xml:space="preserve"> (10 % der durchschnittlichen Kosten) </t>
    </r>
  </si>
  <si>
    <t>Total Beitrag (Staat + Arbeitgeber)</t>
  </si>
  <si>
    <t xml:space="preserve">Zahlung auf Konto </t>
  </si>
  <si>
    <t>Name Einrichtung/Trägerschaft</t>
  </si>
  <si>
    <t>Strasse, Nr.</t>
  </si>
  <si>
    <t xml:space="preserve">Postfach </t>
  </si>
  <si>
    <t>PLZ, Ort</t>
  </si>
  <si>
    <t xml:space="preserve">INTERNE KONTROLLE JA </t>
  </si>
  <si>
    <t xml:space="preserve">DATUM: </t>
  </si>
  <si>
    <t xml:space="preserve">Bemerkungen: </t>
  </si>
  <si>
    <t>Mahlzeiten (Rückerstattung Personal)</t>
  </si>
  <si>
    <t>Datenerhebungsperiode  vom/bis [TT.MM.JJJJ]</t>
  </si>
  <si>
    <t xml:space="preserve">Total tatsächlich geleistete Betreuungsstunden während der Datenerhebungsperiode  </t>
  </si>
  <si>
    <t xml:space="preserve">6. Tatsächliche Betreuungsstunden/Zusammenfassung </t>
  </si>
  <si>
    <t xml:space="preserve">SCHLUSSABRECHNUNG 2012 </t>
  </si>
  <si>
    <t xml:space="preserve">Anzahl tatsächliche Betreuungsstunden während der Datenerhebungsperiode </t>
  </si>
  <si>
    <t xml:space="preserve">Geschätzte durchschnittliche Kosten während der Datenerhebungsperiode </t>
  </si>
  <si>
    <t>→ durchschnittliche Kosten 1 Std. Krippen-</t>
  </si>
  <si>
    <t xml:space="preserve">Beitrag 2012 wird wie folgt entrichtet: 4 Anzahlungen im 2012 + Überweisung des Restbetrages im 2013, nach Überprüfung der Daten </t>
  </si>
  <si>
    <t xml:space="preserve">Restbetrag des Beitrags = Schlussabrechnung Januar–Dezember 2012 (vom JA überprüft) – Höhe der bereits entrichteten Anzahlungen </t>
  </si>
  <si>
    <t>Abrechnung der tatsächlichen Krippen-Betreuungsstunden (Anhang II)</t>
  </si>
  <si>
    <t xml:space="preserve">Datenerhebungsperiode </t>
  </si>
  <si>
    <t>Bezirk</t>
  </si>
  <si>
    <t xml:space="preserve">Dieses Formular richtet sich an Krippen, die bereits eine detaillierte Abrechnung der Anzahl </t>
  </si>
  <si>
    <t xml:space="preserve">Stammen alle betreuten Kinder aus Gemeinden, mit denen eine Vereinbarung besteht? </t>
  </si>
  <si>
    <t>9. Bestätigung</t>
  </si>
  <si>
    <t>Die unterschriftsberechtigte Person bestätigt die Richtigkeit und die Vollständigkeit der in diesem Formular aufgeführten Angaben.</t>
  </si>
  <si>
    <t>Nahrungsmittel und Getränke</t>
  </si>
  <si>
    <t>Anzahl bewilligte Betreuungsplätze in der Krippe</t>
  </si>
  <si>
    <t>** Dezimalzahlen</t>
  </si>
  <si>
    <t xml:space="preserve">Bitte Anhang II ausfüllen. Die folgenden Angaben werden auf Grundlage von Anhang II </t>
  </si>
  <si>
    <t>automatisch zusammengerechnet.</t>
  </si>
  <si>
    <t>District</t>
  </si>
  <si>
    <t>Structure</t>
  </si>
  <si>
    <t>Lieu</t>
  </si>
  <si>
    <t>Titulaire du compte</t>
  </si>
  <si>
    <t>Rue</t>
  </si>
  <si>
    <t>Case postale</t>
  </si>
  <si>
    <t>Numéro postal et lieu</t>
  </si>
  <si>
    <t>IBAN ou compte postal</t>
  </si>
  <si>
    <t>Nb places autorisées</t>
  </si>
  <si>
    <t xml:space="preserve">Nb enfants inscrits  </t>
  </si>
  <si>
    <t>Dont: 
nombre enfants de moins de 2 ans</t>
  </si>
  <si>
    <t>Dont: 
nombre enfants de 2-4  ans</t>
  </si>
  <si>
    <t>Dont: 
nombre enfants de  + de 4 ans</t>
  </si>
  <si>
    <t>Nb jours ouverture par année</t>
  </si>
  <si>
    <t>Nb heures moyen d'ouverture sur une journée</t>
  </si>
  <si>
    <r>
      <t>Nb heures de garde effectives total</t>
    </r>
    <r>
      <rPr>
        <b/>
        <sz val="8"/>
        <color indexed="9"/>
        <rFont val="Arial"/>
        <family val="2"/>
      </rPr>
      <t/>
    </r>
  </si>
  <si>
    <t>Coût moyen</t>
  </si>
  <si>
    <r>
      <t xml:space="preserve">Estimation Subvention total de l'Etat  pour 2012 </t>
    </r>
    <r>
      <rPr>
        <b/>
        <sz val="8"/>
        <color indexed="9"/>
        <rFont val="Arial"/>
        <family val="2"/>
      </rPr>
      <t>(10% du coût moyen)</t>
    </r>
  </si>
  <si>
    <t>Subventions communales</t>
  </si>
  <si>
    <t>Prestations offertes par la/les communes</t>
  </si>
  <si>
    <t>Masque 2 - Usage FP-évaluation des besoins et convention</t>
  </si>
  <si>
    <t>Support juridique</t>
  </si>
  <si>
    <t>NB places autorisées</t>
  </si>
  <si>
    <t>Nombre enfants inscrits</t>
  </si>
  <si>
    <t>Communes conventionneés</t>
  </si>
  <si>
    <t>Commune non conventionnées</t>
  </si>
  <si>
    <t>NB enfants accueillis</t>
  </si>
  <si>
    <t>Evaluation de la demande_nb enfants pas pu accueillir</t>
  </si>
  <si>
    <t xml:space="preserve">Nb places manques </t>
  </si>
  <si>
    <t>places manquantes &lt; 2 ans</t>
  </si>
  <si>
    <t>places manquantes 2- 4ans</t>
  </si>
  <si>
    <t>places manquantes &gt;4 ans</t>
  </si>
  <si>
    <t xml:space="preserve">Estimation Subvention employeur pour 2012 </t>
  </si>
  <si>
    <t>email</t>
  </si>
  <si>
    <t xml:space="preserve">Betreuung: 8.37 Franken </t>
  </si>
  <si>
    <t>Voranschlag 2012</t>
  </si>
  <si>
    <t xml:space="preserve">Miete, Strom, Wasser, Heizung, </t>
  </si>
  <si>
    <t xml:space="preserve">Abschreibungen </t>
  </si>
  <si>
    <t xml:space="preserve">Bitte Stunden in Dezimalzahlen angeben (z. B. 3½ Std. = 3.5 / 5¼ = 5.25 / 6¾ = 6.75) </t>
  </si>
  <si>
    <t>Anzahl tatsächliche Betreuungseinheiten während der Datenerhebungsperiode</t>
  </si>
  <si>
    <t>Jahresrechnung 2011</t>
  </si>
  <si>
    <t>Elternbeiträge (Betreuungskosten)</t>
  </si>
  <si>
    <t>Elternbeiträge (Mahlzeiten)</t>
  </si>
  <si>
    <t xml:space="preserve">Unterhalt (Gebäude, Mobiliar,…) </t>
  </si>
  <si>
    <t>Transportkosten</t>
  </si>
  <si>
    <t xml:space="preserve">Anzahl Betreuungsstunden insgesamt </t>
  </si>
  <si>
    <t>Anhang für die Betreuungseinrichtungen, die bereits eine Abrechnung der Anzahl Betreuungseinheiten</t>
  </si>
  <si>
    <r>
      <t xml:space="preserve">Betreuungseinheit benennen 
</t>
    </r>
    <r>
      <rPr>
        <sz val="8"/>
        <color indexed="8"/>
        <rFont val="Arial"/>
        <family val="2"/>
      </rPr>
      <t xml:space="preserve"> (bspw. Halbtag, ganzer Tag, Vormittag mit Mittagessen,…)</t>
    </r>
  </si>
  <si>
    <t xml:space="preserve">Anhang II: Abrechnung der tatsächlichen Krippe-Betreuungsstunden </t>
  </si>
  <si>
    <t>→ Total wird in Formular 1 übertragen</t>
  </si>
  <si>
    <t>Betreuungseinheit 2: Rechnungsstellung pro Halbtag</t>
  </si>
  <si>
    <t>Betreuungseinheit 1: Rechnungsstellung pro ganzem Tag</t>
  </si>
  <si>
    <t xml:space="preserve">Kasten 1: </t>
  </si>
  <si>
    <t>Kasten 2:</t>
  </si>
  <si>
    <t>Ausgaben pro Betreuungsstunde</t>
  </si>
  <si>
    <t>(Vereinbarung, die eine Rechnungsstellung abhängig vom Einkommen der Eltern erlaubt)</t>
  </si>
  <si>
    <t>ÖFFNUNGSZEITEN PRO BETREUUNGSEINHEIT</t>
  </si>
  <si>
    <t>NB enfants conventionnés</t>
  </si>
  <si>
    <t>Nb unités accueil-enfants</t>
  </si>
  <si>
    <r>
      <rPr>
        <b/>
        <sz val="10"/>
        <color indexed="8"/>
        <rFont val="Arial"/>
        <family val="2"/>
      </rPr>
      <t>Betreuungseinheit 1</t>
    </r>
    <r>
      <rPr>
        <sz val="10"/>
        <color indexed="8"/>
        <rFont val="Arial"/>
        <family val="2"/>
      </rPr>
      <t xml:space="preserve">
</t>
    </r>
    <r>
      <rPr>
        <sz val="8"/>
        <color indexed="8"/>
        <rFont val="Arial"/>
        <family val="2"/>
      </rPr>
      <t>(Einheit 1 der Rechnungsstellung)</t>
    </r>
  </si>
  <si>
    <r>
      <rPr>
        <b/>
        <sz val="10"/>
        <color indexed="8"/>
        <rFont val="Arial"/>
        <family val="2"/>
      </rPr>
      <t xml:space="preserve">Betreuungseinheit 3 </t>
    </r>
    <r>
      <rPr>
        <sz val="8"/>
        <color indexed="8"/>
        <rFont val="Arial"/>
        <family val="2"/>
      </rPr>
      <t>(Einheit 3 der Rechnungsstellung)</t>
    </r>
  </si>
  <si>
    <r>
      <rPr>
        <b/>
        <sz val="10"/>
        <color indexed="8"/>
        <rFont val="Arial"/>
        <family val="2"/>
      </rPr>
      <t xml:space="preserve">Betreuungseinheit 4 </t>
    </r>
    <r>
      <rPr>
        <sz val="8"/>
        <color indexed="8"/>
        <rFont val="Arial"/>
        <family val="2"/>
      </rPr>
      <t>(Einheit 4 der Rechnungsstellung)</t>
    </r>
  </si>
  <si>
    <t>** =gemäss Einschreibungen (jedes Kind nur einmal zählen)</t>
  </si>
  <si>
    <t>Anzahl monatlich eingeschriebene  Kinder**</t>
  </si>
  <si>
    <t xml:space="preserve">Total der tatsächlich geleisteten Betreuungsstunden während der Datenerhebungsperiode </t>
  </si>
  <si>
    <t>für die Berechnung des Beitrags Staat–Arbeitgeber (es werden nur die nach der Tarifanpassung in Rechnung gestellten tatsächlichen Betreuungsstunden berücksichtigt).</t>
  </si>
  <si>
    <t>(= Anzahl der den Eltern für die Betreuung der Kinder in der Krippe in Rechnung gestellten Betreuungseinheiten (bspw. Halbtag, ganzer Tag, Vormittag mit Mittagessen,…))</t>
  </si>
  <si>
    <t xml:space="preserve">&gt; Bitte für jede Betreuungseinheit die Öffnungszeiten in Stunden und in Dezimalzahlen angeben** </t>
  </si>
  <si>
    <t>Total Beitrag der Arbeitgeber ( 3.6% )</t>
  </si>
  <si>
    <t>Ab Inkrafttreten der angepassten Tarife</t>
  </si>
  <si>
    <t>Anzahl geöffnete Stunden pro Tag</t>
  </si>
  <si>
    <t xml:space="preserve">Anzahl geöffnete Stunden pro Woche </t>
  </si>
  <si>
    <t xml:space="preserve">Anzahl geöffnete Stunden pro Tag </t>
  </si>
  <si>
    <t xml:space="preserve">Durchschnittliche Anzahl geöffnete Stunden pro Halbtag </t>
  </si>
  <si>
    <r>
      <t xml:space="preserve">Betreuung von Kindern, die im </t>
    </r>
    <r>
      <rPr>
        <u/>
        <sz val="10"/>
        <rFont val="Arial"/>
        <family val="2"/>
      </rPr>
      <t>Kanton Freiburg</t>
    </r>
    <r>
      <rPr>
        <sz val="10"/>
        <rFont val="Arial"/>
        <family val="2"/>
      </rPr>
      <t xml:space="preserve"> wohnhaft sind</t>
    </r>
  </si>
  <si>
    <t xml:space="preserve">Tarife der Einrichtung, die während des Datenerhebungsperiode für die Krippen-Betreuung der Kinder angewandt wurden </t>
  </si>
  <si>
    <t>Krippen, die eine Abrechnung der Betreuungsstunden führen, verwenden das Formular Krippe 3_Abrechnung der Betreuungstunden</t>
  </si>
  <si>
    <t xml:space="preserve">Krippen, die keine solche Abrechnungen führen, verwenden das Formular Krippe 2_Betreuungseinheiten pro Kind  </t>
  </si>
  <si>
    <t xml:space="preserve">Anzahl bewilligte Betreuungsplätze insgesamt </t>
  </si>
  <si>
    <t>führen (= Anzahl der monatlich verrechneten Betreuungseinheiten)</t>
  </si>
  <si>
    <r>
      <t xml:space="preserve">&gt; Bitte jede Betreuungseinheit gemäss Ihrer Rechnungsstellung benennen </t>
    </r>
    <r>
      <rPr>
        <sz val="11"/>
        <color indexed="8"/>
        <rFont val="Arial"/>
        <family val="2"/>
      </rPr>
      <t xml:space="preserve">(Bsp: Betreuungshalbtag, ganzer Tag, Halbtag mit Mittagessen, usw.) </t>
    </r>
    <r>
      <rPr>
        <b/>
        <sz val="11"/>
        <color indexed="8"/>
        <rFont val="Arial"/>
        <family val="2"/>
      </rPr>
      <t xml:space="preserve"> </t>
    </r>
  </si>
  <si>
    <r>
      <rPr>
        <b/>
        <sz val="10"/>
        <color indexed="8"/>
        <rFont val="Arial"/>
        <family val="2"/>
      </rPr>
      <t xml:space="preserve">Betreuungseinheit 2 </t>
    </r>
    <r>
      <rPr>
        <sz val="8"/>
        <color indexed="8"/>
        <rFont val="Arial"/>
        <family val="2"/>
      </rPr>
      <t>(Einheit 2 der Rechnungsstellung)</t>
    </r>
  </si>
  <si>
    <t>Dauer der Betreuungseinheit in Stunden</t>
  </si>
  <si>
    <t xml:space="preserve">Anzahl geöffnete Tage </t>
  </si>
  <si>
    <r>
      <t xml:space="preserve">Betreuungseinheit 1 </t>
    </r>
    <r>
      <rPr>
        <b/>
        <sz val="8"/>
        <color indexed="57"/>
        <rFont val="Arial"/>
        <family val="2"/>
      </rPr>
      <t xml:space="preserve">= </t>
    </r>
    <r>
      <rPr>
        <b/>
        <sz val="8"/>
        <color indexed="17"/>
        <rFont val="Arial"/>
        <family val="2"/>
      </rPr>
      <t>Anzahl verrechnete Betreuungseinheiten 1</t>
    </r>
  </si>
  <si>
    <r>
      <t xml:space="preserve">Betreuungseinheit 2   </t>
    </r>
    <r>
      <rPr>
        <b/>
        <sz val="8"/>
        <color indexed="17"/>
        <rFont val="Arial"/>
        <family val="2"/>
      </rPr>
      <t>= Anzahl verrechnete Betreuungseinheiten 2</t>
    </r>
  </si>
  <si>
    <r>
      <t xml:space="preserve">Betreuungseinheit 3 </t>
    </r>
    <r>
      <rPr>
        <b/>
        <sz val="8"/>
        <color indexed="17"/>
        <rFont val="Arial"/>
        <family val="2"/>
      </rPr>
      <t>= Anzahl verrechnete Betreuungseinheiten 3</t>
    </r>
  </si>
  <si>
    <r>
      <t xml:space="preserve">Betreuungseinheit 4 
</t>
    </r>
    <r>
      <rPr>
        <b/>
        <sz val="8"/>
        <color indexed="17"/>
        <rFont val="Arial"/>
        <family val="2"/>
      </rPr>
      <t>= Anzahl verrechnete Betreuungseinheiten 4</t>
    </r>
  </si>
  <si>
    <t>* = monatliches Total der verrechneten Krippen-Betreuungsstunden</t>
  </si>
  <si>
    <r>
      <rPr>
        <b/>
        <sz val="9"/>
        <color indexed="62"/>
        <rFont val="Arial"/>
        <family val="2"/>
      </rPr>
      <t>Beispiel</t>
    </r>
    <r>
      <rPr>
        <sz val="9"/>
        <color indexed="62"/>
        <rFont val="Arial"/>
        <family val="2"/>
      </rPr>
      <t>: bei einem Betreuungsangebot von 2 unterschiedlichen Betreuungseinheiten</t>
    </r>
  </si>
  <si>
    <r>
      <t xml:space="preserve">Schreiben Sie in die Zeile "Betreuungseinheit benennen"  </t>
    </r>
    <r>
      <rPr>
        <i/>
        <sz val="9"/>
        <color indexed="62"/>
        <rFont val="Arial"/>
        <family val="2"/>
      </rPr>
      <t xml:space="preserve">ganzer Tag </t>
    </r>
    <r>
      <rPr>
        <sz val="9"/>
        <color indexed="62"/>
        <rFont val="Arial"/>
        <family val="2"/>
      </rPr>
      <t>in die Spalte "Betreuungseinheit 1"und geben Sie im Feld darunter die Dauer der Betreuungseinheit in Stunden an (bspw.: 11)</t>
    </r>
  </si>
  <si>
    <r>
      <t xml:space="preserve">Schreiben Sie in die 2. Spalte ("Betreuungseinheit 2") dieser Zeile </t>
    </r>
    <r>
      <rPr>
        <i/>
        <sz val="9"/>
        <color indexed="62"/>
        <rFont val="Arial"/>
        <family val="2"/>
      </rPr>
      <t xml:space="preserve">Halbtag </t>
    </r>
    <r>
      <rPr>
        <sz val="9"/>
        <color indexed="62"/>
        <rFont val="Arial"/>
        <family val="2"/>
      </rPr>
      <t>und geben sie im Feld darunter die Dauer der Betreuungseinheit in Stunden an (bspw.: 4.5)</t>
    </r>
  </si>
  <si>
    <t>in die Spalte "Betreuungseinheit 1" schreiben Sie die Gesamtanzahl der monatlich verrechneten Betreuungseinheiten "ganzer Tag"</t>
  </si>
  <si>
    <t>In die Spalte "Betreuungseinheit 2" schreiben Sie die Gesamtanzahl der monatlich verrechneten Betreuungseinheiten "Halbtag"</t>
  </si>
  <si>
    <t>Nom support juridique</t>
  </si>
  <si>
    <t>Finanzielle Unterstützung TOTAL</t>
  </si>
  <si>
    <t xml:space="preserve">Erhaltener Betrag Anzahlung 1 </t>
  </si>
  <si>
    <t xml:space="preserve">Erhaltener Betrag Anzahlung 2 </t>
  </si>
  <si>
    <t xml:space="preserve">Erhaltener Betrag Anzahlung 3 </t>
  </si>
  <si>
    <t xml:space="preserve">Erhaltener Betrag Anzahlung 4 </t>
  </si>
  <si>
    <r>
      <t xml:space="preserve">Bitte tragen Sie in den roten Feldern die Beträge der erhaltenen Anzahlungen ein.
Bitte beachten: </t>
    </r>
    <r>
      <rPr>
        <sz val="10"/>
        <color indexed="8"/>
        <rFont val="Arial"/>
        <family val="2"/>
      </rPr>
      <t>Die Überweisungsdaten der Anzahlungen wurden beireits eingetragen. Bitte passen Sie die Daten an, falls sie nicht mit den tatsächlichen Überweisungsdaten der erhaltenen Anzahlungen übereinstimmen.</t>
    </r>
  </si>
  <si>
    <t>Erhaltener Betrag Anzahlung 1 :</t>
  </si>
  <si>
    <t>Erhaltener Betrag Anzahlung 2 :</t>
  </si>
  <si>
    <t>Erhaltener Betrag Anzahlung 3 :</t>
  </si>
  <si>
    <t>Erhaltener Betrag Anzahlung 4 :</t>
  </si>
  <si>
    <t>Datum</t>
  </si>
  <si>
    <t>RESTBETRAG</t>
  </si>
  <si>
    <r>
      <t xml:space="preserve">Wichtige Angaben für das Ausfüllen des Formulars:
Bitte tragen Sie in </t>
    </r>
    <r>
      <rPr>
        <b/>
        <sz val="10"/>
        <color indexed="8"/>
        <rFont val="Arial"/>
        <family val="2"/>
      </rPr>
      <t xml:space="preserve">Kasten 1 </t>
    </r>
    <r>
      <rPr>
        <sz val="10"/>
        <color indexed="8"/>
        <rFont val="Arial"/>
        <family val="2"/>
      </rPr>
      <t xml:space="preserve">die Öffnungszeiten der Einrichtung ein.
- Bitte verwenden Sie dazu Dezimalzahlen (z. B.: 3½ Std. = 3.5 / 5¼ = 5.25 / 6¾ = 6.75) 
- Bitte geben Sie nur die Öffnungszeiten für die Krippenbetreuung an 
- Falls Sie nur 1 oder 2 unterschiedliche Betreuungseinheiten anbieten (bspw. ganzer Tag und Halbtag), lassen Sie die weiteren Felder leer.
Im </t>
    </r>
    <r>
      <rPr>
        <b/>
        <sz val="10"/>
        <color indexed="8"/>
        <rFont val="Arial"/>
        <family val="2"/>
      </rPr>
      <t>Kasten 2</t>
    </r>
    <r>
      <rPr>
        <sz val="10"/>
        <color indexed="8"/>
        <rFont val="Arial"/>
        <family val="2"/>
      </rPr>
      <t xml:space="preserve">:
- Bitte tragen Sie die Anzahl Betreuungseinheiten pro Monat ein, die verrechnet werden. 
</t>
    </r>
    <r>
      <rPr>
        <b/>
        <sz val="10"/>
        <color indexed="8"/>
        <rFont val="Arial"/>
        <family val="2"/>
      </rPr>
      <t xml:space="preserve">Kasten 3: </t>
    </r>
    <r>
      <rPr>
        <sz val="10"/>
        <color indexed="8"/>
        <rFont val="Arial"/>
        <family val="2"/>
      </rPr>
      <t xml:space="preserve">
Bitte tragen Sie in den roten Feldern die Beträge der erhaltenen Anzahlungen ein.
</t>
    </r>
    <r>
      <rPr>
        <sz val="10"/>
        <color indexed="8"/>
        <rFont val="Arial"/>
        <family val="2"/>
      </rPr>
      <t xml:space="preserve">WICHTIG: der finanzielle Beitrag des Staates und der Arbeitgeber richtet sich nicht an die Betreuung von Kindern, die in anderen Kantonen wohnhaft sind; diese ist somit nicht auf der Abrechnung der Betreuungsstunden aufzuführen. </t>
    </r>
    <r>
      <rPr>
        <sz val="10"/>
        <color indexed="8"/>
        <rFont val="Arial"/>
        <family val="2"/>
      </rPr>
      <t xml:space="preserve">
Das Total der tatsächlichen Betreuungsstunden und das Total der Betreuungseinheiten erscheinen am unteren Seitenrand. Dieses Total wird automatisch ins Formular Krippe 1 übertragen. </t>
    </r>
  </si>
  <si>
    <r>
      <t>→Legen Sie bitte die durch Ihre Einrichtung erstellte detaillierte Abrechnung bei</t>
    </r>
    <r>
      <rPr>
        <b/>
        <sz val="9"/>
        <color indexed="10"/>
        <rFont val="Arial"/>
        <family val="2"/>
      </rPr>
      <t xml:space="preserve"> (siehe Tabellenblatt Belege) </t>
    </r>
  </si>
  <si>
    <r>
      <t>Betreuungseinheiten pro Kind führen</t>
    </r>
    <r>
      <rPr>
        <b/>
        <sz val="8"/>
        <color indexed="8"/>
        <rFont val="Arial"/>
        <family val="2"/>
      </rPr>
      <t xml:space="preserve"> </t>
    </r>
    <r>
      <rPr>
        <b/>
        <sz val="8"/>
        <color indexed="8"/>
        <rFont val="Arial"/>
        <family val="2"/>
      </rPr>
      <t xml:space="preserve">(= bspw. Anzahl der monatlich verrechneten Betreuungshalbtage und/oder ganze Betreuungstage). </t>
    </r>
  </si>
  <si>
    <t>KASTEN 3</t>
  </si>
  <si>
    <r>
      <rPr>
        <b/>
        <sz val="10"/>
        <color indexed="8"/>
        <rFont val="Arial"/>
        <family val="2"/>
      </rPr>
      <t xml:space="preserve">Betreuungseinheit 5 </t>
    </r>
    <r>
      <rPr>
        <sz val="8"/>
        <color indexed="8"/>
        <rFont val="Arial"/>
        <family val="2"/>
      </rPr>
      <t>(Einheit 5 der Rechnungsstellung)</t>
    </r>
  </si>
  <si>
    <r>
      <t xml:space="preserve">Betreuungseinheit 5 
</t>
    </r>
    <r>
      <rPr>
        <b/>
        <sz val="8"/>
        <color indexed="17"/>
        <rFont val="Arial"/>
        <family val="2"/>
      </rPr>
      <t>= Anzahl verrechnete Betreuungseinheiten 5</t>
    </r>
  </si>
  <si>
    <t>(Stand März/April)</t>
  </si>
  <si>
    <t xml:space="preserve">Obligatorische Anhänge, die im Anschluss an den Bericht der Rechnungsprüfer eingereicht werden können </t>
  </si>
  <si>
    <t>Wenn die zuvor eingereichten Belege anonymisiert wurden</t>
  </si>
  <si>
    <t xml:space="preserve">Schriftliche Bestätigung der Revisionsstelle, dass sie der Realität entsprechen. </t>
  </si>
  <si>
    <t>Sobald die angepassten Tarife in Kraft getreten sind, beginnt die Entrichtung der Anzahlungen und die Erfassung der tatsächlichen Betreuungsstunden</t>
  </si>
  <si>
    <t xml:space="preserve">Restbetrag </t>
  </si>
  <si>
    <t xml:space="preserve">Januar </t>
  </si>
  <si>
    <t xml:space="preserve">April </t>
  </si>
  <si>
    <t xml:space="preserve">Juli </t>
  </si>
  <si>
    <t>Verantwortliche Person für dieses Formular</t>
  </si>
  <si>
    <t>Detailbelege pro Monat_mit Liste der für die Krippe angemeldeten Kinder, mit Altersangaben (oder Geburtsdatum)*</t>
  </si>
  <si>
    <t>Steuerreform
0.60frs/St.</t>
  </si>
  <si>
    <t>Ab wann haben Sie die Steuerreform gesenkt
Bitte wählen Sie 1 = ab Januar oder 2 = ab August</t>
  </si>
  <si>
    <t xml:space="preserve">Total Beitrag </t>
  </si>
  <si>
    <r>
      <rPr>
        <b/>
        <sz val="10"/>
        <color indexed="8"/>
        <rFont val="Arial"/>
        <family val="2"/>
      </rPr>
      <t>INFORMATION</t>
    </r>
    <r>
      <rPr>
        <sz val="10"/>
        <color indexed="8"/>
        <rFont val="Arial"/>
        <family val="2"/>
      </rPr>
      <t xml:space="preserve">: Dieses Formular richtet sich an die gesetzlich bewilligten Krippen, die die Vereinbarung von Berufs- und Familienleben </t>
    </r>
    <r>
      <rPr>
        <b/>
        <sz val="10"/>
        <color indexed="8"/>
        <rFont val="Arial"/>
        <family val="2"/>
      </rPr>
      <t>ermöglichen</t>
    </r>
    <r>
      <rPr>
        <sz val="10"/>
        <color indexed="8"/>
        <rFont val="Arial"/>
        <family val="2"/>
      </rPr>
      <t xml:space="preserve">  und eine Abrechnung der Betreuungseinheiten führen. 
</t>
    </r>
    <r>
      <rPr>
        <b/>
        <u/>
        <sz val="10"/>
        <color indexed="8"/>
        <rFont val="Arial"/>
        <family val="2"/>
      </rPr>
      <t>ACHTUNG</t>
    </r>
    <r>
      <rPr>
        <sz val="10"/>
        <color indexed="8"/>
        <rFont val="Arial"/>
        <family val="2"/>
      </rPr>
      <t xml:space="preserve">: Dieses Formular besteht aus </t>
    </r>
    <r>
      <rPr>
        <b/>
        <sz val="10"/>
        <color indexed="10"/>
        <rFont val="Arial"/>
        <family val="2"/>
      </rPr>
      <t>mehreren Blättern</t>
    </r>
    <r>
      <rPr>
        <sz val="10"/>
        <color indexed="8"/>
        <rFont val="Arial"/>
        <family val="2"/>
      </rPr>
      <t xml:space="preserve"> (s. Tabellenblätter am unteren Bildschirmrand). </t>
    </r>
    <r>
      <rPr>
        <b/>
        <sz val="10"/>
        <color indexed="8"/>
        <rFont val="Arial"/>
        <family val="2"/>
      </rPr>
      <t>Wir bitten Sie, die zwei ersten Blätter auszufüllen und danach per E-Mail (sej-lste@fr.ch) mit den Anhängen.</t>
    </r>
    <r>
      <rPr>
        <sz val="10"/>
        <color indexed="8"/>
        <rFont val="Arial"/>
        <family val="2"/>
      </rPr>
      <t xml:space="preserve">
Der Restbetrag des Beitrags wird nach Erhalt der verlangten Unterlagen und nach Kontrolle der Angaben durch das Jugendamt entrichtet. 
</t>
    </r>
    <r>
      <rPr>
        <b/>
        <sz val="10"/>
        <color indexed="8"/>
        <rFont val="Arial"/>
        <family val="2"/>
      </rPr>
      <t xml:space="preserve">Ziel: </t>
    </r>
    <r>
      <rPr>
        <sz val="10"/>
        <color indexed="8"/>
        <rFont val="Arial"/>
        <family val="2"/>
      </rPr>
      <t xml:space="preserve">Die Erstellung einer Abrechnung der tatsächlich geleisteten Betreuungsstunden von Kindern im Vorschul- und im Kindergartenalter.
Gemäss Artikel 9, Abs. 3 des Gesetzes vom 9. Juni 2011 über die familienergänzenden Tagesbetreuungseinrichtungen (FBG) wird der Beitrag des Staates in Form einer Pauschale entrichtet, die entsprechend den tatsächlich geleisteten Betreuungsstunden und der Art der Betreuungseinrichtung gewährt wird. Ergänzen die Leistungen der Betreuungseinrichtungen für Kindergartenkinder deren Stundenpläne, so gewährt der Staat für die Betreuung der Kinder im Vorschul- und im Kindergartenalter (=Kinder, welche den Kindergarten besuchen) einen finanziellen Beitrag. Betreuungseinrichtungen, die gemäss den gesetzlichen Bestimmungen in den Anwendungsbereich der finanziellen Unterstützung fallen, müssen dem Staat deshalb eine detaillierte Abrechnung der </t>
    </r>
    <r>
      <rPr>
        <b/>
        <sz val="10"/>
        <color indexed="8"/>
        <rFont val="Arial"/>
        <family val="2"/>
      </rPr>
      <t xml:space="preserve">Anzahl Betreuungsstunden für Kinder im Vorschul- und im Kindergartenalter (=Kinder, welche den Kindergarten besuchen) </t>
    </r>
    <r>
      <rPr>
        <sz val="10"/>
        <color indexed="8"/>
        <rFont val="Arial"/>
        <family val="2"/>
      </rPr>
      <t xml:space="preserve">liefern. 
</t>
    </r>
    <r>
      <rPr>
        <b/>
        <sz val="10"/>
        <color indexed="8"/>
        <rFont val="Arial"/>
        <family val="2"/>
      </rPr>
      <t xml:space="preserve">WICHTIG: </t>
    </r>
    <r>
      <rPr>
        <sz val="10"/>
        <color indexed="8"/>
        <rFont val="Arial"/>
        <family val="2"/>
      </rPr>
      <t xml:space="preserve">Der finanzielle Beitrag des Staates und der Arbeitgeber wird nicht für die Betreuung von Kindern gewährt, die in anderen Kantonen wohnhaft sind. Die Betreuung dieser Kinder darf nicht in der Abrechnung der Betreuungsstunden aufgeführt sein.
Wenn Ihre Einrichtung Kinder im Vorschul- und im Kindergartenalter aufnimmt, dann richten Sie sich bitte nach den folgenden Anweisungen:  </t>
    </r>
    <r>
      <rPr>
        <b/>
        <sz val="10"/>
        <color indexed="8"/>
        <rFont val="Arial"/>
        <family val="2"/>
      </rPr>
      <t xml:space="preserve"> 
ANWEISUNGEN:
</t>
    </r>
    <r>
      <rPr>
        <sz val="10"/>
        <color indexed="8"/>
        <rFont val="Arial"/>
        <family val="2"/>
      </rPr>
      <t xml:space="preserve">Tragen Sie in diesem Formular nur die Angaben ein, die in Ihrer Bewilligung «Krippe» berücksichtigt werden. </t>
    </r>
    <r>
      <rPr>
        <b/>
        <sz val="10"/>
        <color indexed="8"/>
        <rFont val="Arial"/>
        <family val="2"/>
      </rPr>
      <t xml:space="preserve">
</t>
    </r>
    <r>
      <rPr>
        <sz val="10"/>
        <color indexed="8"/>
        <rFont val="Arial"/>
        <family val="2"/>
      </rPr>
      <t xml:space="preserve"> 
→ Besitzt Ihre Einrichtung </t>
    </r>
    <r>
      <rPr>
        <b/>
        <sz val="10"/>
        <color indexed="8"/>
        <rFont val="Arial"/>
        <family val="2"/>
      </rPr>
      <t xml:space="preserve">zwei verschiedene Bewilligungen </t>
    </r>
    <r>
      <rPr>
        <sz val="10"/>
        <color indexed="8"/>
        <rFont val="Arial"/>
        <family val="2"/>
      </rPr>
      <t xml:space="preserve">(eine für die Krippen-Betreuung und eine für die ausserschulische Betreuung), so füllen Sie bitte </t>
    </r>
    <r>
      <rPr>
        <b/>
        <sz val="10"/>
        <color indexed="8"/>
        <rFont val="Arial"/>
        <family val="2"/>
      </rPr>
      <t xml:space="preserve">zwei verschiedene Formulare </t>
    </r>
    <r>
      <rPr>
        <sz val="10"/>
        <color indexed="8"/>
        <rFont val="Arial"/>
        <family val="2"/>
      </rPr>
      <t xml:space="preserve">aus. In diesem Formular sind nur die tatsächlichen Betreuungsstunden für in der Krippe betreute Kinder aufzuführen. Die Betreuungsstunden für Kinder innerhalb der ausserschulischen Betreuungseinrichtung müssen im ASB-Formular aufgelistet werden. </t>
    </r>
    <r>
      <rPr>
        <sz val="10"/>
        <color indexed="10"/>
        <rFont val="Arial"/>
        <family val="2"/>
      </rPr>
      <t xml:space="preserve">
</t>
    </r>
    <r>
      <rPr>
        <b/>
        <sz val="10"/>
        <color indexed="8"/>
        <rFont val="Arial"/>
        <family val="2"/>
      </rPr>
      <t>Wichtige Angaben für das Ausfüllen des Formulars:</t>
    </r>
    <r>
      <rPr>
        <sz val="10"/>
        <color indexed="8"/>
        <rFont val="Arial"/>
        <family val="2"/>
      </rPr>
      <t xml:space="preserve">
- </t>
    </r>
    <r>
      <rPr>
        <u/>
        <sz val="10"/>
        <color indexed="8"/>
        <rFont val="Arial"/>
        <family val="2"/>
      </rPr>
      <t xml:space="preserve">Speichern </t>
    </r>
    <r>
      <rPr>
        <sz val="10"/>
        <color indexed="8"/>
        <rFont val="Arial"/>
        <family val="2"/>
      </rPr>
      <t>Sie das Formular auf Ihrem PC ab, bevor Sie mit dem Ausfüllen beginnen. 
- Das ausgefüllte Formular ist per Mail</t>
    </r>
    <r>
      <rPr>
        <sz val="10"/>
        <rFont val="Arial"/>
        <family val="2"/>
      </rPr>
      <t xml:space="preserve"> </t>
    </r>
    <r>
      <rPr>
        <sz val="10"/>
        <color indexed="8"/>
        <rFont val="Arial"/>
        <family val="2"/>
      </rPr>
      <t xml:space="preserve">zu schicken. 
- Bitte füllen Sie nur ein Formular pro Einrichtung aus. 
- Bitte kreuzen Sie die entsprechenden Kästchen mit «x» an.
- Bitte respektieren Sie das Format, das bei manchen Angaben verlangt wird (z. B.: Datum [TT.MM.JJJJ=16.09.2010].
- Bitte machen Sie Zahlenangaben ohne Punkt bzw. Komma oder besondere Präzisierungen (z. B.: 5000 und nicht 5000.- oder 5'000). 
- Dieses Formular besteht aus mehreren Blättern (s. Tabellenblätter am unteren Bildschirmrand). 
Das Jugendamt, steht Ihnen für weitere Auskünfte gerne zur Verfügung (+41 (0)26 305 15 30) </t>
    </r>
  </si>
  <si>
    <r>
      <t xml:space="preserve">Um den Beitrag des Staates zu erhalten, muss Ihre Einrichtung dem JA </t>
    </r>
    <r>
      <rPr>
        <b/>
        <sz val="10"/>
        <color indexed="8"/>
        <rFont val="Arial"/>
        <family val="2"/>
      </rPr>
      <t>eine detaillierte Abrechnung der tatsächlich geleisteten Betreuungsstunden aushändigen</t>
    </r>
    <r>
      <rPr>
        <sz val="10"/>
        <color indexed="8"/>
        <rFont val="Arial"/>
        <family val="2"/>
      </rPr>
      <t>. Dieser Anhang schlägt eine Berechnung auf Grundlage der Abrechnung der Anzahl Betreuungseinheiten in Ihrer Betreuungsinstitution vor</t>
    </r>
    <r>
      <rPr>
        <b/>
        <sz val="10"/>
        <color indexed="8"/>
        <rFont val="Arial"/>
        <family val="2"/>
      </rPr>
      <t xml:space="preserve"> (= Gesamtzahl der monatlich </t>
    </r>
    <r>
      <rPr>
        <b/>
        <u/>
        <sz val="10"/>
        <color indexed="8"/>
        <rFont val="Arial"/>
        <family val="2"/>
      </rPr>
      <t>verrechneten</t>
    </r>
    <r>
      <rPr>
        <b/>
        <sz val="10"/>
        <color indexed="8"/>
        <rFont val="Arial"/>
        <family val="2"/>
      </rPr>
      <t xml:space="preserve"> </t>
    </r>
    <r>
      <rPr>
        <b/>
        <u/>
        <sz val="10"/>
        <color indexed="8"/>
        <rFont val="Arial"/>
        <family val="2"/>
      </rPr>
      <t>Betreuungseinheiten</t>
    </r>
    <r>
      <rPr>
        <b/>
        <sz val="10"/>
        <color indexed="8"/>
        <rFont val="Arial"/>
        <family val="2"/>
      </rPr>
      <t xml:space="preserve"> für die Krippen-Betreuung). </t>
    </r>
    <r>
      <rPr>
        <sz val="10"/>
        <color indexed="8"/>
        <rFont val="Arial"/>
        <family val="2"/>
      </rPr>
      <t xml:space="preserve">
→ Anhang II richtet sich an die Betreuungseinrichtungen, die bereits eine Abrechnung der Anzahl Betreuungseinheiten während eines bestimmten Zeitraumes führen. Bitte schicken Sie uns als </t>
    </r>
    <r>
      <rPr>
        <b/>
        <sz val="10"/>
        <color indexed="8"/>
        <rFont val="Arial"/>
        <family val="2"/>
      </rPr>
      <t>Nachweis</t>
    </r>
    <r>
      <rPr>
        <sz val="10"/>
        <color indexed="8"/>
        <rFont val="Arial"/>
        <family val="2"/>
      </rPr>
      <t xml:space="preserve"> die von Ihrer Einrichtung erstellte Abrechnung.
ACHTUNG: Bitte in Anhang II nur die Angaben zur Betreuung im Rahmen des Angebotes «Krippe» machen. </t>
    </r>
  </si>
  <si>
    <t xml:space="preserve">Obligatorische Anhänge, die bis zum 31. Januar 2027 eingereicht werden müssen </t>
  </si>
  <si>
    <t xml:space="preserve">(spätestens aber am 30. Juni 2027) </t>
  </si>
  <si>
    <t xml:space="preserve">* Datenschutz: 
Möglichkeit, eine Liste mit Vorname + Anfangsbuchstabe des Nachnamens + Geburtsdatum (oder besuchte Klasse) einzureichen.
Eine schriftliche Bestätigung der Revisionsstelle, welche die Exaktheit der anonymisierten Daten und deren Übereinstimmung mit der Rechnungsstellung bestätigt, ist zwingend einzureichen. Diese Bestätigung kann dem JA auch nach dem 31. Januar 2027 noch abgegeben werden, spätestens jedoch am 30. Juni 2027. 
Das JA behält sich das Recht vor, punktuell Kontrollen durchzuführen, um sicherzugehen, dass die Liste der Rechnungsstellung entspricht (Stichproben). 
</t>
  </si>
  <si>
    <t>Formular und Anhänge bis zum 31. Januar 2027 per E-Mail an sej-lste@fr.ch zu schicken.</t>
  </si>
  <si>
    <t xml:space="preserve">Bilanz und Erfolgsrechnung 2026+ Bericht der Rechnungsprüfer </t>
  </si>
  <si>
    <t xml:space="preserve">Total Beitrag Arbeitgeber </t>
  </si>
  <si>
    <t>Total Beitrag Steuerreform</t>
  </si>
  <si>
    <t>Total Beitrag des Staates</t>
  </si>
  <si>
    <t>Beitrag Staat
Fr./Std. 
0.837</t>
  </si>
  <si>
    <t>Beitrag Arbeitgebers
Fr./Std. 
0.460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</si>
</sst>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dd/mm/yy;@"/>
    <numFmt numFmtId="166" formatCode="#,##0.00;\-#,##0.00;&quot;-&quot;"/>
  </numFmts>
  <fonts count="118">
    <font>
      <sz val="11"/>
      <color indexed="8"/>
      <name val="Calibri"/>
      <family val="2"/>
    </font>
    <font>
      <sz val="11"/>
      <color indexed="8"/>
      <name val="Calibri"/>
      <family val="2"/>
    </font>
    <font>
      <b/>
      <sz val="10"/>
      <color indexed="8"/>
      <name val="Arial"/>
      <family val="2"/>
    </font>
    <font>
      <sz val="10"/>
      <color indexed="8"/>
      <name val="Arial"/>
      <family val="2"/>
    </font>
    <font>
      <sz val="10"/>
      <name val="Arial"/>
      <family val="2"/>
    </font>
    <font>
      <b/>
      <sz val="11"/>
      <name val="Arial"/>
      <family val="2"/>
    </font>
    <font>
      <sz val="9"/>
      <name val="Arial"/>
      <family val="2"/>
    </font>
    <font>
      <b/>
      <sz val="10"/>
      <name val="Arial"/>
      <family val="2"/>
    </font>
    <font>
      <b/>
      <sz val="9"/>
      <name val="Arial"/>
      <family val="2"/>
    </font>
    <font>
      <i/>
      <sz val="10"/>
      <name val="Arial"/>
      <family val="2"/>
    </font>
    <font>
      <sz val="10"/>
      <color indexed="10"/>
      <name val="Arial"/>
      <family val="2"/>
    </font>
    <font>
      <b/>
      <sz val="14"/>
      <name val="Arial"/>
      <family val="2"/>
    </font>
    <font>
      <sz val="8"/>
      <name val="Arial"/>
      <family val="2"/>
    </font>
    <font>
      <sz val="8"/>
      <color indexed="8"/>
      <name val="Arial"/>
      <family val="2"/>
    </font>
    <font>
      <b/>
      <sz val="13.5"/>
      <name val="Arial"/>
      <family val="2"/>
    </font>
    <font>
      <b/>
      <sz val="11"/>
      <color indexed="8"/>
      <name val="Arial"/>
      <family val="2"/>
    </font>
    <font>
      <sz val="8"/>
      <color indexed="57"/>
      <name val="Arial"/>
      <family val="2"/>
    </font>
    <font>
      <b/>
      <sz val="10"/>
      <color indexed="10"/>
      <name val="Calibri"/>
      <family val="2"/>
    </font>
    <font>
      <b/>
      <sz val="10"/>
      <color indexed="10"/>
      <name val="Arial"/>
      <family val="2"/>
    </font>
    <font>
      <sz val="11"/>
      <color indexed="8"/>
      <name val="Arial"/>
      <family val="2"/>
    </font>
    <font>
      <b/>
      <sz val="14"/>
      <color indexed="8"/>
      <name val="Arial"/>
      <family val="2"/>
    </font>
    <font>
      <sz val="8"/>
      <color indexed="18"/>
      <name val="Arial"/>
      <family val="2"/>
    </font>
    <font>
      <b/>
      <sz val="11"/>
      <color indexed="10"/>
      <name val="Arial"/>
      <family val="2"/>
    </font>
    <font>
      <b/>
      <u/>
      <sz val="14"/>
      <color indexed="10"/>
      <name val="Calibri"/>
      <family val="2"/>
    </font>
    <font>
      <b/>
      <sz val="11"/>
      <color indexed="8"/>
      <name val="Calibri"/>
      <family val="2"/>
    </font>
    <font>
      <b/>
      <sz val="12"/>
      <name val="Calibri"/>
      <family val="2"/>
    </font>
    <font>
      <sz val="11"/>
      <name val="Calibri"/>
      <family val="2"/>
    </font>
    <font>
      <sz val="12"/>
      <name val="Arial"/>
      <family val="2"/>
    </font>
    <font>
      <b/>
      <sz val="12"/>
      <name val="Arial"/>
      <family val="2"/>
    </font>
    <font>
      <sz val="12"/>
      <color indexed="8"/>
      <name val="Calibri"/>
      <family val="2"/>
    </font>
    <font>
      <i/>
      <u/>
      <sz val="10"/>
      <name val="Arial"/>
      <family val="2"/>
    </font>
    <font>
      <i/>
      <u/>
      <sz val="11"/>
      <color indexed="8"/>
      <name val="Calibri"/>
      <family val="2"/>
    </font>
    <font>
      <b/>
      <sz val="14"/>
      <color indexed="8"/>
      <name val="Calibri"/>
      <family val="2"/>
    </font>
    <font>
      <sz val="11"/>
      <name val="Arial"/>
      <family val="2"/>
    </font>
    <font>
      <sz val="11"/>
      <color indexed="8"/>
      <name val="Calibri"/>
      <family val="2"/>
    </font>
    <font>
      <sz val="11"/>
      <color indexed="10"/>
      <name val="Calibri"/>
      <family val="2"/>
    </font>
    <font>
      <b/>
      <sz val="11"/>
      <color indexed="8"/>
      <name val="Calibri"/>
      <family val="2"/>
    </font>
    <font>
      <sz val="11"/>
      <color indexed="8"/>
      <name val="Arial"/>
      <family val="2"/>
    </font>
    <font>
      <b/>
      <sz val="11"/>
      <color indexed="8"/>
      <name val="Arial"/>
      <family val="2"/>
    </font>
    <font>
      <b/>
      <sz val="14"/>
      <color indexed="8"/>
      <name val="Arial"/>
      <family val="2"/>
    </font>
    <font>
      <b/>
      <sz val="10"/>
      <color indexed="8"/>
      <name val="Arial"/>
      <family val="2"/>
    </font>
    <font>
      <b/>
      <sz val="12"/>
      <color indexed="8"/>
      <name val="Arial"/>
      <family val="2"/>
    </font>
    <font>
      <sz val="10"/>
      <color indexed="8"/>
      <name val="Arial"/>
      <family val="2"/>
    </font>
    <font>
      <sz val="8"/>
      <color indexed="8"/>
      <name val="Arial"/>
      <family val="2"/>
    </font>
    <font>
      <b/>
      <sz val="13.5"/>
      <color indexed="8"/>
      <name val="Arial"/>
      <family val="2"/>
    </font>
    <font>
      <sz val="10"/>
      <color indexed="10"/>
      <name val="Arial"/>
      <family val="2"/>
    </font>
    <font>
      <sz val="8"/>
      <color indexed="10"/>
      <name val="Arial"/>
      <family val="2"/>
    </font>
    <font>
      <sz val="8"/>
      <color indexed="44"/>
      <name val="Arial"/>
      <family val="2"/>
    </font>
    <font>
      <b/>
      <sz val="11"/>
      <color indexed="10"/>
      <name val="Arial"/>
      <family val="2"/>
    </font>
    <font>
      <b/>
      <sz val="10"/>
      <color indexed="10"/>
      <name val="Arial"/>
      <family val="2"/>
    </font>
    <font>
      <sz val="8"/>
      <color indexed="57"/>
      <name val="Arial"/>
      <family val="2"/>
    </font>
    <font>
      <sz val="10"/>
      <color indexed="8"/>
      <name val="Calibri"/>
      <family val="2"/>
    </font>
    <font>
      <sz val="11"/>
      <color indexed="10"/>
      <name val="Arial"/>
      <family val="2"/>
    </font>
    <font>
      <b/>
      <sz val="12"/>
      <color indexed="8"/>
      <name val="Calibri"/>
      <family val="2"/>
    </font>
    <font>
      <u/>
      <sz val="11"/>
      <color indexed="8"/>
      <name val="Calibri"/>
      <family val="2"/>
    </font>
    <font>
      <sz val="14"/>
      <color indexed="8"/>
      <name val="Calibri"/>
      <family val="2"/>
    </font>
    <font>
      <sz val="11"/>
      <name val="Calibri"/>
      <family val="2"/>
    </font>
    <font>
      <b/>
      <i/>
      <sz val="12"/>
      <color indexed="8"/>
      <name val="Arial"/>
      <family val="2"/>
    </font>
    <font>
      <i/>
      <sz val="12"/>
      <color indexed="8"/>
      <name val="Arial"/>
      <family val="2"/>
    </font>
    <font>
      <sz val="10"/>
      <name val="Calibri"/>
      <family val="2"/>
    </font>
    <font>
      <b/>
      <sz val="12"/>
      <color indexed="10"/>
      <name val="Arial"/>
      <family val="2"/>
    </font>
    <font>
      <b/>
      <u/>
      <sz val="10"/>
      <color indexed="8"/>
      <name val="Arial"/>
      <family val="2"/>
    </font>
    <font>
      <i/>
      <sz val="10"/>
      <color indexed="8"/>
      <name val="Arial"/>
      <family val="2"/>
    </font>
    <font>
      <u/>
      <sz val="10"/>
      <color indexed="8"/>
      <name val="Arial"/>
      <family val="2"/>
    </font>
    <font>
      <sz val="6"/>
      <color indexed="10"/>
      <name val="Arial"/>
      <family val="2"/>
    </font>
    <font>
      <b/>
      <sz val="8"/>
      <color indexed="9"/>
      <name val="Arial"/>
      <family val="2"/>
    </font>
    <font>
      <b/>
      <sz val="9"/>
      <color indexed="62"/>
      <name val="Arial"/>
      <family val="2"/>
    </font>
    <font>
      <sz val="9"/>
      <color indexed="62"/>
      <name val="Arial"/>
      <family val="2"/>
    </font>
    <font>
      <i/>
      <sz val="9"/>
      <color indexed="62"/>
      <name val="Arial"/>
      <family val="2"/>
    </font>
    <font>
      <sz val="9"/>
      <color indexed="8"/>
      <name val="Arial"/>
      <family val="2"/>
    </font>
    <font>
      <b/>
      <sz val="8"/>
      <color indexed="17"/>
      <name val="Arial"/>
      <family val="2"/>
    </font>
    <font>
      <b/>
      <sz val="8"/>
      <color indexed="57"/>
      <name val="Arial"/>
      <family val="2"/>
    </font>
    <font>
      <sz val="8"/>
      <color indexed="8"/>
      <name val="Calibri"/>
      <family val="2"/>
    </font>
    <font>
      <b/>
      <sz val="8"/>
      <color indexed="8"/>
      <name val="Arial"/>
      <family val="2"/>
    </font>
    <font>
      <u/>
      <sz val="10"/>
      <name val="Arial"/>
      <family val="2"/>
    </font>
    <font>
      <sz val="9"/>
      <color indexed="8"/>
      <name val="Calibri"/>
      <family val="2"/>
    </font>
    <font>
      <b/>
      <sz val="9"/>
      <color indexed="10"/>
      <name val="Arial"/>
      <family val="2"/>
    </font>
    <font>
      <b/>
      <sz val="28"/>
      <color indexed="8"/>
      <name val="Arial"/>
      <family val="2"/>
    </font>
    <font>
      <sz val="11"/>
      <color theme="1"/>
      <name val="Calibri"/>
      <family val="2"/>
      <scheme val="minor"/>
    </font>
    <font>
      <b/>
      <sz val="11"/>
      <color theme="1"/>
      <name val="Calibri"/>
      <family val="2"/>
      <scheme val="minor"/>
    </font>
    <font>
      <sz val="11"/>
      <color theme="1"/>
      <name val="Arial"/>
      <family val="2"/>
    </font>
    <font>
      <sz val="10"/>
      <color theme="1"/>
      <name val="Arial"/>
      <family val="2"/>
    </font>
    <font>
      <b/>
      <sz val="10"/>
      <color theme="1"/>
      <name val="Arial"/>
      <family val="2"/>
    </font>
    <font>
      <b/>
      <sz val="13.5"/>
      <color theme="1"/>
      <name val="Arial"/>
      <family val="2"/>
    </font>
    <font>
      <sz val="11"/>
      <color theme="1"/>
      <name val="Calibri"/>
      <family val="2"/>
    </font>
    <font>
      <b/>
      <sz val="11"/>
      <color theme="1"/>
      <name val="Arial"/>
      <family val="2"/>
    </font>
    <font>
      <i/>
      <sz val="10"/>
      <color theme="1"/>
      <name val="Arial"/>
      <family val="2"/>
    </font>
    <font>
      <sz val="10"/>
      <color rgb="FFFF0000"/>
      <name val="Arial"/>
      <family val="2"/>
    </font>
    <font>
      <sz val="8"/>
      <color rgb="FF00B050"/>
      <name val="Arial"/>
      <family val="2"/>
    </font>
    <font>
      <b/>
      <sz val="12"/>
      <color rgb="FF00B0F0"/>
      <name val="Arial"/>
      <family val="2"/>
    </font>
    <font>
      <sz val="11"/>
      <color rgb="FF00B0F0"/>
      <name val="Arial"/>
      <family val="2"/>
    </font>
    <font>
      <sz val="11"/>
      <color rgb="FF00B0F0"/>
      <name val="Calibri"/>
      <family val="2"/>
    </font>
    <font>
      <sz val="8"/>
      <color rgb="FFFF0000"/>
      <name val="Arial"/>
      <family val="2"/>
    </font>
    <font>
      <b/>
      <sz val="10"/>
      <color theme="0"/>
      <name val="Arial"/>
      <family val="2"/>
    </font>
    <font>
      <b/>
      <i/>
      <sz val="10"/>
      <color theme="0"/>
      <name val="Arial"/>
      <family val="2"/>
    </font>
    <font>
      <b/>
      <sz val="9"/>
      <color theme="1"/>
      <name val="Arial"/>
      <family val="2"/>
    </font>
    <font>
      <sz val="9"/>
      <color theme="1"/>
      <name val="Calibri"/>
      <family val="2"/>
      <scheme val="minor"/>
    </font>
    <font>
      <sz val="9"/>
      <color theme="1"/>
      <name val="Arial"/>
      <family val="2"/>
    </font>
    <font>
      <i/>
      <sz val="10"/>
      <color rgb="FFFF0000"/>
      <name val="Arial"/>
      <family val="2"/>
    </font>
    <font>
      <sz val="8"/>
      <color theme="3" tint="0.59999389629810485"/>
      <name val="Calibri"/>
      <family val="2"/>
      <scheme val="minor"/>
    </font>
    <font>
      <b/>
      <sz val="10"/>
      <color rgb="FFFF0000"/>
      <name val="Arial"/>
      <family val="2"/>
    </font>
    <font>
      <sz val="8"/>
      <color theme="1"/>
      <name val="Calibri"/>
      <family val="2"/>
      <scheme val="minor"/>
    </font>
    <font>
      <sz val="9"/>
      <color theme="4" tint="-0.249977111117893"/>
      <name val="Arial"/>
      <family val="2"/>
    </font>
    <font>
      <b/>
      <sz val="9"/>
      <color theme="4" tint="-0.249977111117893"/>
      <name val="Arial"/>
      <family val="2"/>
    </font>
    <font>
      <sz val="8"/>
      <color rgb="FF0070C0"/>
      <name val="Arial"/>
      <family val="2"/>
    </font>
    <font>
      <sz val="11"/>
      <color rgb="FFFF0000"/>
      <name val="Arial"/>
      <family val="2"/>
    </font>
    <font>
      <b/>
      <sz val="11"/>
      <color rgb="FFFF0000"/>
      <name val="Calibri"/>
      <family val="2"/>
      <scheme val="minor"/>
    </font>
    <font>
      <sz val="8"/>
      <color theme="6" tint="-0.249977111117893"/>
      <name val="Arial"/>
      <family val="2"/>
    </font>
    <font>
      <b/>
      <sz val="8"/>
      <color rgb="FF1A10DE"/>
      <name val="Arial"/>
      <family val="2"/>
    </font>
    <font>
      <sz val="8"/>
      <color rgb="FF1A10DE"/>
      <name val="Arial"/>
      <family val="2"/>
    </font>
    <font>
      <b/>
      <sz val="12"/>
      <color theme="3" tint="0.39997558519241921"/>
      <name val="Arial"/>
      <family val="2"/>
    </font>
    <font>
      <sz val="10"/>
      <color theme="1"/>
      <name val="Calibri"/>
      <family val="2"/>
    </font>
    <font>
      <sz val="11"/>
      <name val="Calibri"/>
      <family val="2"/>
      <scheme val="minor"/>
    </font>
    <font>
      <sz val="9"/>
      <color rgb="FFFF0000"/>
      <name val="Arial"/>
      <family val="2"/>
    </font>
    <font>
      <sz val="14"/>
      <color rgb="FF202124"/>
      <name val="Arial Unicode MS"/>
    </font>
    <font>
      <sz val="11"/>
      <color theme="0"/>
      <name val="Arial"/>
      <family val="2"/>
    </font>
    <font>
      <b/>
      <sz val="11"/>
      <color theme="0"/>
      <name val="Arial"/>
      <family val="2"/>
    </font>
    <font>
      <sz val="11"/>
      <color theme="0"/>
      <name val="Calibri"/>
      <family val="2"/>
    </font>
  </fonts>
  <fills count="22">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55"/>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rgb="FFE8FEEB"/>
        <bgColor indexed="64"/>
      </patternFill>
    </fill>
    <fill>
      <patternFill patternType="solid">
        <fgColor theme="4" tint="0.59996337778862885"/>
        <bgColor indexed="64"/>
      </patternFill>
    </fill>
    <fill>
      <patternFill patternType="solid">
        <fgColor theme="4" tint="-0.24994659260841701"/>
        <bgColor indexed="64"/>
      </patternFill>
    </fill>
    <fill>
      <patternFill patternType="solid">
        <fgColor theme="3" tint="0.3999450666829432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rgb="FFB5CEED"/>
        <bgColor indexed="64"/>
      </patternFill>
    </fill>
    <fill>
      <patternFill patternType="solid">
        <fgColor theme="4" tint="0.39994506668294322"/>
        <bgColor indexed="64"/>
      </patternFill>
    </fill>
    <fill>
      <patternFill patternType="solid">
        <fgColor theme="0" tint="-0.24994659260841701"/>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rgb="FFCCFFCC"/>
        <bgColor indexed="64"/>
      </patternFill>
    </fill>
  </fills>
  <borders count="106">
    <border>
      <left/>
      <right/>
      <top/>
      <bottom/>
      <diagonal/>
    </border>
    <border>
      <left/>
      <right/>
      <top style="medium">
        <color indexed="64"/>
      </top>
      <bottom/>
      <diagonal/>
    </border>
    <border>
      <left style="thin">
        <color indexed="9"/>
      </left>
      <right style="thin">
        <color indexed="9"/>
      </right>
      <top style="thin">
        <color indexed="9"/>
      </top>
      <bottom style="thin">
        <color indexed="9"/>
      </bottom>
      <diagonal/>
    </border>
    <border>
      <left style="thick">
        <color indexed="9"/>
      </left>
      <right style="thick">
        <color indexed="9"/>
      </right>
      <top style="thick">
        <color indexed="9"/>
      </top>
      <bottom style="thick">
        <color indexed="9"/>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medium">
        <color indexed="11"/>
      </left>
      <right style="medium">
        <color indexed="9"/>
      </right>
      <top style="medium">
        <color indexed="11"/>
      </top>
      <bottom style="medium">
        <color indexed="9"/>
      </bottom>
      <diagonal/>
    </border>
    <border>
      <left style="medium">
        <color indexed="9"/>
      </left>
      <right style="medium">
        <color indexed="9"/>
      </right>
      <top style="medium">
        <color indexed="11"/>
      </top>
      <bottom style="medium">
        <color indexed="9"/>
      </bottom>
      <diagonal/>
    </border>
    <border>
      <left style="medium">
        <color indexed="11"/>
      </left>
      <right style="medium">
        <color indexed="9"/>
      </right>
      <top style="medium">
        <color indexed="9"/>
      </top>
      <bottom style="medium">
        <color indexed="9"/>
      </bottom>
      <diagonal/>
    </border>
    <border>
      <left style="medium">
        <color indexed="9"/>
      </left>
      <right style="medium">
        <color indexed="9"/>
      </right>
      <top style="medium">
        <color indexed="9"/>
      </top>
      <bottom style="medium">
        <color indexed="9"/>
      </bottom>
      <diagonal/>
    </border>
    <border>
      <left style="medium">
        <color indexed="11"/>
      </left>
      <right/>
      <top/>
      <bottom/>
      <diagonal/>
    </border>
    <border>
      <left/>
      <right style="medium">
        <color indexed="11"/>
      </right>
      <top/>
      <bottom/>
      <diagonal/>
    </border>
    <border>
      <left style="medium">
        <color indexed="11"/>
      </left>
      <right/>
      <top/>
      <bottom style="medium">
        <color indexed="11"/>
      </bottom>
      <diagonal/>
    </border>
    <border>
      <left/>
      <right/>
      <top/>
      <bottom style="medium">
        <color indexed="11"/>
      </bottom>
      <diagonal/>
    </border>
    <border>
      <left/>
      <right/>
      <top style="thin">
        <color indexed="9"/>
      </top>
      <bottom style="thin">
        <color indexed="9"/>
      </bottom>
      <diagonal/>
    </border>
    <border>
      <left style="medium">
        <color indexed="64"/>
      </left>
      <right style="medium">
        <color indexed="64"/>
      </right>
      <top style="medium">
        <color indexed="64"/>
      </top>
      <bottom style="medium">
        <color indexed="64"/>
      </bottom>
      <diagonal/>
    </border>
    <border>
      <left style="thin">
        <color indexed="8"/>
      </left>
      <right style="thin">
        <color indexed="8"/>
      </right>
      <top/>
      <bottom style="thin">
        <color indexed="8"/>
      </bottom>
      <diagonal/>
    </border>
    <border>
      <left style="medium">
        <color indexed="57"/>
      </left>
      <right/>
      <top/>
      <bottom/>
      <diagonal/>
    </border>
    <border>
      <left/>
      <right style="thick">
        <color indexed="9"/>
      </right>
      <top style="thick">
        <color indexed="9"/>
      </top>
      <bottom style="thick">
        <color indexed="9"/>
      </bottom>
      <diagonal/>
    </border>
    <border>
      <left style="hair">
        <color indexed="9"/>
      </left>
      <right/>
      <top style="hair">
        <color indexed="9"/>
      </top>
      <bottom style="hair">
        <color indexed="9"/>
      </bottom>
      <diagonal/>
    </border>
    <border>
      <left style="medium">
        <color indexed="11"/>
      </left>
      <right style="medium">
        <color indexed="9"/>
      </right>
      <top/>
      <bottom/>
      <diagonal/>
    </border>
    <border>
      <left style="medium">
        <color indexed="9"/>
      </left>
      <right style="medium">
        <color indexed="9"/>
      </right>
      <top/>
      <bottom/>
      <diagonal/>
    </border>
    <border>
      <left style="thin">
        <color indexed="64"/>
      </left>
      <right/>
      <top style="thin">
        <color indexed="64"/>
      </top>
      <bottom/>
      <diagonal/>
    </border>
    <border>
      <left style="medium">
        <color indexed="64"/>
      </left>
      <right/>
      <top/>
      <bottom/>
      <diagonal/>
    </border>
    <border>
      <left/>
      <right style="medium">
        <color indexed="64"/>
      </right>
      <top/>
      <bottom/>
      <diagonal/>
    </border>
    <border>
      <left style="medium">
        <color indexed="9"/>
      </left>
      <right style="medium">
        <color indexed="11"/>
      </right>
      <top style="medium">
        <color indexed="11"/>
      </top>
      <bottom style="medium">
        <color indexed="9"/>
      </bottom>
      <diagonal/>
    </border>
    <border>
      <left style="medium">
        <color indexed="9"/>
      </left>
      <right style="medium">
        <color indexed="11"/>
      </right>
      <top style="medium">
        <color indexed="9"/>
      </top>
      <bottom style="medium">
        <color indexed="9"/>
      </bottom>
      <diagonal/>
    </border>
    <border>
      <left/>
      <right style="medium">
        <color indexed="11"/>
      </right>
      <top/>
      <bottom style="medium">
        <color indexed="11"/>
      </bottom>
      <diagonal/>
    </border>
    <border>
      <left style="thin">
        <color indexed="8"/>
      </left>
      <right style="thin">
        <color indexed="8"/>
      </right>
      <top style="thin">
        <color indexed="8"/>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9"/>
      </right>
      <top/>
      <bottom style="medium">
        <color indexed="9"/>
      </bottom>
      <diagonal/>
    </border>
    <border>
      <left style="hair">
        <color indexed="64"/>
      </left>
      <right style="hair">
        <color indexed="64"/>
      </right>
      <top style="hair">
        <color indexed="64"/>
      </top>
      <bottom style="hair">
        <color indexed="64"/>
      </bottom>
      <diagonal/>
    </border>
    <border>
      <left/>
      <right/>
      <top style="medium">
        <color indexed="9"/>
      </top>
      <bottom style="medium">
        <color indexed="9"/>
      </bottom>
      <diagonal/>
    </border>
    <border>
      <left/>
      <right/>
      <top style="hair">
        <color indexed="9"/>
      </top>
      <bottom style="hair">
        <color indexed="9"/>
      </bottom>
      <diagonal/>
    </border>
    <border>
      <left/>
      <right style="hair">
        <color indexed="9"/>
      </right>
      <top style="hair">
        <color indexed="9"/>
      </top>
      <bottom style="hair">
        <color indexed="9"/>
      </bottom>
      <diagonal/>
    </border>
    <border>
      <left/>
      <right style="medium">
        <color indexed="9"/>
      </right>
      <top style="medium">
        <color indexed="9"/>
      </top>
      <bottom style="medium">
        <color indexed="9"/>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ck">
        <color indexed="9"/>
      </left>
      <right/>
      <top style="thick">
        <color indexed="9"/>
      </top>
      <bottom style="thick">
        <color indexed="9"/>
      </bottom>
      <diagonal/>
    </border>
    <border>
      <left/>
      <right/>
      <top style="thick">
        <color indexed="9"/>
      </top>
      <bottom style="thick">
        <color indexed="9"/>
      </bottom>
      <diagonal/>
    </border>
    <border>
      <left/>
      <right style="thick">
        <color indexed="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9"/>
      </right>
      <top/>
      <bottom/>
      <diagonal/>
    </border>
    <border>
      <left/>
      <right/>
      <top/>
      <bottom style="medium">
        <color indexed="9"/>
      </bottom>
      <diagonal/>
    </border>
    <border>
      <left/>
      <right/>
      <top/>
      <bottom style="hair">
        <color indexed="9"/>
      </bottom>
      <diagonal/>
    </border>
    <border>
      <left/>
      <right style="hair">
        <color indexed="9"/>
      </right>
      <top/>
      <bottom style="hair">
        <color indexed="9"/>
      </bottom>
      <diagonal/>
    </border>
    <border>
      <left/>
      <right/>
      <top style="hair">
        <color indexed="9"/>
      </top>
      <bottom/>
      <diagonal/>
    </border>
    <border>
      <left/>
      <right style="hair">
        <color indexed="9"/>
      </right>
      <top style="hair">
        <color indexed="9"/>
      </top>
      <bottom/>
      <diagonal/>
    </border>
    <border>
      <left style="hair">
        <color indexed="9"/>
      </left>
      <right/>
      <top style="hair">
        <color indexed="9"/>
      </top>
      <bottom/>
      <diagonal/>
    </border>
    <border>
      <left style="hair">
        <color indexed="9"/>
      </left>
      <right/>
      <top/>
      <bottom/>
      <diagonal/>
    </border>
    <border>
      <left style="hair">
        <color indexed="9"/>
      </left>
      <right/>
      <top/>
      <bottom style="hair">
        <color indexed="9"/>
      </bottom>
      <diagonal/>
    </border>
    <border>
      <left style="thick">
        <color theme="0"/>
      </left>
      <right style="thick">
        <color theme="0"/>
      </right>
      <top style="thick">
        <color theme="0"/>
      </top>
      <bottom style="thick">
        <color theme="0"/>
      </bottom>
      <diagonal/>
    </border>
    <border>
      <left style="medium">
        <color theme="0"/>
      </left>
      <right style="medium">
        <color theme="0"/>
      </right>
      <top style="medium">
        <color indexed="11"/>
      </top>
      <bottom style="medium">
        <color theme="0"/>
      </bottom>
      <diagonal/>
    </border>
    <border>
      <left/>
      <right/>
      <top style="medium">
        <color rgb="FF00B050"/>
      </top>
      <bottom/>
      <diagonal/>
    </border>
    <border>
      <left/>
      <right style="medium">
        <color rgb="FF00B050"/>
      </right>
      <top style="medium">
        <color rgb="FF00B050"/>
      </top>
      <bottom/>
      <diagonal/>
    </border>
    <border>
      <left/>
      <right style="medium">
        <color rgb="FF00B050"/>
      </right>
      <top/>
      <bottom/>
      <diagonal/>
    </border>
    <border>
      <left style="medium">
        <color rgb="FF00B050"/>
      </left>
      <right/>
      <top/>
      <bottom/>
      <diagonal/>
    </border>
    <border>
      <left style="medium">
        <color rgb="FF00B050"/>
      </left>
      <right/>
      <top style="medium">
        <color rgb="FF00B050"/>
      </top>
      <bottom/>
      <diagonal/>
    </border>
    <border>
      <left style="thin">
        <color theme="3"/>
      </left>
      <right style="thin">
        <color theme="3"/>
      </right>
      <top style="thin">
        <color theme="3"/>
      </top>
      <bottom style="thin">
        <color theme="3"/>
      </bottom>
      <diagonal/>
    </border>
    <border>
      <left/>
      <right style="medium">
        <color theme="0"/>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rgb="FF00B050"/>
      </top>
      <bottom/>
      <diagonal/>
    </border>
    <border>
      <left style="medium">
        <color theme="0"/>
      </left>
      <right style="medium">
        <color theme="0"/>
      </right>
      <top style="medium">
        <color rgb="FF00B050"/>
      </top>
      <bottom/>
      <diagonal/>
    </border>
    <border>
      <left style="medium">
        <color theme="0"/>
      </left>
      <right/>
      <top style="medium">
        <color rgb="FF00B050"/>
      </top>
      <bottom/>
      <diagonal/>
    </border>
    <border>
      <left style="medium">
        <color theme="0"/>
      </left>
      <right style="medium">
        <color theme="0"/>
      </right>
      <top/>
      <bottom style="medium">
        <color theme="0"/>
      </bottom>
      <diagonal/>
    </border>
    <border>
      <left style="medium">
        <color indexed="9"/>
      </left>
      <right style="medium">
        <color theme="0"/>
      </right>
      <top/>
      <bottom style="medium">
        <color indexed="9"/>
      </bottom>
      <diagonal/>
    </border>
    <border>
      <left style="medium">
        <color indexed="9"/>
      </left>
      <right style="medium">
        <color theme="0"/>
      </right>
      <top style="medium">
        <color indexed="9"/>
      </top>
      <bottom style="medium">
        <color indexed="9"/>
      </bottom>
      <diagonal/>
    </border>
    <border>
      <left style="thin">
        <color theme="0"/>
      </left>
      <right style="thin">
        <color theme="0"/>
      </right>
      <top/>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1"/>
      </left>
      <right style="thin">
        <color theme="0"/>
      </right>
      <top style="thin">
        <color theme="1"/>
      </top>
      <bottom style="thin">
        <color theme="0"/>
      </bottom>
      <diagonal/>
    </border>
    <border>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1"/>
      </left>
      <right/>
      <top style="thin">
        <color theme="0"/>
      </top>
      <bottom style="thin">
        <color theme="0"/>
      </bottom>
      <diagonal/>
    </border>
    <border>
      <left style="thin">
        <color theme="1"/>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1"/>
      </left>
      <right style="thin">
        <color theme="0"/>
      </right>
      <top style="thin">
        <color theme="0"/>
      </top>
      <bottom style="thin">
        <color theme="1"/>
      </bottom>
      <diagonal/>
    </border>
    <border>
      <left/>
      <right style="thin">
        <color theme="0"/>
      </right>
      <top style="thin">
        <color theme="0"/>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0"/>
      </top>
      <bottom style="thin">
        <color theme="1"/>
      </bottom>
      <diagonal/>
    </border>
    <border>
      <left style="thin">
        <color theme="3" tint="0.59996337778862885"/>
      </left>
      <right/>
      <top style="thin">
        <color theme="3" tint="0.59996337778862885"/>
      </top>
      <bottom style="thin">
        <color theme="0"/>
      </bottom>
      <diagonal/>
    </border>
    <border>
      <left style="thin">
        <color theme="3" tint="0.59996337778862885"/>
      </left>
      <right style="thin">
        <color theme="3" tint="0.59996337778862885"/>
      </right>
      <top style="thin">
        <color theme="3" tint="0.59996337778862885"/>
      </top>
      <bottom style="thin">
        <color theme="0"/>
      </bottom>
      <diagonal/>
    </border>
    <border>
      <left/>
      <right style="thin">
        <color theme="0"/>
      </right>
      <top/>
      <bottom/>
      <diagonal/>
    </border>
    <border>
      <left/>
      <right/>
      <top/>
      <bottom style="thin">
        <color theme="0"/>
      </bottom>
      <diagonal/>
    </border>
    <border>
      <left style="medium">
        <color rgb="FFFF0000"/>
      </left>
      <right style="medium">
        <color rgb="FFFF0000"/>
      </right>
      <top style="medium">
        <color rgb="FFFF0000"/>
      </top>
      <bottom style="medium">
        <color rgb="FFFF0000"/>
      </bottom>
      <diagonal/>
    </border>
    <border>
      <left style="medium">
        <color rgb="FF30F835"/>
      </left>
      <right/>
      <top/>
      <bottom/>
      <diagonal/>
    </border>
    <border>
      <left/>
      <right style="medium">
        <color rgb="FF30F835"/>
      </right>
      <top/>
      <bottom/>
      <diagonal/>
    </border>
    <border>
      <left style="thin">
        <color theme="3" tint="0.39991454817346722"/>
      </left>
      <right/>
      <top style="thin">
        <color theme="3" tint="0.39991454817346722"/>
      </top>
      <bottom style="thin">
        <color theme="3" tint="0.39991454817346722"/>
      </bottom>
      <diagonal/>
    </border>
    <border>
      <left/>
      <right/>
      <top style="thin">
        <color theme="3" tint="0.39991454817346722"/>
      </top>
      <bottom style="thin">
        <color theme="3" tint="0.39991454817346722"/>
      </bottom>
      <diagonal/>
    </border>
    <border>
      <left/>
      <right style="thin">
        <color theme="3" tint="0.39991454817346722"/>
      </right>
      <top style="thin">
        <color theme="3" tint="0.39991454817346722"/>
      </top>
      <bottom style="thin">
        <color theme="3" tint="0.39991454817346722"/>
      </bottom>
      <diagonal/>
    </border>
    <border>
      <left style="thin">
        <color rgb="FFFF0000"/>
      </left>
      <right style="thin">
        <color rgb="FFFF0000"/>
      </right>
      <top style="thin">
        <color rgb="FFFF0000"/>
      </top>
      <bottom/>
      <diagonal/>
    </border>
    <border>
      <left style="thin">
        <color rgb="FFFF0000"/>
      </left>
      <right style="thin">
        <color rgb="FFFF0000"/>
      </right>
      <top/>
      <bottom/>
      <diagonal/>
    </border>
    <border>
      <left style="thin">
        <color rgb="FFFF0000"/>
      </left>
      <right style="thin">
        <color rgb="FFFF0000"/>
      </right>
      <top/>
      <bottom style="thin">
        <color rgb="FFFF0000"/>
      </bottom>
      <diagonal/>
    </border>
  </borders>
  <cellStyleXfs count="6">
    <xf numFmtId="0" fontId="0" fillId="0" borderId="0"/>
    <xf numFmtId="164" fontId="34" fillId="0" borderId="0" applyFont="0" applyFill="0" applyBorder="0" applyAlignment="0" applyProtection="0"/>
    <xf numFmtId="164" fontId="34" fillId="0" borderId="0" applyFont="0" applyFill="0" applyBorder="0" applyAlignment="0" applyProtection="0"/>
    <xf numFmtId="0" fontId="4" fillId="0" borderId="0"/>
    <xf numFmtId="0" fontId="78" fillId="0" borderId="0"/>
    <xf numFmtId="0" fontId="34" fillId="0" borderId="0"/>
  </cellStyleXfs>
  <cellXfs count="484">
    <xf numFmtId="0" fontId="0" fillId="0" borderId="0" xfId="0"/>
    <xf numFmtId="0" fontId="0" fillId="2" borderId="0" xfId="0" applyFill="1"/>
    <xf numFmtId="0" fontId="37" fillId="2" borderId="0" xfId="0" applyFont="1" applyFill="1"/>
    <xf numFmtId="0" fontId="38" fillId="2" borderId="0" xfId="0" applyFont="1" applyFill="1"/>
    <xf numFmtId="0" fontId="39" fillId="2" borderId="0" xfId="0" applyFont="1" applyFill="1"/>
    <xf numFmtId="0" fontId="40" fillId="2" borderId="0" xfId="0" applyFont="1" applyFill="1"/>
    <xf numFmtId="0" fontId="41" fillId="2" borderId="0" xfId="0" applyFont="1" applyFill="1"/>
    <xf numFmtId="0" fontId="37" fillId="2" borderId="1" xfId="0" applyFont="1" applyFill="1" applyBorder="1"/>
    <xf numFmtId="0" fontId="42" fillId="2" borderId="0" xfId="0" applyFont="1" applyFill="1"/>
    <xf numFmtId="0" fontId="37" fillId="2" borderId="2" xfId="0" applyFont="1" applyFill="1" applyBorder="1"/>
    <xf numFmtId="0" fontId="0" fillId="2" borderId="3" xfId="0" applyFill="1" applyBorder="1"/>
    <xf numFmtId="0" fontId="37" fillId="2" borderId="3" xfId="0" applyFont="1" applyFill="1" applyBorder="1"/>
    <xf numFmtId="0" fontId="0" fillId="0" borderId="3" xfId="0" applyBorder="1" applyAlignment="1">
      <alignment wrapText="1"/>
    </xf>
    <xf numFmtId="0" fontId="42" fillId="2" borderId="3" xfId="0" applyFont="1" applyFill="1" applyBorder="1"/>
    <xf numFmtId="0" fontId="40" fillId="2" borderId="3" xfId="0" applyFont="1" applyFill="1" applyBorder="1"/>
    <xf numFmtId="49" fontId="4" fillId="2" borderId="0" xfId="3" applyNumberFormat="1" applyFill="1"/>
    <xf numFmtId="49" fontId="4" fillId="2" borderId="0" xfId="3" applyNumberFormat="1" applyFill="1" applyAlignment="1">
      <alignment horizontal="left"/>
    </xf>
    <xf numFmtId="49" fontId="11" fillId="2" borderId="0" xfId="3" applyNumberFormat="1" applyFont="1" applyFill="1" applyAlignment="1">
      <alignment horizontal="left"/>
    </xf>
    <xf numFmtId="49" fontId="6" fillId="2" borderId="0" xfId="3" applyNumberFormat="1" applyFont="1" applyFill="1" applyAlignment="1">
      <alignment horizontal="left"/>
    </xf>
    <xf numFmtId="3" fontId="4" fillId="2" borderId="0" xfId="3" applyNumberFormat="1" applyFill="1"/>
    <xf numFmtId="49" fontId="4" fillId="2" borderId="0" xfId="3" quotePrefix="1" applyNumberFormat="1" applyFill="1" applyAlignment="1">
      <alignment horizontal="center"/>
    </xf>
    <xf numFmtId="49" fontId="8" fillId="2" borderId="0" xfId="3" applyNumberFormat="1" applyFont="1" applyFill="1" applyAlignment="1">
      <alignment horizontal="center"/>
    </xf>
    <xf numFmtId="49" fontId="7" fillId="2" borderId="0" xfId="3" applyNumberFormat="1" applyFont="1" applyFill="1" applyAlignment="1">
      <alignment horizontal="left"/>
    </xf>
    <xf numFmtId="0" fontId="4" fillId="0" borderId="0" xfId="0" applyFont="1"/>
    <xf numFmtId="0" fontId="4" fillId="2" borderId="0" xfId="0" applyFont="1" applyFill="1"/>
    <xf numFmtId="0" fontId="0" fillId="2" borderId="4" xfId="0" applyFill="1" applyBorder="1"/>
    <xf numFmtId="0" fontId="42" fillId="2" borderId="4" xfId="0" applyFont="1" applyFill="1" applyBorder="1"/>
    <xf numFmtId="0" fontId="42" fillId="2" borderId="5" xfId="0" applyFont="1" applyFill="1" applyBorder="1"/>
    <xf numFmtId="0" fontId="40" fillId="2" borderId="6" xfId="0" applyFont="1" applyFill="1" applyBorder="1"/>
    <xf numFmtId="0" fontId="0" fillId="2" borderId="7" xfId="0" applyFill="1" applyBorder="1"/>
    <xf numFmtId="0" fontId="42" fillId="2" borderId="7" xfId="0" applyFont="1" applyFill="1" applyBorder="1"/>
    <xf numFmtId="0" fontId="42" fillId="2" borderId="8" xfId="0" applyFont="1" applyFill="1" applyBorder="1"/>
    <xf numFmtId="49" fontId="7" fillId="0" borderId="9" xfId="3" applyNumberFormat="1" applyFont="1" applyBorder="1" applyAlignment="1">
      <alignment horizontal="left" wrapText="1"/>
    </xf>
    <xf numFmtId="0" fontId="7" fillId="2" borderId="9" xfId="3" applyFont="1" applyFill="1" applyBorder="1" applyAlignment="1">
      <alignment horizontal="center"/>
    </xf>
    <xf numFmtId="49" fontId="4" fillId="0" borderId="0" xfId="0" applyNumberFormat="1" applyFont="1"/>
    <xf numFmtId="0" fontId="44" fillId="2" borderId="0" xfId="0" applyFont="1" applyFill="1"/>
    <xf numFmtId="0" fontId="44" fillId="2" borderId="2" xfId="0" applyFont="1" applyFill="1" applyBorder="1"/>
    <xf numFmtId="49" fontId="14" fillId="2" borderId="0" xfId="3" applyNumberFormat="1" applyFont="1" applyFill="1" applyAlignment="1">
      <alignment horizontal="left"/>
    </xf>
    <xf numFmtId="0" fontId="4" fillId="2" borderId="0" xfId="3" applyFill="1"/>
    <xf numFmtId="0" fontId="45" fillId="2" borderId="0" xfId="0" applyFont="1" applyFill="1"/>
    <xf numFmtId="0" fontId="13" fillId="2" borderId="0" xfId="0" applyFont="1" applyFill="1"/>
    <xf numFmtId="0" fontId="42" fillId="2" borderId="0" xfId="0" applyFont="1" applyFill="1" applyAlignment="1">
      <alignment wrapText="1"/>
    </xf>
    <xf numFmtId="0" fontId="0" fillId="0" borderId="0" xfId="0" applyAlignment="1">
      <alignment wrapText="1"/>
    </xf>
    <xf numFmtId="0" fontId="0" fillId="2" borderId="0" xfId="0" applyFill="1" applyAlignment="1">
      <alignment horizontal="right"/>
    </xf>
    <xf numFmtId="0" fontId="47" fillId="2" borderId="0" xfId="0" applyFont="1" applyFill="1"/>
    <xf numFmtId="0" fontId="0" fillId="0" borderId="10" xfId="0" applyBorder="1"/>
    <xf numFmtId="0" fontId="37" fillId="0" borderId="11" xfId="0" applyFont="1" applyBorder="1"/>
    <xf numFmtId="0" fontId="0" fillId="0" borderId="12" xfId="0" applyBorder="1"/>
    <xf numFmtId="0" fontId="49" fillId="0" borderId="13" xfId="0" applyFont="1" applyBorder="1"/>
    <xf numFmtId="0" fontId="37" fillId="0" borderId="13" xfId="0" applyFont="1" applyBorder="1"/>
    <xf numFmtId="0" fontId="48" fillId="0" borderId="13" xfId="0" applyFont="1" applyBorder="1"/>
    <xf numFmtId="0" fontId="0" fillId="2" borderId="14" xfId="0" applyFill="1" applyBorder="1"/>
    <xf numFmtId="0" fontId="0" fillId="2" borderId="15" xfId="0" applyFill="1" applyBorder="1"/>
    <xf numFmtId="0" fontId="0" fillId="2" borderId="16" xfId="0" applyFill="1" applyBorder="1"/>
    <xf numFmtId="0" fontId="37" fillId="2" borderId="17" xfId="0" applyFont="1" applyFill="1" applyBorder="1"/>
    <xf numFmtId="4" fontId="42" fillId="3" borderId="18" xfId="0" applyNumberFormat="1" applyFont="1" applyFill="1" applyBorder="1" applyAlignment="1">
      <alignment wrapText="1"/>
    </xf>
    <xf numFmtId="4" fontId="40" fillId="3" borderId="18" xfId="0" applyNumberFormat="1" applyFont="1" applyFill="1" applyBorder="1" applyAlignment="1">
      <alignment wrapText="1"/>
    </xf>
    <xf numFmtId="0" fontId="50" fillId="0" borderId="0" xfId="0" applyFont="1"/>
    <xf numFmtId="0" fontId="42" fillId="2" borderId="3" xfId="0" applyFont="1" applyFill="1" applyBorder="1" applyAlignment="1">
      <alignment wrapText="1"/>
    </xf>
    <xf numFmtId="49" fontId="42" fillId="2" borderId="0" xfId="0" applyNumberFormat="1" applyFont="1" applyFill="1" applyAlignment="1">
      <alignment wrapText="1"/>
    </xf>
    <xf numFmtId="49" fontId="4" fillId="2" borderId="0" xfId="3" applyNumberFormat="1" applyFill="1" applyAlignment="1">
      <alignment wrapText="1"/>
    </xf>
    <xf numFmtId="49" fontId="4" fillId="2" borderId="0" xfId="3" applyNumberFormat="1" applyFill="1" applyAlignment="1">
      <alignment horizontal="left" wrapText="1"/>
    </xf>
    <xf numFmtId="0" fontId="51" fillId="2" borderId="0" xfId="0" applyFont="1" applyFill="1"/>
    <xf numFmtId="2" fontId="42" fillId="4" borderId="19" xfId="0" applyNumberFormat="1" applyFont="1" applyFill="1" applyBorder="1"/>
    <xf numFmtId="0" fontId="7" fillId="2" borderId="20" xfId="3" applyFont="1" applyFill="1" applyBorder="1" applyAlignment="1">
      <alignment horizontal="center"/>
    </xf>
    <xf numFmtId="0" fontId="52" fillId="2" borderId="0" xfId="0" applyFont="1" applyFill="1"/>
    <xf numFmtId="0" fontId="35" fillId="2" borderId="0" xfId="0" applyFont="1" applyFill="1"/>
    <xf numFmtId="0" fontId="19" fillId="2" borderId="0" xfId="0" applyFont="1" applyFill="1"/>
    <xf numFmtId="0" fontId="20" fillId="2" borderId="0" xfId="0" applyFont="1" applyFill="1"/>
    <xf numFmtId="0" fontId="0" fillId="2" borderId="21" xfId="0" applyFill="1" applyBorder="1"/>
    <xf numFmtId="0" fontId="21" fillId="2" borderId="0" xfId="0" applyFont="1" applyFill="1"/>
    <xf numFmtId="0" fontId="3" fillId="2" borderId="0" xfId="0" applyFont="1" applyFill="1"/>
    <xf numFmtId="4" fontId="4" fillId="2" borderId="0" xfId="3" applyNumberFormat="1" applyFill="1"/>
    <xf numFmtId="4" fontId="7" fillId="2" borderId="0" xfId="3" applyNumberFormat="1" applyFont="1" applyFill="1" applyAlignment="1">
      <alignment horizontal="center" vertical="center"/>
    </xf>
    <xf numFmtId="49" fontId="27" fillId="2" borderId="0" xfId="3" applyNumberFormat="1" applyFont="1" applyFill="1"/>
    <xf numFmtId="4" fontId="9" fillId="2" borderId="0" xfId="3" applyNumberFormat="1" applyFont="1" applyFill="1"/>
    <xf numFmtId="0" fontId="27" fillId="2" borderId="0" xfId="3" applyFont="1" applyFill="1"/>
    <xf numFmtId="2" fontId="4" fillId="2" borderId="0" xfId="3" applyNumberFormat="1" applyFill="1"/>
    <xf numFmtId="0" fontId="15" fillId="2" borderId="0" xfId="0" applyFont="1" applyFill="1"/>
    <xf numFmtId="0" fontId="19" fillId="2" borderId="1" xfId="0" applyFont="1" applyFill="1" applyBorder="1"/>
    <xf numFmtId="1" fontId="28" fillId="2" borderId="0" xfId="3" applyNumberFormat="1" applyFont="1" applyFill="1" applyAlignment="1">
      <alignment horizontal="center"/>
    </xf>
    <xf numFmtId="0" fontId="26" fillId="2" borderId="0" xfId="0" applyFont="1" applyFill="1"/>
    <xf numFmtId="49" fontId="25" fillId="2" borderId="0" xfId="3" applyNumberFormat="1" applyFont="1" applyFill="1" applyAlignment="1">
      <alignment horizontal="center" vertical="center"/>
    </xf>
    <xf numFmtId="0" fontId="29" fillId="2" borderId="0" xfId="0" applyFont="1" applyFill="1"/>
    <xf numFmtId="49" fontId="28" fillId="2" borderId="0" xfId="3" applyNumberFormat="1" applyFont="1" applyFill="1" applyAlignment="1">
      <alignment horizontal="left" wrapText="1"/>
    </xf>
    <xf numFmtId="3" fontId="27" fillId="2" borderId="0" xfId="3" applyNumberFormat="1" applyFont="1" applyFill="1" applyAlignment="1">
      <alignment wrapText="1"/>
    </xf>
    <xf numFmtId="49" fontId="27" fillId="2" borderId="0" xfId="3" applyNumberFormat="1" applyFont="1" applyFill="1" applyAlignment="1">
      <alignment wrapText="1"/>
    </xf>
    <xf numFmtId="0" fontId="7" fillId="2" borderId="0" xfId="3" applyFont="1" applyFill="1" applyAlignment="1">
      <alignment wrapText="1"/>
    </xf>
    <xf numFmtId="3" fontId="4" fillId="2" borderId="0" xfId="3" applyNumberFormat="1" applyFill="1" applyAlignment="1">
      <alignment wrapText="1"/>
    </xf>
    <xf numFmtId="4" fontId="3" fillId="2" borderId="0" xfId="0" applyNumberFormat="1" applyFont="1" applyFill="1"/>
    <xf numFmtId="49" fontId="10" fillId="2" borderId="0" xfId="3" applyNumberFormat="1" applyFont="1" applyFill="1" applyAlignment="1">
      <alignment horizontal="left" wrapText="1"/>
    </xf>
    <xf numFmtId="0" fontId="32" fillId="2" borderId="0" xfId="0" applyFont="1" applyFill="1"/>
    <xf numFmtId="2" fontId="4" fillId="2" borderId="0" xfId="3" applyNumberFormat="1" applyFill="1" applyAlignment="1">
      <alignment horizontal="right"/>
    </xf>
    <xf numFmtId="2" fontId="3" fillId="2" borderId="0" xfId="0" applyNumberFormat="1" applyFont="1" applyFill="1" applyAlignment="1">
      <alignment horizontal="right"/>
    </xf>
    <xf numFmtId="2" fontId="7" fillId="2" borderId="0" xfId="3" applyNumberFormat="1" applyFont="1" applyFill="1" applyAlignment="1">
      <alignment horizontal="right"/>
    </xf>
    <xf numFmtId="2" fontId="7" fillId="5" borderId="2" xfId="3" applyNumberFormat="1" applyFont="1" applyFill="1" applyBorder="1" applyAlignment="1">
      <alignment horizontal="right"/>
    </xf>
    <xf numFmtId="2" fontId="7" fillId="6" borderId="2" xfId="3" applyNumberFormat="1" applyFont="1" applyFill="1" applyBorder="1" applyAlignment="1">
      <alignment horizontal="right"/>
    </xf>
    <xf numFmtId="0" fontId="7" fillId="2" borderId="3" xfId="0" applyFont="1" applyFill="1" applyBorder="1"/>
    <xf numFmtId="0" fontId="5" fillId="2" borderId="3" xfId="0" applyFont="1" applyFill="1" applyBorder="1"/>
    <xf numFmtId="0" fontId="56" fillId="0" borderId="22" xfId="0" applyFont="1" applyBorder="1" applyAlignment="1">
      <alignment wrapText="1"/>
    </xf>
    <xf numFmtId="0" fontId="56" fillId="2" borderId="0" xfId="0" applyFont="1" applyFill="1"/>
    <xf numFmtId="0" fontId="56" fillId="2" borderId="3" xfId="0" applyFont="1" applyFill="1" applyBorder="1"/>
    <xf numFmtId="0" fontId="4" fillId="2" borderId="3" xfId="0" applyFont="1" applyFill="1" applyBorder="1"/>
    <xf numFmtId="0" fontId="5" fillId="2" borderId="0" xfId="0" applyFont="1" applyFill="1"/>
    <xf numFmtId="0" fontId="56" fillId="0" borderId="0" xfId="0" applyFont="1" applyAlignment="1">
      <alignment wrapText="1"/>
    </xf>
    <xf numFmtId="0" fontId="36" fillId="2" borderId="0" xfId="0" applyFont="1" applyFill="1" applyAlignment="1">
      <alignment horizontal="right"/>
    </xf>
    <xf numFmtId="4" fontId="2" fillId="5" borderId="23" xfId="0" applyNumberFormat="1" applyFont="1" applyFill="1" applyBorder="1" applyAlignment="1">
      <alignment wrapText="1"/>
    </xf>
    <xf numFmtId="0" fontId="7" fillId="2" borderId="0" xfId="3" applyFont="1" applyFill="1"/>
    <xf numFmtId="0" fontId="0" fillId="7" borderId="62" xfId="0" applyFill="1" applyBorder="1"/>
    <xf numFmtId="0" fontId="80" fillId="7" borderId="62" xfId="0" applyFont="1" applyFill="1" applyBorder="1"/>
    <xf numFmtId="0" fontId="0" fillId="0" borderId="62" xfId="0" applyBorder="1" applyAlignment="1">
      <alignment wrapText="1"/>
    </xf>
    <xf numFmtId="0" fontId="0" fillId="7" borderId="0" xfId="0" applyFill="1"/>
    <xf numFmtId="49" fontId="4" fillId="7" borderId="0" xfId="3" applyNumberFormat="1" applyFill="1"/>
    <xf numFmtId="49" fontId="4" fillId="7" borderId="0" xfId="3" applyNumberFormat="1" applyFill="1" applyAlignment="1">
      <alignment horizontal="left"/>
    </xf>
    <xf numFmtId="3" fontId="4" fillId="7" borderId="0" xfId="3" applyNumberFormat="1" applyFill="1"/>
    <xf numFmtId="0" fontId="81" fillId="7" borderId="0" xfId="0" applyFont="1" applyFill="1"/>
    <xf numFmtId="0" fontId="0" fillId="0" borderId="24" xfId="0" applyBorder="1"/>
    <xf numFmtId="0" fontId="44" fillId="0" borderId="25" xfId="0" applyFont="1" applyBorder="1"/>
    <xf numFmtId="0" fontId="37" fillId="0" borderId="25" xfId="0" applyFont="1" applyBorder="1"/>
    <xf numFmtId="0" fontId="48" fillId="0" borderId="25" xfId="0" applyFont="1" applyBorder="1"/>
    <xf numFmtId="0" fontId="81" fillId="8" borderId="0" xfId="0" applyFont="1" applyFill="1"/>
    <xf numFmtId="0" fontId="82" fillId="8" borderId="0" xfId="0" applyFont="1" applyFill="1"/>
    <xf numFmtId="0" fontId="80" fillId="8" borderId="0" xfId="0" applyFont="1" applyFill="1"/>
    <xf numFmtId="49" fontId="7" fillId="7" borderId="0" xfId="3" applyNumberFormat="1" applyFont="1" applyFill="1" applyAlignment="1">
      <alignment horizontal="left"/>
    </xf>
    <xf numFmtId="0" fontId="42" fillId="7" borderId="0" xfId="0" applyFont="1" applyFill="1"/>
    <xf numFmtId="0" fontId="37" fillId="7" borderId="0" xfId="0" applyFont="1" applyFill="1"/>
    <xf numFmtId="0" fontId="83" fillId="7" borderId="63" xfId="0" applyFont="1" applyFill="1" applyBorder="1"/>
    <xf numFmtId="0" fontId="37" fillId="7" borderId="11" xfId="0" applyFont="1" applyFill="1" applyBorder="1"/>
    <xf numFmtId="0" fontId="48" fillId="7" borderId="11" xfId="0" applyFont="1" applyFill="1" applyBorder="1"/>
    <xf numFmtId="0" fontId="3" fillId="2" borderId="3" xfId="0" applyFont="1" applyFill="1" applyBorder="1"/>
    <xf numFmtId="0" fontId="84" fillId="2" borderId="0" xfId="0" applyFont="1" applyFill="1"/>
    <xf numFmtId="0" fontId="85" fillId="2" borderId="0" xfId="0" applyFont="1" applyFill="1"/>
    <xf numFmtId="0" fontId="80" fillId="2" borderId="0" xfId="0" applyFont="1" applyFill="1"/>
    <xf numFmtId="49" fontId="81" fillId="7" borderId="0" xfId="3" applyNumberFormat="1" applyFont="1" applyFill="1"/>
    <xf numFmtId="49" fontId="82" fillId="7" borderId="0" xfId="3" applyNumberFormat="1" applyFont="1" applyFill="1" applyAlignment="1">
      <alignment horizontal="left"/>
    </xf>
    <xf numFmtId="3" fontId="81" fillId="7" borderId="0" xfId="3" applyNumberFormat="1" applyFont="1" applyFill="1"/>
    <xf numFmtId="0" fontId="84" fillId="7" borderId="0" xfId="0" applyFont="1" applyFill="1"/>
    <xf numFmtId="49" fontId="86" fillId="7" borderId="0" xfId="3" applyNumberFormat="1" applyFont="1" applyFill="1" applyAlignment="1">
      <alignment horizontal="left"/>
    </xf>
    <xf numFmtId="0" fontId="83" fillId="2" borderId="0" xfId="0" applyFont="1" applyFill="1"/>
    <xf numFmtId="0" fontId="81" fillId="2" borderId="26" xfId="0" applyFont="1" applyFill="1" applyBorder="1"/>
    <xf numFmtId="0" fontId="0" fillId="7" borderId="27" xfId="0" applyFill="1" applyBorder="1"/>
    <xf numFmtId="0" fontId="0" fillId="7" borderId="28" xfId="0" applyFill="1" applyBorder="1"/>
    <xf numFmtId="0" fontId="80" fillId="7" borderId="0" xfId="0" applyFont="1" applyFill="1"/>
    <xf numFmtId="0" fontId="82" fillId="2" borderId="0" xfId="0" applyFont="1" applyFill="1"/>
    <xf numFmtId="0" fontId="87" fillId="8" borderId="0" xfId="0" applyFont="1" applyFill="1"/>
    <xf numFmtId="0" fontId="16" fillId="2" borderId="0" xfId="0" applyFont="1" applyFill="1"/>
    <xf numFmtId="0" fontId="88" fillId="2" borderId="0" xfId="0" applyFont="1" applyFill="1"/>
    <xf numFmtId="164" fontId="42" fillId="2" borderId="0" xfId="1" applyFont="1" applyFill="1" applyBorder="1" applyAlignment="1">
      <alignment wrapText="1"/>
    </xf>
    <xf numFmtId="1" fontId="7" fillId="9" borderId="13" xfId="3" applyNumberFormat="1" applyFont="1" applyFill="1" applyBorder="1"/>
    <xf numFmtId="0" fontId="37" fillId="0" borderId="29" xfId="0" applyFont="1" applyBorder="1"/>
    <xf numFmtId="0" fontId="37" fillId="0" borderId="30" xfId="0" applyFont="1" applyBorder="1"/>
    <xf numFmtId="0" fontId="43" fillId="2" borderId="15" xfId="0" applyFont="1" applyFill="1" applyBorder="1"/>
    <xf numFmtId="0" fontId="81" fillId="8" borderId="15" xfId="0" applyFont="1" applyFill="1" applyBorder="1"/>
    <xf numFmtId="0" fontId="0" fillId="7" borderId="14" xfId="0" applyFill="1" applyBorder="1"/>
    <xf numFmtId="0" fontId="0" fillId="8" borderId="15" xfId="0" applyFill="1" applyBorder="1"/>
    <xf numFmtId="0" fontId="37" fillId="2" borderId="31" xfId="0" applyFont="1" applyFill="1" applyBorder="1"/>
    <xf numFmtId="49" fontId="89" fillId="2" borderId="0" xfId="3" applyNumberFormat="1" applyFont="1" applyFill="1" applyAlignment="1">
      <alignment horizontal="left"/>
    </xf>
    <xf numFmtId="0" fontId="90" fillId="2" borderId="0" xfId="0" applyFont="1" applyFill="1"/>
    <xf numFmtId="0" fontId="91" fillId="2" borderId="0" xfId="0" applyFont="1" applyFill="1"/>
    <xf numFmtId="3" fontId="7" fillId="0" borderId="32" xfId="3" applyNumberFormat="1" applyFont="1" applyBorder="1" applyAlignment="1">
      <alignment wrapText="1"/>
    </xf>
    <xf numFmtId="0" fontId="64" fillId="2" borderId="0" xfId="0" applyFont="1" applyFill="1"/>
    <xf numFmtId="0" fontId="48" fillId="0" borderId="0" xfId="0" applyFont="1"/>
    <xf numFmtId="0" fontId="0" fillId="2" borderId="64" xfId="0" applyFill="1" applyBorder="1"/>
    <xf numFmtId="0" fontId="33" fillId="0" borderId="65" xfId="0" applyFont="1" applyBorder="1"/>
    <xf numFmtId="0" fontId="19" fillId="2" borderId="66" xfId="0" applyFont="1" applyFill="1" applyBorder="1"/>
    <xf numFmtId="0" fontId="0" fillId="2" borderId="67" xfId="0" applyFill="1" applyBorder="1"/>
    <xf numFmtId="0" fontId="0" fillId="0" borderId="68" xfId="0" applyBorder="1"/>
    <xf numFmtId="0" fontId="19" fillId="2" borderId="67" xfId="0" applyFont="1" applyFill="1" applyBorder="1"/>
    <xf numFmtId="0" fontId="2" fillId="8" borderId="0" xfId="0" applyFont="1" applyFill="1"/>
    <xf numFmtId="0" fontId="42" fillId="8" borderId="0" xfId="0" applyFont="1" applyFill="1"/>
    <xf numFmtId="0" fontId="42" fillId="8" borderId="66" xfId="0" applyFont="1" applyFill="1" applyBorder="1"/>
    <xf numFmtId="0" fontId="50" fillId="8" borderId="0" xfId="0" applyFont="1" applyFill="1"/>
    <xf numFmtId="0" fontId="13" fillId="8" borderId="0" xfId="0" applyFont="1" applyFill="1"/>
    <xf numFmtId="0" fontId="40" fillId="8" borderId="0" xfId="0" applyFont="1" applyFill="1"/>
    <xf numFmtId="0" fontId="62" fillId="8" borderId="0" xfId="0" applyFont="1" applyFill="1"/>
    <xf numFmtId="0" fontId="46" fillId="8" borderId="0" xfId="0" applyFont="1" applyFill="1"/>
    <xf numFmtId="0" fontId="43" fillId="8" borderId="0" xfId="0" applyFont="1" applyFill="1"/>
    <xf numFmtId="0" fontId="57" fillId="8" borderId="0" xfId="0" applyFont="1" applyFill="1"/>
    <xf numFmtId="0" fontId="58" fillId="8" borderId="0" xfId="0" applyFont="1" applyFill="1"/>
    <xf numFmtId="4" fontId="57" fillId="8" borderId="0" xfId="0" applyNumberFormat="1" applyFont="1" applyFill="1" applyAlignment="1">
      <alignment wrapText="1"/>
    </xf>
    <xf numFmtId="0" fontId="92" fillId="8" borderId="0" xfId="0" applyFont="1" applyFill="1"/>
    <xf numFmtId="0" fontId="40" fillId="3" borderId="18" xfId="0" applyFont="1" applyFill="1" applyBorder="1" applyAlignment="1">
      <alignment wrapText="1"/>
    </xf>
    <xf numFmtId="0" fontId="78" fillId="0" borderId="0" xfId="4"/>
    <xf numFmtId="0" fontId="78" fillId="7" borderId="0" xfId="4" applyFill="1"/>
    <xf numFmtId="0" fontId="93" fillId="10" borderId="33" xfId="4" applyFont="1" applyFill="1" applyBorder="1" applyAlignment="1">
      <alignment wrapText="1"/>
    </xf>
    <xf numFmtId="0" fontId="93" fillId="10" borderId="34" xfId="4" applyFont="1" applyFill="1" applyBorder="1" applyAlignment="1">
      <alignment wrapText="1"/>
    </xf>
    <xf numFmtId="0" fontId="94" fillId="10" borderId="34" xfId="4" applyFont="1" applyFill="1" applyBorder="1" applyAlignment="1">
      <alignment wrapText="1"/>
    </xf>
    <xf numFmtId="0" fontId="94" fillId="11" borderId="34" xfId="4" applyFont="1" applyFill="1" applyBorder="1" applyAlignment="1">
      <alignment wrapText="1"/>
    </xf>
    <xf numFmtId="0" fontId="81" fillId="0" borderId="69" xfId="4" applyFont="1" applyBorder="1" applyAlignment="1">
      <alignment wrapText="1"/>
    </xf>
    <xf numFmtId="1" fontId="81" fillId="0" borderId="69" xfId="4" applyNumberFormat="1" applyFont="1" applyBorder="1" applyAlignment="1">
      <alignment wrapText="1"/>
    </xf>
    <xf numFmtId="4" fontId="81" fillId="0" borderId="69" xfId="4" applyNumberFormat="1" applyFont="1" applyBorder="1" applyAlignment="1">
      <alignment wrapText="1"/>
    </xf>
    <xf numFmtId="4" fontId="86" fillId="0" borderId="69" xfId="4" applyNumberFormat="1" applyFont="1" applyBorder="1" applyAlignment="1">
      <alignment wrapText="1"/>
    </xf>
    <xf numFmtId="0" fontId="78" fillId="7" borderId="0" xfId="4" applyFill="1" applyAlignment="1">
      <alignment wrapText="1"/>
    </xf>
    <xf numFmtId="0" fontId="79" fillId="0" borderId="0" xfId="4" applyFont="1"/>
    <xf numFmtId="0" fontId="95" fillId="12" borderId="33" xfId="4" applyFont="1" applyFill="1" applyBorder="1" applyAlignment="1">
      <alignment wrapText="1"/>
    </xf>
    <xf numFmtId="0" fontId="95" fillId="12" borderId="34" xfId="4" applyFont="1" applyFill="1" applyBorder="1" applyAlignment="1">
      <alignment wrapText="1"/>
    </xf>
    <xf numFmtId="0" fontId="95" fillId="12" borderId="35" xfId="4" applyFont="1" applyFill="1" applyBorder="1" applyAlignment="1">
      <alignment wrapText="1"/>
    </xf>
    <xf numFmtId="0" fontId="96" fillId="7" borderId="0" xfId="4" applyFont="1" applyFill="1"/>
    <xf numFmtId="0" fontId="97" fillId="0" borderId="69" xfId="4" applyFont="1" applyBorder="1" applyAlignment="1">
      <alignment wrapText="1"/>
    </xf>
    <xf numFmtId="1" fontId="97" fillId="0" borderId="69" xfId="4" applyNumberFormat="1" applyFont="1" applyBorder="1" applyAlignment="1">
      <alignment wrapText="1"/>
    </xf>
    <xf numFmtId="3" fontId="97" fillId="0" borderId="69" xfId="4" applyNumberFormat="1" applyFont="1" applyBorder="1" applyAlignment="1">
      <alignment wrapText="1"/>
    </xf>
    <xf numFmtId="0" fontId="96" fillId="7" borderId="0" xfId="4" applyFont="1" applyFill="1" applyAlignment="1">
      <alignment wrapText="1"/>
    </xf>
    <xf numFmtId="0" fontId="98" fillId="8" borderId="0" xfId="0" applyFont="1" applyFill="1"/>
    <xf numFmtId="49" fontId="12" fillId="0" borderId="70" xfId="0" applyNumberFormat="1" applyFont="1" applyBorder="1"/>
    <xf numFmtId="49" fontId="4" fillId="0" borderId="71" xfId="0" applyNumberFormat="1" applyFont="1" applyBorder="1"/>
    <xf numFmtId="49" fontId="4" fillId="0" borderId="72" xfId="0" applyNumberFormat="1" applyFont="1" applyBorder="1"/>
    <xf numFmtId="0" fontId="19" fillId="0" borderId="73" xfId="0" applyFont="1" applyBorder="1"/>
    <xf numFmtId="0" fontId="19" fillId="0" borderId="74" xfId="0" applyFont="1" applyBorder="1"/>
    <xf numFmtId="0" fontId="22" fillId="0" borderId="74" xfId="0" applyFont="1" applyBorder="1"/>
    <xf numFmtId="0" fontId="5" fillId="0" borderId="75" xfId="0" applyFont="1" applyBorder="1"/>
    <xf numFmtId="49" fontId="97" fillId="0" borderId="69" xfId="4" applyNumberFormat="1" applyFont="1" applyBorder="1" applyAlignment="1">
      <alignment wrapText="1"/>
    </xf>
    <xf numFmtId="14" fontId="37" fillId="13" borderId="0" xfId="0" applyNumberFormat="1" applyFont="1" applyFill="1" applyProtection="1">
      <protection locked="0"/>
    </xf>
    <xf numFmtId="0" fontId="0" fillId="2" borderId="0" xfId="0" applyFill="1" applyProtection="1">
      <protection locked="0"/>
    </xf>
    <xf numFmtId="0" fontId="42" fillId="2" borderId="3" xfId="0" applyFont="1" applyFill="1" applyBorder="1" applyAlignment="1" applyProtection="1">
      <alignment wrapText="1"/>
      <protection locked="0"/>
    </xf>
    <xf numFmtId="0" fontId="42" fillId="2" borderId="3" xfId="0" applyFont="1" applyFill="1" applyBorder="1" applyProtection="1">
      <protection locked="0"/>
    </xf>
    <xf numFmtId="0" fontId="4" fillId="2" borderId="3" xfId="0" applyFont="1" applyFill="1" applyBorder="1" applyAlignment="1" applyProtection="1">
      <alignment wrapText="1"/>
      <protection locked="0"/>
    </xf>
    <xf numFmtId="49" fontId="42" fillId="13" borderId="37" xfId="0" applyNumberFormat="1" applyFont="1" applyFill="1" applyBorder="1" applyAlignment="1" applyProtection="1">
      <alignment wrapText="1"/>
      <protection locked="0"/>
    </xf>
    <xf numFmtId="49" fontId="42" fillId="2" borderId="0" xfId="0" applyNumberFormat="1" applyFont="1" applyFill="1" applyAlignment="1" applyProtection="1">
      <alignment wrapText="1"/>
      <protection locked="0"/>
    </xf>
    <xf numFmtId="49" fontId="3" fillId="13" borderId="37" xfId="0" applyNumberFormat="1" applyFont="1" applyFill="1" applyBorder="1" applyAlignment="1" applyProtection="1">
      <alignment wrapText="1"/>
      <protection locked="0"/>
    </xf>
    <xf numFmtId="49" fontId="42" fillId="13" borderId="37" xfId="0" applyNumberFormat="1" applyFont="1" applyFill="1" applyBorder="1" applyProtection="1">
      <protection locked="0"/>
    </xf>
    <xf numFmtId="49" fontId="4" fillId="13" borderId="38" xfId="3" applyNumberFormat="1" applyFill="1" applyBorder="1" applyAlignment="1" applyProtection="1">
      <alignment wrapText="1"/>
      <protection locked="0"/>
    </xf>
    <xf numFmtId="1" fontId="42" fillId="13" borderId="3" xfId="0" applyNumberFormat="1" applyFont="1" applyFill="1" applyBorder="1" applyAlignment="1" applyProtection="1">
      <alignment wrapText="1"/>
      <protection locked="0"/>
    </xf>
    <xf numFmtId="1" fontId="4" fillId="13" borderId="38" xfId="3" applyNumberFormat="1" applyFill="1" applyBorder="1" applyAlignment="1" applyProtection="1">
      <alignment wrapText="1"/>
      <protection locked="0"/>
    </xf>
    <xf numFmtId="0" fontId="42" fillId="2" borderId="0" xfId="0" applyFont="1" applyFill="1" applyProtection="1">
      <protection locked="0"/>
    </xf>
    <xf numFmtId="49" fontId="6" fillId="2" borderId="0" xfId="3" applyNumberFormat="1" applyFont="1" applyFill="1" applyAlignment="1" applyProtection="1">
      <alignment horizontal="left"/>
      <protection locked="0"/>
    </xf>
    <xf numFmtId="0" fontId="37" fillId="2" borderId="0" xfId="0" applyFont="1" applyFill="1" applyProtection="1">
      <protection locked="0"/>
    </xf>
    <xf numFmtId="1" fontId="42" fillId="13" borderId="37" xfId="0" applyNumberFormat="1" applyFont="1" applyFill="1" applyBorder="1" applyAlignment="1" applyProtection="1">
      <alignment wrapText="1"/>
      <protection locked="0"/>
    </xf>
    <xf numFmtId="49" fontId="4" fillId="13" borderId="37" xfId="3" applyNumberFormat="1" applyFill="1" applyBorder="1" applyProtection="1">
      <protection locked="0"/>
    </xf>
    <xf numFmtId="49" fontId="4" fillId="2" borderId="0" xfId="3" applyNumberFormat="1" applyFill="1" applyAlignment="1" applyProtection="1">
      <alignment horizontal="left"/>
      <protection locked="0"/>
    </xf>
    <xf numFmtId="3" fontId="4" fillId="2" borderId="0" xfId="3" applyNumberFormat="1" applyFill="1" applyProtection="1">
      <protection locked="0"/>
    </xf>
    <xf numFmtId="49" fontId="81" fillId="7" borderId="0" xfId="3" applyNumberFormat="1" applyFont="1" applyFill="1" applyAlignment="1" applyProtection="1">
      <alignment horizontal="left"/>
      <protection locked="0"/>
    </xf>
    <xf numFmtId="49" fontId="4" fillId="7" borderId="0" xfId="3" applyNumberFormat="1" applyFill="1" applyAlignment="1" applyProtection="1">
      <alignment horizontal="left"/>
      <protection locked="0"/>
    </xf>
    <xf numFmtId="49" fontId="4" fillId="7" borderId="0" xfId="3" applyNumberFormat="1" applyFill="1" applyProtection="1">
      <protection locked="0"/>
    </xf>
    <xf numFmtId="49" fontId="3" fillId="2" borderId="0" xfId="0" applyNumberFormat="1" applyFont="1" applyFill="1" applyProtection="1">
      <protection locked="0"/>
    </xf>
    <xf numFmtId="0" fontId="45" fillId="2" borderId="0" xfId="0" applyFont="1" applyFill="1" applyProtection="1">
      <protection locked="0"/>
    </xf>
    <xf numFmtId="0" fontId="52" fillId="2" borderId="0" xfId="0" applyFont="1" applyFill="1" applyProtection="1">
      <protection locked="0"/>
    </xf>
    <xf numFmtId="49" fontId="4" fillId="2" borderId="0" xfId="3" applyNumberFormat="1" applyFill="1" applyAlignment="1" applyProtection="1">
      <alignment horizontal="center"/>
      <protection locked="0"/>
    </xf>
    <xf numFmtId="1" fontId="28" fillId="2" borderId="0" xfId="3" applyNumberFormat="1" applyFont="1" applyFill="1" applyAlignment="1" applyProtection="1">
      <alignment horizontal="center"/>
      <protection locked="0"/>
    </xf>
    <xf numFmtId="2" fontId="4" fillId="14" borderId="2" xfId="3" applyNumberFormat="1" applyFill="1" applyBorder="1" applyAlignment="1" applyProtection="1">
      <alignment horizontal="right"/>
      <protection locked="0"/>
    </xf>
    <xf numFmtId="2" fontId="4" fillId="2" borderId="0" xfId="3" applyNumberFormat="1" applyFill="1" applyProtection="1">
      <protection locked="0"/>
    </xf>
    <xf numFmtId="4" fontId="4" fillId="2" borderId="0" xfId="3" applyNumberFormat="1" applyFill="1" applyProtection="1">
      <protection locked="0"/>
    </xf>
    <xf numFmtId="2" fontId="4" fillId="14" borderId="0" xfId="3" applyNumberFormat="1" applyFill="1" applyAlignment="1" applyProtection="1">
      <alignment horizontal="right"/>
      <protection locked="0"/>
    </xf>
    <xf numFmtId="0" fontId="3" fillId="6" borderId="23" xfId="0" applyFont="1" applyFill="1" applyBorder="1" applyAlignment="1" applyProtection="1">
      <alignment wrapText="1"/>
      <protection locked="0"/>
    </xf>
    <xf numFmtId="2" fontId="4" fillId="9" borderId="2" xfId="3" applyNumberFormat="1" applyFill="1" applyBorder="1" applyAlignment="1" applyProtection="1">
      <alignment horizontal="right"/>
      <protection locked="0"/>
    </xf>
    <xf numFmtId="4" fontId="7" fillId="2" borderId="0" xfId="3" applyNumberFormat="1" applyFont="1" applyFill="1" applyAlignment="1" applyProtection="1">
      <alignment horizontal="center" vertical="center"/>
      <protection locked="0"/>
    </xf>
    <xf numFmtId="0" fontId="0" fillId="6" borderId="39" xfId="0" applyFill="1" applyBorder="1" applyAlignment="1" applyProtection="1">
      <alignment wrapText="1"/>
      <protection locked="0"/>
    </xf>
    <xf numFmtId="0" fontId="0" fillId="6" borderId="40" xfId="0" applyFill="1" applyBorder="1" applyAlignment="1" applyProtection="1">
      <alignment wrapText="1"/>
      <protection locked="0"/>
    </xf>
    <xf numFmtId="4" fontId="9" fillId="2" borderId="0" xfId="3" applyNumberFormat="1" applyFont="1" applyFill="1" applyProtection="1">
      <protection locked="0"/>
    </xf>
    <xf numFmtId="0" fontId="3" fillId="2" borderId="0" xfId="0" applyFont="1" applyFill="1" applyProtection="1">
      <protection locked="0"/>
    </xf>
    <xf numFmtId="4" fontId="3" fillId="14" borderId="23" xfId="0" applyNumberFormat="1" applyFont="1" applyFill="1" applyBorder="1" applyAlignment="1" applyProtection="1">
      <alignment wrapText="1"/>
      <protection locked="0"/>
    </xf>
    <xf numFmtId="0" fontId="3" fillId="6" borderId="0" xfId="0" applyFont="1" applyFill="1" applyAlignment="1" applyProtection="1">
      <alignment wrapText="1"/>
      <protection locked="0"/>
    </xf>
    <xf numFmtId="14" fontId="42" fillId="14" borderId="37" xfId="0" applyNumberFormat="1" applyFont="1" applyFill="1" applyBorder="1" applyProtection="1">
      <protection locked="0"/>
    </xf>
    <xf numFmtId="0" fontId="51" fillId="2" borderId="0" xfId="0" applyFont="1" applyFill="1" applyAlignment="1" applyProtection="1">
      <alignment horizontal="right"/>
      <protection locked="0"/>
    </xf>
    <xf numFmtId="2" fontId="42" fillId="14" borderId="37" xfId="0" applyNumberFormat="1" applyFont="1" applyFill="1" applyBorder="1" applyProtection="1">
      <protection locked="0"/>
    </xf>
    <xf numFmtId="0" fontId="53" fillId="2" borderId="0" xfId="0" applyFont="1" applyFill="1" applyProtection="1">
      <protection locked="0"/>
    </xf>
    <xf numFmtId="0" fontId="53" fillId="2" borderId="0" xfId="0" applyFont="1" applyFill="1" applyAlignment="1" applyProtection="1">
      <alignment horizontal="right"/>
      <protection locked="0"/>
    </xf>
    <xf numFmtId="0" fontId="23" fillId="2" borderId="0" xfId="0" applyFont="1" applyFill="1" applyProtection="1">
      <protection locked="0"/>
    </xf>
    <xf numFmtId="0" fontId="54" fillId="2" borderId="66" xfId="0" applyFont="1" applyFill="1" applyBorder="1" applyProtection="1">
      <protection locked="0"/>
    </xf>
    <xf numFmtId="0" fontId="55" fillId="2" borderId="0" xfId="0" applyFont="1" applyFill="1" applyProtection="1">
      <protection locked="0"/>
    </xf>
    <xf numFmtId="0" fontId="0" fillId="2" borderId="66" xfId="0" applyFill="1" applyBorder="1" applyProtection="1">
      <protection locked="0"/>
    </xf>
    <xf numFmtId="0" fontId="42" fillId="8" borderId="0" xfId="0" applyFont="1" applyFill="1" applyProtection="1">
      <protection locked="0"/>
    </xf>
    <xf numFmtId="2" fontId="4" fillId="9" borderId="76" xfId="3" applyNumberFormat="1" applyFill="1" applyBorder="1" applyAlignment="1" applyProtection="1">
      <alignment wrapText="1"/>
      <protection locked="0"/>
    </xf>
    <xf numFmtId="2" fontId="4" fillId="9" borderId="72" xfId="3" applyNumberFormat="1" applyFill="1" applyBorder="1" applyAlignment="1" applyProtection="1">
      <alignment wrapText="1"/>
      <protection locked="0"/>
    </xf>
    <xf numFmtId="49" fontId="4" fillId="13" borderId="36" xfId="3" applyNumberFormat="1" applyFill="1" applyBorder="1" applyAlignment="1" applyProtection="1">
      <alignment wrapText="1"/>
      <protection locked="0"/>
    </xf>
    <xf numFmtId="49" fontId="4" fillId="13" borderId="77" xfId="3" applyNumberFormat="1" applyFill="1" applyBorder="1" applyAlignment="1" applyProtection="1">
      <alignment wrapText="1"/>
      <protection locked="0"/>
    </xf>
    <xf numFmtId="49" fontId="4" fillId="13" borderId="41" xfId="3" applyNumberFormat="1" applyFill="1" applyBorder="1" applyAlignment="1" applyProtection="1">
      <alignment wrapText="1"/>
      <protection locked="0"/>
    </xf>
    <xf numFmtId="49" fontId="4" fillId="13" borderId="78" xfId="3" applyNumberFormat="1" applyFill="1" applyBorder="1" applyAlignment="1" applyProtection="1">
      <alignment wrapText="1"/>
      <protection locked="0"/>
    </xf>
    <xf numFmtId="0" fontId="99" fillId="0" borderId="0" xfId="0" applyFont="1"/>
    <xf numFmtId="4" fontId="4" fillId="7" borderId="0" xfId="3" applyNumberFormat="1" applyFill="1" applyProtection="1">
      <protection locked="0"/>
    </xf>
    <xf numFmtId="4" fontId="2" fillId="15" borderId="23" xfId="0" applyNumberFormat="1" applyFont="1" applyFill="1" applyBorder="1" applyAlignment="1" applyProtection="1">
      <alignment wrapText="1"/>
      <protection locked="0"/>
    </xf>
    <xf numFmtId="0" fontId="0" fillId="0" borderId="79" xfId="0" applyBorder="1" applyAlignment="1">
      <alignment wrapText="1"/>
    </xf>
    <xf numFmtId="0" fontId="29" fillId="2" borderId="80" xfId="0" applyFont="1" applyFill="1" applyBorder="1"/>
    <xf numFmtId="4" fontId="2" fillId="15" borderId="23" xfId="0" applyNumberFormat="1" applyFont="1" applyFill="1" applyBorder="1" applyAlignment="1">
      <alignment wrapText="1"/>
    </xf>
    <xf numFmtId="4" fontId="4" fillId="7" borderId="0" xfId="3" applyNumberFormat="1" applyFill="1"/>
    <xf numFmtId="0" fontId="80" fillId="7" borderId="27" xfId="0" applyFont="1" applyFill="1" applyBorder="1"/>
    <xf numFmtId="0" fontId="81" fillId="7" borderId="0" xfId="0" applyFont="1" applyFill="1" applyAlignment="1">
      <alignment wrapText="1"/>
    </xf>
    <xf numFmtId="0" fontId="82" fillId="7" borderId="0" xfId="0" applyFont="1" applyFill="1" applyAlignment="1">
      <alignment horizontal="center"/>
    </xf>
    <xf numFmtId="0" fontId="82" fillId="7" borderId="0" xfId="0" applyFont="1" applyFill="1" applyAlignment="1">
      <alignment wrapText="1"/>
    </xf>
    <xf numFmtId="2" fontId="4" fillId="7" borderId="0" xfId="3" applyNumberFormat="1" applyFill="1" applyAlignment="1" applyProtection="1">
      <alignment horizontal="center"/>
      <protection locked="0"/>
    </xf>
    <xf numFmtId="0" fontId="0" fillId="7" borderId="0" xfId="0" applyFill="1" applyAlignment="1">
      <alignment wrapText="1"/>
    </xf>
    <xf numFmtId="0" fontId="80" fillId="7" borderId="27" xfId="0" applyFont="1" applyFill="1" applyBorder="1" applyAlignment="1">
      <alignment wrapText="1"/>
    </xf>
    <xf numFmtId="0" fontId="97" fillId="7" borderId="0" xfId="0" applyFont="1" applyFill="1"/>
    <xf numFmtId="0" fontId="80" fillId="7" borderId="0" xfId="0" applyFont="1" applyFill="1" applyAlignment="1">
      <alignment wrapText="1"/>
    </xf>
    <xf numFmtId="0" fontId="4" fillId="13" borderId="81" xfId="3" applyFill="1" applyBorder="1" applyAlignment="1" applyProtection="1">
      <alignment horizontal="center" wrapText="1"/>
      <protection locked="0"/>
    </xf>
    <xf numFmtId="2" fontId="4" fillId="16" borderId="81" xfId="3" applyNumberFormat="1" applyFill="1" applyBorder="1" applyAlignment="1" applyProtection="1">
      <alignment horizontal="center"/>
      <protection locked="0"/>
    </xf>
    <xf numFmtId="0" fontId="82" fillId="7" borderId="0" xfId="0" applyFont="1" applyFill="1" applyAlignment="1">
      <alignment horizontal="right" wrapText="1"/>
    </xf>
    <xf numFmtId="0" fontId="82" fillId="7" borderId="28" xfId="0" applyFont="1" applyFill="1" applyBorder="1" applyAlignment="1">
      <alignment horizontal="right" wrapText="1"/>
    </xf>
    <xf numFmtId="0" fontId="81" fillId="7" borderId="28" xfId="0" applyFont="1" applyFill="1" applyBorder="1" applyAlignment="1">
      <alignment wrapText="1"/>
    </xf>
    <xf numFmtId="0" fontId="97" fillId="7" borderId="42" xfId="0" applyFont="1" applyFill="1" applyBorder="1"/>
    <xf numFmtId="0" fontId="97" fillId="7" borderId="43" xfId="0" applyFont="1" applyFill="1" applyBorder="1"/>
    <xf numFmtId="0" fontId="80" fillId="7" borderId="43" xfId="0" applyFont="1" applyFill="1" applyBorder="1"/>
    <xf numFmtId="0" fontId="92" fillId="7" borderId="43" xfId="0" applyFont="1" applyFill="1" applyBorder="1"/>
    <xf numFmtId="0" fontId="97" fillId="7" borderId="44" xfId="0" applyFont="1" applyFill="1" applyBorder="1"/>
    <xf numFmtId="0" fontId="100" fillId="2" borderId="27" xfId="0" applyFont="1" applyFill="1" applyBorder="1"/>
    <xf numFmtId="49" fontId="4" fillId="7" borderId="82" xfId="3" applyNumberFormat="1" applyFill="1" applyBorder="1"/>
    <xf numFmtId="1" fontId="4" fillId="13" borderId="83" xfId="3" applyNumberFormat="1" applyFill="1" applyBorder="1" applyAlignment="1" applyProtection="1">
      <alignment horizontal="center"/>
      <protection locked="0"/>
    </xf>
    <xf numFmtId="1" fontId="4" fillId="13" borderId="84" xfId="3" applyNumberFormat="1" applyFill="1" applyBorder="1" applyAlignment="1" applyProtection="1">
      <alignment horizontal="center"/>
      <protection locked="0"/>
    </xf>
    <xf numFmtId="1" fontId="6" fillId="13" borderId="85" xfId="3" applyNumberFormat="1" applyFont="1" applyFill="1" applyBorder="1" applyAlignment="1" applyProtection="1">
      <alignment horizontal="center"/>
      <protection locked="0"/>
    </xf>
    <xf numFmtId="2" fontId="6" fillId="17" borderId="86" xfId="3" applyNumberFormat="1" applyFont="1" applyFill="1" applyBorder="1" applyAlignment="1">
      <alignment horizontal="center"/>
    </xf>
    <xf numFmtId="1" fontId="4" fillId="13" borderId="87" xfId="3" applyNumberFormat="1" applyFill="1" applyBorder="1" applyAlignment="1" applyProtection="1">
      <alignment horizontal="center"/>
      <protection locked="0"/>
    </xf>
    <xf numFmtId="1" fontId="4" fillId="13" borderId="88" xfId="3" applyNumberFormat="1" applyFill="1" applyBorder="1" applyAlignment="1" applyProtection="1">
      <alignment horizontal="center"/>
      <protection locked="0"/>
    </xf>
    <xf numFmtId="1" fontId="4" fillId="13" borderId="81" xfId="3" applyNumberFormat="1" applyFill="1" applyBorder="1" applyAlignment="1" applyProtection="1">
      <alignment horizontal="center"/>
      <protection locked="0"/>
    </xf>
    <xf numFmtId="49" fontId="7" fillId="7" borderId="82" xfId="3" applyNumberFormat="1" applyFont="1" applyFill="1" applyBorder="1"/>
    <xf numFmtId="1" fontId="4" fillId="13" borderId="89" xfId="3" applyNumberFormat="1" applyFill="1" applyBorder="1" applyAlignment="1" applyProtection="1">
      <alignment horizontal="center"/>
      <protection locked="0"/>
    </xf>
    <xf numFmtId="1" fontId="4" fillId="13" borderId="90" xfId="3" applyNumberFormat="1" applyFill="1" applyBorder="1" applyAlignment="1" applyProtection="1">
      <alignment horizontal="center"/>
      <protection locked="0"/>
    </xf>
    <xf numFmtId="49" fontId="4" fillId="7" borderId="81" xfId="3" applyNumberFormat="1" applyFill="1" applyBorder="1"/>
    <xf numFmtId="1" fontId="7" fillId="18" borderId="91" xfId="3" applyNumberFormat="1" applyFont="1" applyFill="1" applyBorder="1"/>
    <xf numFmtId="2" fontId="7" fillId="19" borderId="92" xfId="3" applyNumberFormat="1" applyFont="1" applyFill="1" applyBorder="1"/>
    <xf numFmtId="0" fontId="101" fillId="7" borderId="0" xfId="0" applyFont="1" applyFill="1"/>
    <xf numFmtId="0" fontId="16" fillId="0" borderId="13" xfId="0" applyFont="1" applyBorder="1"/>
    <xf numFmtId="0" fontId="3" fillId="7" borderId="0" xfId="0" applyFont="1" applyFill="1"/>
    <xf numFmtId="2" fontId="4" fillId="17" borderId="72" xfId="3" applyNumberFormat="1" applyFill="1" applyBorder="1" applyAlignment="1">
      <alignment wrapText="1"/>
    </xf>
    <xf numFmtId="49" fontId="7" fillId="7" borderId="9" xfId="3" applyNumberFormat="1" applyFont="1" applyFill="1" applyBorder="1" applyAlignment="1">
      <alignment horizontal="left" wrapText="1"/>
    </xf>
    <xf numFmtId="49" fontId="7" fillId="7" borderId="91" xfId="3" applyNumberFormat="1" applyFont="1" applyFill="1" applyBorder="1" applyAlignment="1">
      <alignment horizontal="left" wrapText="1"/>
    </xf>
    <xf numFmtId="0" fontId="67" fillId="7" borderId="0" xfId="0" applyFont="1" applyFill="1"/>
    <xf numFmtId="0" fontId="92" fillId="7" borderId="0" xfId="0" applyFont="1" applyFill="1"/>
    <xf numFmtId="0" fontId="102" fillId="7" borderId="0" xfId="0" applyFont="1" applyFill="1"/>
    <xf numFmtId="0" fontId="103" fillId="7" borderId="0" xfId="0" applyFont="1" applyFill="1"/>
    <xf numFmtId="0" fontId="82" fillId="7" borderId="27" xfId="0" applyFont="1" applyFill="1" applyBorder="1" applyAlignment="1">
      <alignment horizontal="right" wrapText="1"/>
    </xf>
    <xf numFmtId="0" fontId="18" fillId="7" borderId="0" xfId="0" applyFont="1" applyFill="1"/>
    <xf numFmtId="0" fontId="13" fillId="2" borderId="2" xfId="0" applyFont="1" applyFill="1" applyBorder="1"/>
    <xf numFmtId="0" fontId="104" fillId="2" borderId="0" xfId="0" applyFont="1" applyFill="1"/>
    <xf numFmtId="0" fontId="72" fillId="2" borderId="0" xfId="0" applyFont="1" applyFill="1"/>
    <xf numFmtId="0" fontId="2" fillId="7" borderId="0" xfId="0" applyFont="1" applyFill="1"/>
    <xf numFmtId="0" fontId="52" fillId="7" borderId="0" xfId="0" applyFont="1" applyFill="1"/>
    <xf numFmtId="0" fontId="0" fillId="7" borderId="4" xfId="0" applyFill="1" applyBorder="1"/>
    <xf numFmtId="0" fontId="42" fillId="7" borderId="4" xfId="0" applyFont="1" applyFill="1" applyBorder="1"/>
    <xf numFmtId="0" fontId="85" fillId="7" borderId="45" xfId="0" applyFont="1" applyFill="1" applyBorder="1"/>
    <xf numFmtId="0" fontId="0" fillId="7" borderId="1" xfId="0" applyFill="1" applyBorder="1"/>
    <xf numFmtId="0" fontId="80" fillId="7" borderId="1" xfId="0" applyFont="1" applyFill="1" applyBorder="1"/>
    <xf numFmtId="0" fontId="80" fillId="7" borderId="46" xfId="0" applyFont="1" applyFill="1" applyBorder="1"/>
    <xf numFmtId="0" fontId="85" fillId="7" borderId="27" xfId="0" applyFont="1" applyFill="1" applyBorder="1"/>
    <xf numFmtId="0" fontId="80" fillId="7" borderId="28" xfId="0" applyFont="1" applyFill="1" applyBorder="1"/>
    <xf numFmtId="0" fontId="15" fillId="7" borderId="27" xfId="0" applyFont="1" applyFill="1" applyBorder="1"/>
    <xf numFmtId="0" fontId="81" fillId="7" borderId="93" xfId="0" applyFont="1" applyFill="1" applyBorder="1" applyAlignment="1">
      <alignment horizontal="center" wrapText="1"/>
    </xf>
    <xf numFmtId="0" fontId="81" fillId="7" borderId="94" xfId="0" applyFont="1" applyFill="1" applyBorder="1" applyAlignment="1">
      <alignment horizontal="center" wrapText="1"/>
    </xf>
    <xf numFmtId="0" fontId="105" fillId="7" borderId="27" xfId="0" applyFont="1" applyFill="1" applyBorder="1"/>
    <xf numFmtId="0" fontId="106" fillId="7" borderId="28" xfId="0" applyFont="1" applyFill="1" applyBorder="1" applyAlignment="1">
      <alignment horizontal="left"/>
    </xf>
    <xf numFmtId="0" fontId="97" fillId="7" borderId="28" xfId="0" applyFont="1" applyFill="1" applyBorder="1"/>
    <xf numFmtId="0" fontId="107" fillId="8" borderId="0" xfId="0" applyFont="1" applyFill="1"/>
    <xf numFmtId="49" fontId="4" fillId="7" borderId="0" xfId="3" applyNumberFormat="1" applyFill="1" applyAlignment="1">
      <alignment wrapText="1"/>
    </xf>
    <xf numFmtId="0" fontId="108" fillId="7" borderId="81" xfId="0" applyFont="1" applyFill="1" applyBorder="1"/>
    <xf numFmtId="0" fontId="7" fillId="7" borderId="0" xfId="3" applyFont="1" applyFill="1"/>
    <xf numFmtId="0" fontId="69" fillId="7" borderId="0" xfId="0" applyFont="1" applyFill="1"/>
    <xf numFmtId="0" fontId="4" fillId="7" borderId="0" xfId="0" applyFont="1" applyFill="1"/>
    <xf numFmtId="0" fontId="109" fillId="7" borderId="81" xfId="0" applyFont="1" applyFill="1" applyBorder="1"/>
    <xf numFmtId="49" fontId="110" fillId="2" borderId="0" xfId="3" applyNumberFormat="1" applyFont="1" applyFill="1" applyAlignment="1">
      <alignment horizontal="left"/>
    </xf>
    <xf numFmtId="14" fontId="19" fillId="13" borderId="0" xfId="0" applyNumberFormat="1" applyFont="1" applyFill="1" applyProtection="1">
      <protection locked="0"/>
    </xf>
    <xf numFmtId="49" fontId="3" fillId="13" borderId="37" xfId="0" applyNumberFormat="1" applyFont="1" applyFill="1" applyBorder="1" applyProtection="1">
      <protection locked="0"/>
    </xf>
    <xf numFmtId="49" fontId="28" fillId="7" borderId="95" xfId="3" applyNumberFormat="1" applyFont="1" applyFill="1" applyBorder="1" applyAlignment="1">
      <alignment horizontal="left" wrapText="1"/>
    </xf>
    <xf numFmtId="0" fontId="0" fillId="7" borderId="79" xfId="0" applyFill="1" applyBorder="1" applyAlignment="1">
      <alignment wrapText="1"/>
    </xf>
    <xf numFmtId="2" fontId="4" fillId="7" borderId="0" xfId="3" applyNumberFormat="1" applyFill="1" applyProtection="1">
      <protection locked="0"/>
    </xf>
    <xf numFmtId="0" fontId="3" fillId="7" borderId="93" xfId="0" applyFont="1" applyFill="1" applyBorder="1" applyAlignment="1">
      <alignment horizontal="center" wrapText="1"/>
    </xf>
    <xf numFmtId="164" fontId="93" fillId="10" borderId="34" xfId="1" applyFont="1" applyFill="1" applyBorder="1" applyAlignment="1">
      <alignment wrapText="1"/>
    </xf>
    <xf numFmtId="0" fontId="0" fillId="7" borderId="69" xfId="0" applyFill="1" applyBorder="1" applyAlignment="1">
      <alignment wrapText="1"/>
    </xf>
    <xf numFmtId="0" fontId="81" fillId="20" borderId="96" xfId="0" applyFont="1" applyFill="1" applyBorder="1"/>
    <xf numFmtId="0" fontId="81" fillId="20" borderId="81" xfId="0" applyFont="1" applyFill="1" applyBorder="1" applyAlignment="1">
      <alignment horizontal="left"/>
    </xf>
    <xf numFmtId="165" fontId="81" fillId="20" borderId="81" xfId="0" applyNumberFormat="1" applyFont="1" applyFill="1" applyBorder="1" applyAlignment="1">
      <alignment horizontal="left"/>
    </xf>
    <xf numFmtId="4" fontId="81" fillId="0" borderId="97" xfId="0" applyNumberFormat="1" applyFont="1" applyBorder="1" applyProtection="1">
      <protection locked="0"/>
    </xf>
    <xf numFmtId="0" fontId="81" fillId="20" borderId="0" xfId="0" applyFont="1" applyFill="1"/>
    <xf numFmtId="0" fontId="82" fillId="20" borderId="96" xfId="0" applyFont="1" applyFill="1" applyBorder="1"/>
    <xf numFmtId="0" fontId="0" fillId="7" borderId="98" xfId="0" applyFill="1" applyBorder="1"/>
    <xf numFmtId="4" fontId="81" fillId="21" borderId="0" xfId="0" applyNumberFormat="1" applyFont="1" applyFill="1" applyAlignment="1">
      <alignment wrapText="1"/>
    </xf>
    <xf numFmtId="0" fontId="0" fillId="8" borderId="99" xfId="0" applyFill="1" applyBorder="1"/>
    <xf numFmtId="0" fontId="81" fillId="8" borderId="99" xfId="0" applyFont="1" applyFill="1" applyBorder="1"/>
    <xf numFmtId="4" fontId="82" fillId="21" borderId="0" xfId="0" applyNumberFormat="1" applyFont="1" applyFill="1" applyAlignment="1">
      <alignment wrapText="1"/>
    </xf>
    <xf numFmtId="0" fontId="81" fillId="20" borderId="0" xfId="0" applyFont="1" applyFill="1" applyProtection="1">
      <protection locked="0"/>
    </xf>
    <xf numFmtId="0" fontId="81" fillId="20" borderId="96" xfId="0" applyFont="1" applyFill="1" applyBorder="1" applyProtection="1">
      <protection locked="0"/>
    </xf>
    <xf numFmtId="166" fontId="82" fillId="20" borderId="97" xfId="0" applyNumberFormat="1" applyFont="1" applyFill="1" applyBorder="1" applyAlignment="1">
      <alignment wrapText="1"/>
    </xf>
    <xf numFmtId="0" fontId="15" fillId="2" borderId="0" xfId="0" applyFont="1" applyFill="1" applyAlignment="1">
      <alignment horizontal="right"/>
    </xf>
    <xf numFmtId="0" fontId="3" fillId="7" borderId="94" xfId="0" applyFont="1" applyFill="1" applyBorder="1" applyAlignment="1">
      <alignment horizontal="center" wrapText="1"/>
    </xf>
    <xf numFmtId="0" fontId="15" fillId="0" borderId="0" xfId="0" applyFont="1"/>
    <xf numFmtId="0" fontId="15" fillId="0" borderId="96" xfId="0" applyFont="1" applyBorder="1"/>
    <xf numFmtId="49" fontId="81" fillId="20" borderId="82" xfId="0" applyNumberFormat="1" applyFont="1" applyFill="1" applyBorder="1" applyAlignment="1" applyProtection="1">
      <alignment horizontal="left"/>
      <protection locked="0"/>
    </xf>
    <xf numFmtId="0" fontId="77" fillId="2" borderId="0" xfId="0" applyFont="1" applyFill="1"/>
    <xf numFmtId="0" fontId="2" fillId="2" borderId="3" xfId="0" applyFont="1" applyFill="1" applyBorder="1"/>
    <xf numFmtId="4" fontId="81" fillId="0" borderId="0" xfId="0" applyNumberFormat="1" applyFont="1" applyProtection="1">
      <protection locked="0"/>
    </xf>
    <xf numFmtId="166" fontId="82" fillId="20" borderId="0" xfId="0" applyNumberFormat="1" applyFont="1" applyFill="1" applyAlignment="1">
      <alignment wrapText="1"/>
    </xf>
    <xf numFmtId="0" fontId="114" fillId="0" borderId="0" xfId="0" applyFont="1"/>
    <xf numFmtId="0" fontId="39" fillId="2" borderId="0" xfId="0" applyFont="1" applyFill="1" applyAlignment="1">
      <alignment vertical="top"/>
    </xf>
    <xf numFmtId="4" fontId="40" fillId="3" borderId="0" xfId="0" applyNumberFormat="1" applyFont="1" applyFill="1" applyAlignment="1">
      <alignment wrapText="1"/>
    </xf>
    <xf numFmtId="0" fontId="115" fillId="2" borderId="0" xfId="0" applyFont="1" applyFill="1"/>
    <xf numFmtId="0" fontId="116" fillId="7" borderId="0" xfId="0" applyFont="1" applyFill="1" applyAlignment="1">
      <alignment wrapText="1"/>
    </xf>
    <xf numFmtId="0" fontId="116" fillId="2" borderId="0" xfId="0" applyFont="1" applyFill="1" applyProtection="1">
      <protection locked="0"/>
    </xf>
    <xf numFmtId="0" fontId="117" fillId="7" borderId="0" xfId="0" applyFont="1" applyFill="1"/>
    <xf numFmtId="0" fontId="115" fillId="7" borderId="0" xfId="0" applyFont="1" applyFill="1"/>
    <xf numFmtId="0" fontId="3" fillId="13" borderId="45" xfId="0" applyFont="1" applyFill="1" applyBorder="1" applyAlignment="1">
      <alignment vertical="center" wrapText="1"/>
    </xf>
    <xf numFmtId="0" fontId="0" fillId="13" borderId="1" xfId="0" applyFill="1" applyBorder="1" applyAlignment="1">
      <alignment wrapText="1"/>
    </xf>
    <xf numFmtId="0" fontId="0" fillId="13" borderId="46" xfId="0" applyFill="1" applyBorder="1" applyAlignment="1">
      <alignment wrapText="1"/>
    </xf>
    <xf numFmtId="0" fontId="0" fillId="13" borderId="27" xfId="0" applyFill="1" applyBorder="1" applyAlignment="1">
      <alignment wrapText="1"/>
    </xf>
    <xf numFmtId="0" fontId="0" fillId="13" borderId="0" xfId="0" applyFill="1" applyAlignment="1">
      <alignment wrapText="1"/>
    </xf>
    <xf numFmtId="0" fontId="0" fillId="13" borderId="28" xfId="0" applyFill="1" applyBorder="1" applyAlignment="1">
      <alignment wrapText="1"/>
    </xf>
    <xf numFmtId="0" fontId="0" fillId="13" borderId="42" xfId="0" applyFill="1" applyBorder="1" applyAlignment="1">
      <alignment wrapText="1"/>
    </xf>
    <xf numFmtId="0" fontId="0" fillId="13" borderId="43" xfId="0" applyFill="1" applyBorder="1" applyAlignment="1">
      <alignment wrapText="1"/>
    </xf>
    <xf numFmtId="0" fontId="0" fillId="13" borderId="44" xfId="0" applyFill="1" applyBorder="1" applyAlignment="1">
      <alignment wrapText="1"/>
    </xf>
    <xf numFmtId="0" fontId="4" fillId="13" borderId="47" xfId="0" applyFont="1" applyFill="1" applyBorder="1" applyAlignment="1" applyProtection="1">
      <alignment wrapText="1"/>
      <protection locked="0"/>
    </xf>
    <xf numFmtId="0" fontId="4" fillId="13" borderId="48" xfId="0" applyFont="1" applyFill="1" applyBorder="1" applyAlignment="1" applyProtection="1">
      <alignment wrapText="1"/>
      <protection locked="0"/>
    </xf>
    <xf numFmtId="0" fontId="4" fillId="13" borderId="22" xfId="0" applyFont="1" applyFill="1" applyBorder="1" applyAlignment="1" applyProtection="1">
      <alignment wrapText="1"/>
      <protection locked="0"/>
    </xf>
    <xf numFmtId="0" fontId="59" fillId="13" borderId="48" xfId="0" applyFont="1" applyFill="1" applyBorder="1" applyAlignment="1" applyProtection="1">
      <alignment wrapText="1"/>
      <protection locked="0"/>
    </xf>
    <xf numFmtId="0" fontId="59" fillId="13" borderId="22" xfId="0" applyFont="1" applyFill="1" applyBorder="1" applyAlignment="1" applyProtection="1">
      <alignment wrapText="1"/>
      <protection locked="0"/>
    </xf>
    <xf numFmtId="0" fontId="3" fillId="13" borderId="47" xfId="0" applyFont="1" applyFill="1" applyBorder="1" applyAlignment="1" applyProtection="1">
      <alignment wrapText="1"/>
      <protection locked="0"/>
    </xf>
    <xf numFmtId="0" fontId="51" fillId="13" borderId="48" xfId="0" applyFont="1" applyFill="1" applyBorder="1" applyAlignment="1" applyProtection="1">
      <alignment wrapText="1"/>
      <protection locked="0"/>
    </xf>
    <xf numFmtId="0" fontId="51" fillId="13" borderId="22" xfId="0" applyFont="1" applyFill="1" applyBorder="1" applyAlignment="1" applyProtection="1">
      <alignment wrapText="1"/>
      <protection locked="0"/>
    </xf>
    <xf numFmtId="0" fontId="81" fillId="13" borderId="47" xfId="1" applyNumberFormat="1" applyFont="1" applyFill="1" applyBorder="1" applyAlignment="1" applyProtection="1">
      <alignment wrapText="1"/>
      <protection locked="0"/>
    </xf>
    <xf numFmtId="0" fontId="111" fillId="13" borderId="48" xfId="1" applyNumberFormat="1" applyFont="1" applyFill="1" applyBorder="1" applyAlignment="1" applyProtection="1">
      <alignment wrapText="1"/>
      <protection locked="0"/>
    </xf>
    <xf numFmtId="0" fontId="111" fillId="13" borderId="22" xfId="1" applyNumberFormat="1" applyFont="1" applyFill="1" applyBorder="1" applyAlignment="1" applyProtection="1">
      <alignment wrapText="1"/>
      <protection locked="0"/>
    </xf>
    <xf numFmtId="0" fontId="97" fillId="7" borderId="100" xfId="0" applyFont="1" applyFill="1" applyBorder="1" applyAlignment="1">
      <alignment wrapText="1"/>
    </xf>
    <xf numFmtId="0" fontId="97" fillId="7" borderId="101" xfId="0" applyFont="1" applyFill="1" applyBorder="1" applyAlignment="1">
      <alignment wrapText="1"/>
    </xf>
    <xf numFmtId="0" fontId="97" fillId="7" borderId="102" xfId="0" applyFont="1" applyFill="1" applyBorder="1" applyAlignment="1">
      <alignment wrapText="1"/>
    </xf>
    <xf numFmtId="0" fontId="3" fillId="13" borderId="47" xfId="1" applyNumberFormat="1" applyFont="1" applyFill="1" applyBorder="1" applyAlignment="1" applyProtection="1">
      <alignment wrapText="1"/>
      <protection locked="0"/>
    </xf>
    <xf numFmtId="0" fontId="51" fillId="13" borderId="48" xfId="1" applyNumberFormat="1" applyFont="1" applyFill="1" applyBorder="1" applyAlignment="1" applyProtection="1">
      <alignment wrapText="1"/>
      <protection locked="0"/>
    </xf>
    <xf numFmtId="0" fontId="51" fillId="13" borderId="22" xfId="1" applyNumberFormat="1" applyFont="1" applyFill="1" applyBorder="1" applyAlignment="1" applyProtection="1">
      <alignment wrapText="1"/>
      <protection locked="0"/>
    </xf>
    <xf numFmtId="0" fontId="42" fillId="13" borderId="0" xfId="0" applyFont="1" applyFill="1" applyAlignment="1" applyProtection="1">
      <alignment wrapText="1"/>
      <protection locked="0"/>
    </xf>
    <xf numFmtId="0" fontId="0" fillId="13" borderId="0" xfId="0" applyFill="1" applyAlignment="1" applyProtection="1">
      <alignment wrapText="1"/>
      <protection locked="0"/>
    </xf>
    <xf numFmtId="0" fontId="0" fillId="13" borderId="49" xfId="0" applyFill="1" applyBorder="1" applyAlignment="1" applyProtection="1">
      <alignment wrapText="1"/>
      <protection locked="0"/>
    </xf>
    <xf numFmtId="0" fontId="2" fillId="13" borderId="50" xfId="0" applyFont="1" applyFill="1" applyBorder="1" applyAlignment="1">
      <alignment wrapText="1"/>
    </xf>
    <xf numFmtId="0" fontId="36" fillId="13" borderId="51" xfId="0" applyFont="1" applyFill="1" applyBorder="1" applyAlignment="1">
      <alignment wrapText="1"/>
    </xf>
    <xf numFmtId="0" fontId="36" fillId="13" borderId="52" xfId="0" applyFont="1" applyFill="1" applyBorder="1" applyAlignment="1">
      <alignment wrapText="1"/>
    </xf>
    <xf numFmtId="0" fontId="42" fillId="13" borderId="47" xfId="1" applyNumberFormat="1" applyFont="1" applyFill="1" applyBorder="1" applyAlignment="1" applyProtection="1">
      <alignment wrapText="1"/>
      <protection locked="0"/>
    </xf>
    <xf numFmtId="49" fontId="4" fillId="7" borderId="0" xfId="3" applyNumberFormat="1" applyFill="1" applyAlignment="1">
      <alignment horizontal="left" wrapText="1"/>
    </xf>
    <xf numFmtId="0" fontId="0" fillId="0" borderId="0" xfId="0" applyAlignment="1">
      <alignment wrapText="1"/>
    </xf>
    <xf numFmtId="0" fontId="0" fillId="0" borderId="53" xfId="0" applyBorder="1" applyAlignment="1">
      <alignment wrapText="1"/>
    </xf>
    <xf numFmtId="0" fontId="24" fillId="13" borderId="51" xfId="0" applyFont="1" applyFill="1" applyBorder="1" applyAlignment="1">
      <alignment wrapText="1"/>
    </xf>
    <xf numFmtId="0" fontId="0" fillId="13" borderId="51" xfId="0" applyFill="1" applyBorder="1" applyAlignment="1">
      <alignment wrapText="1"/>
    </xf>
    <xf numFmtId="0" fontId="0" fillId="13" borderId="52" xfId="0" applyFill="1" applyBorder="1" applyAlignment="1">
      <alignment wrapText="1"/>
    </xf>
    <xf numFmtId="1" fontId="28" fillId="2" borderId="54" xfId="3" applyNumberFormat="1" applyFont="1" applyFill="1" applyBorder="1" applyAlignment="1">
      <alignment horizontal="center"/>
    </xf>
    <xf numFmtId="0" fontId="0" fillId="7" borderId="0" xfId="0" applyFill="1" applyAlignment="1">
      <alignment wrapText="1"/>
    </xf>
    <xf numFmtId="0" fontId="0" fillId="7" borderId="53" xfId="0" applyFill="1" applyBorder="1" applyAlignment="1">
      <alignment wrapText="1"/>
    </xf>
    <xf numFmtId="2" fontId="4" fillId="0" borderId="23" xfId="0" applyNumberFormat="1" applyFont="1" applyBorder="1" applyAlignment="1">
      <alignment wrapText="1"/>
    </xf>
    <xf numFmtId="2" fontId="4" fillId="0" borderId="40" xfId="0" applyNumberFormat="1" applyFont="1" applyBorder="1" applyAlignment="1">
      <alignment wrapText="1"/>
    </xf>
    <xf numFmtId="4" fontId="4" fillId="0" borderId="23" xfId="0" applyNumberFormat="1" applyFont="1" applyBorder="1" applyAlignment="1">
      <alignment wrapText="1"/>
    </xf>
    <xf numFmtId="4" fontId="4" fillId="0" borderId="40" xfId="0" applyNumberFormat="1" applyFont="1" applyBorder="1" applyAlignment="1">
      <alignment wrapText="1"/>
    </xf>
    <xf numFmtId="49" fontId="30" fillId="2" borderId="55" xfId="3" applyNumberFormat="1" applyFont="1" applyFill="1" applyBorder="1" applyAlignment="1">
      <alignment horizontal="left" wrapText="1"/>
    </xf>
    <xf numFmtId="0" fontId="1" fillId="0" borderId="55" xfId="0" applyFont="1" applyBorder="1" applyAlignment="1">
      <alignment wrapText="1"/>
    </xf>
    <xf numFmtId="0" fontId="1" fillId="0" borderId="56" xfId="0" applyFont="1" applyBorder="1" applyAlignment="1">
      <alignment wrapText="1"/>
    </xf>
    <xf numFmtId="0" fontId="3" fillId="6" borderId="23" xfId="0" applyFont="1" applyFill="1" applyBorder="1" applyAlignment="1" applyProtection="1">
      <alignment wrapText="1"/>
      <protection locked="0"/>
    </xf>
    <xf numFmtId="0" fontId="3" fillId="6" borderId="39" xfId="0" applyFont="1" applyFill="1" applyBorder="1" applyAlignment="1" applyProtection="1">
      <alignment wrapText="1"/>
      <protection locked="0"/>
    </xf>
    <xf numFmtId="0" fontId="3" fillId="6" borderId="40" xfId="0" applyFont="1" applyFill="1" applyBorder="1" applyAlignment="1" applyProtection="1">
      <alignment wrapText="1"/>
      <protection locked="0"/>
    </xf>
    <xf numFmtId="49" fontId="28" fillId="7" borderId="57" xfId="3" applyNumberFormat="1" applyFont="1" applyFill="1" applyBorder="1" applyAlignment="1">
      <alignment horizontal="left" wrapText="1"/>
    </xf>
    <xf numFmtId="0" fontId="0" fillId="0" borderId="57" xfId="0" applyBorder="1" applyAlignment="1">
      <alignment wrapText="1"/>
    </xf>
    <xf numFmtId="0" fontId="0" fillId="0" borderId="58" xfId="0" applyBorder="1" applyAlignment="1">
      <alignment wrapText="1"/>
    </xf>
    <xf numFmtId="49" fontId="7" fillId="2" borderId="0" xfId="3" applyNumberFormat="1" applyFont="1" applyFill="1" applyAlignment="1">
      <alignment horizontal="left" wrapText="1"/>
    </xf>
    <xf numFmtId="49" fontId="81" fillId="2" borderId="0" xfId="3" applyNumberFormat="1" applyFont="1" applyFill="1" applyAlignment="1">
      <alignment horizontal="left" wrapText="1"/>
    </xf>
    <xf numFmtId="0" fontId="84" fillId="0" borderId="0" xfId="0" applyFont="1" applyAlignment="1">
      <alignment wrapText="1"/>
    </xf>
    <xf numFmtId="0" fontId="84" fillId="0" borderId="53" xfId="0" applyFont="1" applyBorder="1" applyAlignment="1">
      <alignment wrapText="1"/>
    </xf>
    <xf numFmtId="0" fontId="3" fillId="13" borderId="59" xfId="0" applyFont="1" applyFill="1" applyBorder="1" applyAlignment="1" applyProtection="1">
      <alignment vertical="top" wrapText="1"/>
      <protection locked="0"/>
    </xf>
    <xf numFmtId="0" fontId="3" fillId="13" borderId="57" xfId="0" applyFont="1" applyFill="1" applyBorder="1" applyAlignment="1" applyProtection="1">
      <alignment vertical="top" wrapText="1"/>
      <protection locked="0"/>
    </xf>
    <xf numFmtId="0" fontId="3" fillId="13" borderId="60" xfId="0" applyFont="1" applyFill="1" applyBorder="1" applyAlignment="1" applyProtection="1">
      <alignment vertical="top" wrapText="1"/>
      <protection locked="0"/>
    </xf>
    <xf numFmtId="0" fontId="3" fillId="13" borderId="0" xfId="0" applyFont="1" applyFill="1" applyAlignment="1" applyProtection="1">
      <alignment vertical="top" wrapText="1"/>
      <protection locked="0"/>
    </xf>
    <xf numFmtId="0" fontId="3" fillId="13" borderId="61" xfId="0" applyFont="1" applyFill="1" applyBorder="1" applyAlignment="1" applyProtection="1">
      <alignment vertical="top" wrapText="1"/>
      <protection locked="0"/>
    </xf>
    <xf numFmtId="0" fontId="3" fillId="13" borderId="55" xfId="0" applyFont="1" applyFill="1" applyBorder="1" applyAlignment="1" applyProtection="1">
      <alignment vertical="top" wrapText="1"/>
      <protection locked="0"/>
    </xf>
    <xf numFmtId="0" fontId="0" fillId="6" borderId="39" xfId="0" applyFill="1" applyBorder="1" applyAlignment="1" applyProtection="1">
      <alignment wrapText="1"/>
      <protection locked="0"/>
    </xf>
    <xf numFmtId="0" fontId="0" fillId="6" borderId="40" xfId="0" applyFill="1" applyBorder="1" applyAlignment="1" applyProtection="1">
      <alignment wrapText="1"/>
      <protection locked="0"/>
    </xf>
    <xf numFmtId="0" fontId="7" fillId="2" borderId="0" xfId="3" applyFont="1" applyFill="1" applyAlignment="1">
      <alignment horizontal="left" vertical="top" wrapText="1"/>
    </xf>
    <xf numFmtId="0" fontId="0" fillId="7" borderId="57" xfId="0" applyFill="1" applyBorder="1" applyAlignment="1">
      <alignment wrapText="1"/>
    </xf>
    <xf numFmtId="0" fontId="0" fillId="7" borderId="58" xfId="0" applyFill="1" applyBorder="1" applyAlignment="1">
      <alignment wrapText="1"/>
    </xf>
    <xf numFmtId="0" fontId="112" fillId="7" borderId="0" xfId="0" applyFont="1" applyFill="1" applyAlignment="1">
      <alignment wrapText="1"/>
    </xf>
    <xf numFmtId="0" fontId="112" fillId="7" borderId="53" xfId="0" applyFont="1" applyFill="1" applyBorder="1" applyAlignment="1">
      <alignment wrapText="1"/>
    </xf>
    <xf numFmtId="0" fontId="56" fillId="7" borderId="0" xfId="0" applyFont="1" applyFill="1" applyAlignment="1">
      <alignment wrapText="1"/>
    </xf>
    <xf numFmtId="0" fontId="56" fillId="7" borderId="53" xfId="0" applyFont="1" applyFill="1" applyBorder="1" applyAlignment="1">
      <alignment wrapText="1"/>
    </xf>
    <xf numFmtId="49" fontId="30" fillId="2" borderId="0" xfId="3" applyNumberFormat="1" applyFont="1" applyFill="1" applyAlignment="1">
      <alignment horizontal="left" wrapText="1"/>
    </xf>
    <xf numFmtId="0" fontId="31" fillId="0" borderId="0" xfId="0" applyFont="1" applyAlignment="1">
      <alignment wrapText="1"/>
    </xf>
    <xf numFmtId="0" fontId="31" fillId="0" borderId="53" xfId="0" applyFont="1" applyBorder="1" applyAlignment="1">
      <alignment wrapText="1"/>
    </xf>
    <xf numFmtId="0" fontId="81" fillId="2" borderId="45" xfId="0" applyFont="1" applyFill="1" applyBorder="1" applyAlignment="1">
      <alignment wrapText="1"/>
    </xf>
    <xf numFmtId="0" fontId="84" fillId="0" borderId="1" xfId="0" applyFont="1" applyBorder="1" applyAlignment="1">
      <alignment wrapText="1"/>
    </xf>
    <xf numFmtId="0" fontId="0" fillId="0" borderId="1" xfId="0" applyBorder="1" applyAlignment="1">
      <alignment wrapText="1"/>
    </xf>
    <xf numFmtId="0" fontId="0" fillId="0" borderId="46" xfId="0" applyBorder="1" applyAlignment="1">
      <alignment wrapText="1"/>
    </xf>
    <xf numFmtId="0" fontId="84" fillId="0" borderId="42" xfId="0" applyFont="1" applyBorder="1" applyAlignment="1">
      <alignment wrapText="1"/>
    </xf>
    <xf numFmtId="0" fontId="84" fillId="0" borderId="43" xfId="0" applyFont="1" applyBorder="1" applyAlignment="1">
      <alignment wrapText="1"/>
    </xf>
    <xf numFmtId="0" fontId="0" fillId="0" borderId="43" xfId="0" applyBorder="1" applyAlignment="1">
      <alignment wrapText="1"/>
    </xf>
    <xf numFmtId="0" fontId="0" fillId="0" borderId="44" xfId="0" applyBorder="1" applyAlignment="1">
      <alignment wrapText="1"/>
    </xf>
    <xf numFmtId="0" fontId="82" fillId="20" borderId="0" xfId="0" applyFont="1" applyFill="1" applyAlignment="1">
      <alignment wrapText="1"/>
    </xf>
    <xf numFmtId="0" fontId="113" fillId="7" borderId="103" xfId="0" applyFont="1" applyFill="1" applyBorder="1" applyAlignment="1">
      <alignment wrapText="1"/>
    </xf>
    <xf numFmtId="0" fontId="75" fillId="7" borderId="104" xfId="0" applyFont="1" applyFill="1" applyBorder="1" applyAlignment="1">
      <alignment wrapText="1"/>
    </xf>
    <xf numFmtId="0" fontId="75" fillId="7" borderId="105" xfId="0" applyFont="1" applyFill="1" applyBorder="1" applyAlignment="1">
      <alignment wrapText="1"/>
    </xf>
    <xf numFmtId="0" fontId="2" fillId="2" borderId="50" xfId="0" applyFont="1" applyFill="1" applyBorder="1" applyAlignment="1">
      <alignment wrapText="1"/>
    </xf>
    <xf numFmtId="0" fontId="24" fillId="0" borderId="51" xfId="0" applyFont="1" applyBorder="1" applyAlignment="1">
      <alignment wrapText="1"/>
    </xf>
    <xf numFmtId="0" fontId="24" fillId="0" borderId="52" xfId="0" applyFont="1" applyBorder="1" applyAlignment="1">
      <alignment wrapText="1"/>
    </xf>
    <xf numFmtId="0" fontId="82" fillId="7" borderId="27" xfId="0" applyFont="1" applyFill="1" applyBorder="1" applyAlignment="1">
      <alignment horizontal="right" wrapText="1"/>
    </xf>
    <xf numFmtId="0" fontId="82" fillId="7" borderId="95" xfId="0" applyFont="1" applyFill="1" applyBorder="1" applyAlignment="1">
      <alignment horizontal="right" wrapText="1"/>
    </xf>
    <xf numFmtId="0" fontId="0" fillId="0" borderId="95" xfId="0" applyBorder="1" applyAlignment="1">
      <alignment horizontal="right"/>
    </xf>
    <xf numFmtId="0" fontId="3" fillId="14" borderId="50" xfId="0" applyFont="1" applyFill="1" applyBorder="1" applyAlignment="1">
      <alignment vertical="top" wrapText="1"/>
    </xf>
    <xf numFmtId="0" fontId="0" fillId="14" borderId="51" xfId="0" applyFill="1" applyBorder="1" applyAlignment="1">
      <alignment vertical="top" wrapText="1"/>
    </xf>
    <xf numFmtId="0" fontId="0" fillId="14" borderId="52" xfId="0" applyFill="1" applyBorder="1" applyAlignment="1">
      <alignment vertical="top" wrapText="1"/>
    </xf>
  </cellXfs>
  <cellStyles count="6">
    <cellStyle name="Milliers" xfId="1" builtinId="3"/>
    <cellStyle name="Milliers 2" xfId="2" xr:uid="{00000000-0005-0000-0000-000001000000}"/>
    <cellStyle name="Normal" xfId="0" builtinId="0"/>
    <cellStyle name="Normal 2" xfId="3" xr:uid="{00000000-0005-0000-0000-000003000000}"/>
    <cellStyle name="Normal 3" xfId="4" xr:uid="{00000000-0005-0000-0000-000004000000}"/>
    <cellStyle name="Normal 4"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95250</xdr:rowOff>
    </xdr:from>
    <xdr:to>
      <xdr:col>3</xdr:col>
      <xdr:colOff>38100</xdr:colOff>
      <xdr:row>4</xdr:row>
      <xdr:rowOff>127000</xdr:rowOff>
    </xdr:to>
    <xdr:pic>
      <xdr:nvPicPr>
        <xdr:cNvPr id="1819" name="Image 1" descr="logo_fr_300.jpg">
          <a:extLst>
            <a:ext uri="{FF2B5EF4-FFF2-40B4-BE49-F238E27FC236}">
              <a16:creationId xmlns:a16="http://schemas.microsoft.com/office/drawing/2014/main" id="{00000000-0008-0000-0000-00001B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95250"/>
          <a:ext cx="106045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139700</xdr:colOff>
      <xdr:row>75</xdr:row>
      <xdr:rowOff>184150</xdr:rowOff>
    </xdr:from>
    <xdr:to>
      <xdr:col>8</xdr:col>
      <xdr:colOff>1073150</xdr:colOff>
      <xdr:row>77</xdr:row>
      <xdr:rowOff>184150</xdr:rowOff>
    </xdr:to>
    <xdr:pic>
      <xdr:nvPicPr>
        <xdr:cNvPr id="1820" name="Image 2">
          <a:extLst>
            <a:ext uri="{FF2B5EF4-FFF2-40B4-BE49-F238E27FC236}">
              <a16:creationId xmlns:a16="http://schemas.microsoft.com/office/drawing/2014/main" id="{00000000-0008-0000-0000-00001C07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72000" y="18332450"/>
          <a:ext cx="340995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682949</xdr:colOff>
      <xdr:row>33</xdr:row>
      <xdr:rowOff>68035</xdr:rowOff>
    </xdr:from>
    <xdr:to>
      <xdr:col>5</xdr:col>
      <xdr:colOff>803599</xdr:colOff>
      <xdr:row>34</xdr:row>
      <xdr:rowOff>130822</xdr:rowOff>
    </xdr:to>
    <xdr:sp macro="" textlink="">
      <xdr:nvSpPr>
        <xdr:cNvPr id="4" name="Flèche courbée vers la droite 3">
          <a:extLst>
            <a:ext uri="{FF2B5EF4-FFF2-40B4-BE49-F238E27FC236}">
              <a16:creationId xmlns:a16="http://schemas.microsoft.com/office/drawing/2014/main" id="{00000000-0008-0000-0000-000004000000}"/>
            </a:ext>
          </a:extLst>
        </xdr:cNvPr>
        <xdr:cNvSpPr/>
      </xdr:nvSpPr>
      <xdr:spPr>
        <a:xfrm>
          <a:off x="3848878" y="10030407"/>
          <a:ext cx="114300" cy="257175"/>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fr-CH"/>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0</xdr:row>
      <xdr:rowOff>76200</xdr:rowOff>
    </xdr:from>
    <xdr:to>
      <xdr:col>1</xdr:col>
      <xdr:colOff>768350</xdr:colOff>
      <xdr:row>3</xdr:row>
      <xdr:rowOff>95250</xdr:rowOff>
    </xdr:to>
    <xdr:pic>
      <xdr:nvPicPr>
        <xdr:cNvPr id="18675" name="Image 1" descr="logo_fr_300.jpg">
          <a:extLst>
            <a:ext uri="{FF2B5EF4-FFF2-40B4-BE49-F238E27FC236}">
              <a16:creationId xmlns:a16="http://schemas.microsoft.com/office/drawing/2014/main" id="{00000000-0008-0000-0100-0000F34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76200"/>
          <a:ext cx="768350" cy="61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0</xdr:row>
      <xdr:rowOff>158750</xdr:rowOff>
    </xdr:from>
    <xdr:to>
      <xdr:col>2</xdr:col>
      <xdr:colOff>336550</xdr:colOff>
      <xdr:row>5</xdr:row>
      <xdr:rowOff>88900</xdr:rowOff>
    </xdr:to>
    <xdr:pic>
      <xdr:nvPicPr>
        <xdr:cNvPr id="7818" name="Image 1" descr="logo_fr_300.jpg">
          <a:extLst>
            <a:ext uri="{FF2B5EF4-FFF2-40B4-BE49-F238E27FC236}">
              <a16:creationId xmlns:a16="http://schemas.microsoft.com/office/drawing/2014/main" id="{00000000-0008-0000-0200-00008A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158750"/>
          <a:ext cx="11176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590550</xdr:colOff>
          <xdr:row>35</xdr:row>
          <xdr:rowOff>247650</xdr:rowOff>
        </xdr:from>
        <xdr:to>
          <xdr:col>6</xdr:col>
          <xdr:colOff>431800</xdr:colOff>
          <xdr:row>38</xdr:row>
          <xdr:rowOff>127000</xdr:rowOff>
        </xdr:to>
        <xdr:sp macro="" textlink="">
          <xdr:nvSpPr>
            <xdr:cNvPr id="7664" name="Object 496" hidden="1">
              <a:extLst>
                <a:ext uri="{63B3BB69-23CF-44E3-9099-C40C66FF867C}">
                  <a14:compatExt spid="_x0000_s7664"/>
                </a:ext>
                <a:ext uri="{FF2B5EF4-FFF2-40B4-BE49-F238E27FC236}">
                  <a16:creationId xmlns:a16="http://schemas.microsoft.com/office/drawing/2014/main" id="{00000000-0008-0000-0200-0000F01D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0</xdr:row>
      <xdr:rowOff>158750</xdr:rowOff>
    </xdr:from>
    <xdr:to>
      <xdr:col>2</xdr:col>
      <xdr:colOff>260350</xdr:colOff>
      <xdr:row>5</xdr:row>
      <xdr:rowOff>38100</xdr:rowOff>
    </xdr:to>
    <xdr:pic>
      <xdr:nvPicPr>
        <xdr:cNvPr id="16646" name="Image 1" descr="logo_fr_300.jpg">
          <a:extLst>
            <a:ext uri="{FF2B5EF4-FFF2-40B4-BE49-F238E27FC236}">
              <a16:creationId xmlns:a16="http://schemas.microsoft.com/office/drawing/2014/main" id="{00000000-0008-0000-0400-0000064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0350" y="158750"/>
          <a:ext cx="1022350"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4.emf"/><Relationship Id="rId4" Type="http://schemas.openxmlformats.org/officeDocument/2006/relationships/package" Target="../embeddings/Microsoft_Excel_Worksheet.xlsx"/></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EP178"/>
  <sheetViews>
    <sheetView showWhiteSpace="0" topLeftCell="A125" zoomScale="98" zoomScaleNormal="98" workbookViewId="0">
      <selection activeCell="F128" sqref="F128"/>
    </sheetView>
  </sheetViews>
  <sheetFormatPr baseColWidth="10" defaultColWidth="11.453125" defaultRowHeight="14.5"/>
  <cols>
    <col min="1" max="1" width="2.1796875" style="1" customWidth="1"/>
    <col min="2" max="2" width="10.453125" style="2" customWidth="1"/>
    <col min="3" max="3" width="4.1796875" style="2" customWidth="1"/>
    <col min="4" max="4" width="16.81640625" style="2" customWidth="1"/>
    <col min="5" max="5" width="14.26953125" style="2" customWidth="1"/>
    <col min="6" max="6" width="15.54296875" style="2" customWidth="1"/>
    <col min="7" max="7" width="19.453125" style="2" customWidth="1"/>
    <col min="8" max="8" width="16" style="2" customWidth="1"/>
    <col min="9" max="9" width="21.81640625" style="2" customWidth="1"/>
    <col min="10" max="10" width="9.26953125" style="2" customWidth="1"/>
    <col min="11" max="16384" width="11.453125" style="1"/>
  </cols>
  <sheetData>
    <row r="1" spans="2:10" ht="18" customHeight="1"/>
    <row r="3" spans="2:10" ht="15.5">
      <c r="D3" s="6"/>
      <c r="H3" s="24" t="s">
        <v>0</v>
      </c>
    </row>
    <row r="4" spans="2:10">
      <c r="H4" s="23" t="s">
        <v>1</v>
      </c>
    </row>
    <row r="5" spans="2:10" ht="10.5" customHeight="1"/>
    <row r="6" spans="2:10" ht="8.25" customHeight="1" thickBot="1">
      <c r="E6" s="1"/>
    </row>
    <row r="7" spans="2:10" ht="11.25" customHeight="1">
      <c r="B7" s="7"/>
      <c r="C7" s="7"/>
      <c r="D7" s="7"/>
      <c r="E7" s="7"/>
      <c r="F7" s="7"/>
      <c r="G7" s="7"/>
      <c r="H7" s="7"/>
      <c r="I7" s="7"/>
      <c r="J7" s="7"/>
    </row>
    <row r="8" spans="2:10" ht="35">
      <c r="B8" s="4" t="s">
        <v>2</v>
      </c>
      <c r="H8" s="374">
        <v>2026</v>
      </c>
    </row>
    <row r="9" spans="2:10" ht="6" customHeight="1"/>
    <row r="10" spans="2:10" ht="20.25" customHeight="1">
      <c r="B10" s="3" t="s">
        <v>3</v>
      </c>
    </row>
    <row r="11" spans="2:10" s="130" customFormat="1">
      <c r="B11" s="131" t="s">
        <v>158</v>
      </c>
      <c r="C11" s="132"/>
      <c r="D11" s="132"/>
      <c r="E11" s="132"/>
      <c r="F11" s="132"/>
      <c r="G11" s="132"/>
      <c r="H11" s="132"/>
      <c r="I11" s="132"/>
      <c r="J11" s="132"/>
    </row>
    <row r="12" spans="2:10" s="130" customFormat="1">
      <c r="B12" s="131" t="s">
        <v>276</v>
      </c>
      <c r="C12" s="132"/>
      <c r="D12" s="132"/>
      <c r="E12" s="132"/>
      <c r="F12" s="132"/>
      <c r="G12" s="132"/>
      <c r="H12" s="132"/>
      <c r="I12" s="132"/>
      <c r="J12" s="132"/>
    </row>
    <row r="13" spans="2:10" s="130" customFormat="1" ht="11.25" customHeight="1">
      <c r="B13" s="131"/>
      <c r="C13" s="132"/>
      <c r="D13" s="132"/>
      <c r="E13" s="132"/>
      <c r="F13" s="132"/>
      <c r="G13" s="132"/>
      <c r="H13" s="132"/>
      <c r="I13" s="132"/>
      <c r="J13" s="132"/>
    </row>
    <row r="14" spans="2:10" s="111" customFormat="1">
      <c r="B14" s="319" t="s">
        <v>243</v>
      </c>
      <c r="C14" s="125"/>
      <c r="D14" s="125"/>
      <c r="E14" s="125"/>
      <c r="F14" s="125"/>
      <c r="G14" s="125"/>
      <c r="H14" s="125"/>
      <c r="I14" s="125"/>
      <c r="J14" s="125"/>
    </row>
    <row r="15" spans="2:10" s="111" customFormat="1">
      <c r="B15" s="319" t="s">
        <v>244</v>
      </c>
      <c r="C15" s="125"/>
      <c r="D15" s="125"/>
      <c r="E15" s="125"/>
      <c r="F15" s="125"/>
      <c r="G15" s="125"/>
      <c r="H15" s="125"/>
      <c r="I15" s="125"/>
      <c r="J15" s="125"/>
    </row>
    <row r="16" spans="2:10" ht="9" customHeight="1" thickBot="1">
      <c r="C16" s="8"/>
    </row>
    <row r="17" spans="2:10" ht="25.5" customHeight="1">
      <c r="B17" s="386" t="s">
        <v>294</v>
      </c>
      <c r="C17" s="387"/>
      <c r="D17" s="387"/>
      <c r="E17" s="387"/>
      <c r="F17" s="387"/>
      <c r="G17" s="387"/>
      <c r="H17" s="387"/>
      <c r="I17" s="387"/>
      <c r="J17" s="388"/>
    </row>
    <row r="18" spans="2:10" ht="25.5" customHeight="1">
      <c r="B18" s="389"/>
      <c r="C18" s="390"/>
      <c r="D18" s="390"/>
      <c r="E18" s="390"/>
      <c r="F18" s="390"/>
      <c r="G18" s="390"/>
      <c r="H18" s="390"/>
      <c r="I18" s="390"/>
      <c r="J18" s="391"/>
    </row>
    <row r="19" spans="2:10" ht="25.5" customHeight="1">
      <c r="B19" s="389"/>
      <c r="C19" s="390"/>
      <c r="D19" s="390"/>
      <c r="E19" s="390"/>
      <c r="F19" s="390"/>
      <c r="G19" s="390"/>
      <c r="H19" s="390"/>
      <c r="I19" s="390"/>
      <c r="J19" s="391"/>
    </row>
    <row r="20" spans="2:10" ht="33" customHeight="1">
      <c r="B20" s="389"/>
      <c r="C20" s="390"/>
      <c r="D20" s="390"/>
      <c r="E20" s="390"/>
      <c r="F20" s="390"/>
      <c r="G20" s="390"/>
      <c r="H20" s="390"/>
      <c r="I20" s="390"/>
      <c r="J20" s="391"/>
    </row>
    <row r="21" spans="2:10">
      <c r="B21" s="389"/>
      <c r="C21" s="390"/>
      <c r="D21" s="390"/>
      <c r="E21" s="390"/>
      <c r="F21" s="390"/>
      <c r="G21" s="390"/>
      <c r="H21" s="390"/>
      <c r="I21" s="390"/>
      <c r="J21" s="391"/>
    </row>
    <row r="22" spans="2:10">
      <c r="B22" s="389"/>
      <c r="C22" s="390"/>
      <c r="D22" s="390"/>
      <c r="E22" s="390"/>
      <c r="F22" s="390"/>
      <c r="G22" s="390"/>
      <c r="H22" s="390"/>
      <c r="I22" s="390"/>
      <c r="J22" s="391"/>
    </row>
    <row r="23" spans="2:10" ht="35.25" customHeight="1">
      <c r="B23" s="389"/>
      <c r="C23" s="390"/>
      <c r="D23" s="390"/>
      <c r="E23" s="390"/>
      <c r="F23" s="390"/>
      <c r="G23" s="390"/>
      <c r="H23" s="390"/>
      <c r="I23" s="390"/>
      <c r="J23" s="391"/>
    </row>
    <row r="24" spans="2:10" ht="24" customHeight="1">
      <c r="B24" s="389"/>
      <c r="C24" s="390"/>
      <c r="D24" s="390"/>
      <c r="E24" s="390"/>
      <c r="F24" s="390"/>
      <c r="G24" s="390"/>
      <c r="H24" s="390"/>
      <c r="I24" s="390"/>
      <c r="J24" s="391"/>
    </row>
    <row r="25" spans="2:10" ht="36" customHeight="1">
      <c r="B25" s="389"/>
      <c r="C25" s="390"/>
      <c r="D25" s="390"/>
      <c r="E25" s="390"/>
      <c r="F25" s="390"/>
      <c r="G25" s="390"/>
      <c r="H25" s="390"/>
      <c r="I25" s="390"/>
      <c r="J25" s="391"/>
    </row>
    <row r="26" spans="2:10">
      <c r="B26" s="389"/>
      <c r="C26" s="390"/>
      <c r="D26" s="390"/>
      <c r="E26" s="390"/>
      <c r="F26" s="390"/>
      <c r="G26" s="390"/>
      <c r="H26" s="390"/>
      <c r="I26" s="390"/>
      <c r="J26" s="391"/>
    </row>
    <row r="27" spans="2:10">
      <c r="B27" s="389"/>
      <c r="C27" s="390"/>
      <c r="D27" s="390"/>
      <c r="E27" s="390"/>
      <c r="F27" s="390"/>
      <c r="G27" s="390"/>
      <c r="H27" s="390"/>
      <c r="I27" s="390"/>
      <c r="J27" s="391"/>
    </row>
    <row r="28" spans="2:10" ht="36" customHeight="1">
      <c r="B28" s="389"/>
      <c r="C28" s="390"/>
      <c r="D28" s="390"/>
      <c r="E28" s="390"/>
      <c r="F28" s="390"/>
      <c r="G28" s="390"/>
      <c r="H28" s="390"/>
      <c r="I28" s="390"/>
      <c r="J28" s="391"/>
    </row>
    <row r="29" spans="2:10">
      <c r="B29" s="389"/>
      <c r="C29" s="390"/>
      <c r="D29" s="390"/>
      <c r="E29" s="390"/>
      <c r="F29" s="390"/>
      <c r="G29" s="390"/>
      <c r="H29" s="390"/>
      <c r="I29" s="390"/>
      <c r="J29" s="391"/>
    </row>
    <row r="30" spans="2:10" ht="23.25" customHeight="1">
      <c r="B30" s="389"/>
      <c r="C30" s="390"/>
      <c r="D30" s="390"/>
      <c r="E30" s="390"/>
      <c r="F30" s="390"/>
      <c r="G30" s="390"/>
      <c r="H30" s="390"/>
      <c r="I30" s="390"/>
      <c r="J30" s="391"/>
    </row>
    <row r="31" spans="2:10" ht="36" customHeight="1">
      <c r="B31" s="389"/>
      <c r="C31" s="390"/>
      <c r="D31" s="390"/>
      <c r="E31" s="390"/>
      <c r="F31" s="390"/>
      <c r="G31" s="390"/>
      <c r="H31" s="390"/>
      <c r="I31" s="390"/>
      <c r="J31" s="391"/>
    </row>
    <row r="32" spans="2:10" ht="176.25" customHeight="1" thickBot="1">
      <c r="B32" s="392"/>
      <c r="C32" s="393"/>
      <c r="D32" s="393"/>
      <c r="E32" s="393"/>
      <c r="F32" s="393"/>
      <c r="G32" s="393"/>
      <c r="H32" s="393"/>
      <c r="I32" s="393"/>
      <c r="J32" s="394"/>
    </row>
    <row r="34" spans="1:78">
      <c r="A34" s="15"/>
      <c r="B34" s="123" t="s">
        <v>146</v>
      </c>
      <c r="C34" s="16"/>
      <c r="D34" s="19"/>
      <c r="E34" s="15"/>
      <c r="F34" s="1"/>
      <c r="G34" s="347"/>
      <c r="H34" s="212"/>
      <c r="I34" s="211"/>
      <c r="J34" s="20" t="s">
        <v>4</v>
      </c>
    </row>
    <row r="35" spans="1:78" s="19" customFormat="1" ht="12" customHeight="1">
      <c r="G35" s="341" t="s">
        <v>236</v>
      </c>
      <c r="H35" s="114"/>
    </row>
    <row r="36" spans="1:78" s="320" customFormat="1" ht="10.5">
      <c r="B36" s="321" t="s">
        <v>284</v>
      </c>
      <c r="M36" s="322"/>
    </row>
    <row r="37" spans="1:78" s="320" customFormat="1" ht="10">
      <c r="B37" s="321" t="s">
        <v>232</v>
      </c>
      <c r="K37" s="40"/>
      <c r="L37" s="40"/>
      <c r="N37" s="40"/>
      <c r="O37" s="40"/>
      <c r="P37" s="40"/>
      <c r="Q37" s="40"/>
      <c r="R37" s="40"/>
      <c r="S37" s="40"/>
      <c r="T37" s="40"/>
      <c r="U37" s="40"/>
      <c r="V37" s="40"/>
      <c r="W37" s="40"/>
      <c r="X37" s="40"/>
    </row>
    <row r="38" spans="1:78" s="9" customFormat="1">
      <c r="K38" s="1"/>
      <c r="L38" s="1"/>
      <c r="N38" s="1"/>
      <c r="O38" s="1"/>
      <c r="P38" s="1"/>
      <c r="Q38" s="1"/>
      <c r="R38" s="1"/>
      <c r="S38" s="1"/>
      <c r="T38" s="1"/>
      <c r="U38" s="1"/>
      <c r="V38" s="1"/>
      <c r="W38" s="1"/>
      <c r="X38" s="1"/>
    </row>
    <row r="39" spans="1:78" ht="15" customHeight="1">
      <c r="B39" s="36" t="s">
        <v>5</v>
      </c>
      <c r="C39" s="9"/>
      <c r="D39" s="9"/>
      <c r="E39" s="9"/>
      <c r="F39" s="9"/>
      <c r="G39" s="9"/>
      <c r="H39" s="9"/>
      <c r="I39" s="9"/>
      <c r="J39" s="9"/>
    </row>
    <row r="40" spans="1:78" ht="21" customHeight="1" thickBot="1">
      <c r="B40" s="5" t="s">
        <v>6</v>
      </c>
    </row>
    <row r="41" spans="1:78" s="10" customFormat="1" ht="15.5" thickTop="1" thickBot="1">
      <c r="B41" s="13" t="s">
        <v>7</v>
      </c>
      <c r="C41" s="11"/>
      <c r="D41" s="11"/>
      <c r="E41" s="400"/>
      <c r="F41" s="401"/>
      <c r="G41" s="401"/>
      <c r="H41" s="401"/>
      <c r="I41" s="402"/>
      <c r="J41" s="12"/>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row>
    <row r="42" spans="1:78" s="10" customFormat="1" ht="15.5" thickTop="1" thickBot="1">
      <c r="B42" s="13" t="s">
        <v>8</v>
      </c>
      <c r="C42" s="11"/>
      <c r="D42" s="11"/>
      <c r="E42" s="400"/>
      <c r="F42" s="401"/>
      <c r="G42" s="401"/>
      <c r="H42" s="401"/>
      <c r="I42" s="402"/>
      <c r="J42" s="12"/>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row>
    <row r="43" spans="1:78" s="10" customFormat="1" ht="15.5" thickTop="1" thickBot="1">
      <c r="B43" s="13" t="s">
        <v>9</v>
      </c>
      <c r="C43" s="11"/>
      <c r="D43" s="11"/>
      <c r="E43" s="400"/>
      <c r="F43" s="401"/>
      <c r="G43" s="401"/>
      <c r="H43" s="401"/>
      <c r="I43" s="402"/>
      <c r="J43" s="12"/>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row>
    <row r="44" spans="1:78" s="10" customFormat="1" ht="15.5" thickTop="1" thickBot="1">
      <c r="B44" s="13" t="s">
        <v>10</v>
      </c>
      <c r="C44" s="11"/>
      <c r="D44" s="11"/>
      <c r="E44" s="400"/>
      <c r="F44" s="401"/>
      <c r="G44" s="401"/>
      <c r="H44" s="401"/>
      <c r="I44" s="402"/>
      <c r="J44" s="12"/>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row>
    <row r="45" spans="1:78" s="108" customFormat="1" ht="15.5" thickTop="1" thickBot="1">
      <c r="B45" s="129" t="s">
        <v>157</v>
      </c>
      <c r="C45" s="109"/>
      <c r="D45" s="109"/>
      <c r="E45" s="400"/>
      <c r="F45" s="401"/>
      <c r="G45" s="401"/>
      <c r="H45" s="401"/>
      <c r="I45" s="402"/>
      <c r="J45" s="110"/>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11"/>
      <c r="BF45" s="111"/>
      <c r="BG45" s="111"/>
      <c r="BH45" s="111"/>
      <c r="BI45" s="111"/>
      <c r="BJ45" s="111"/>
      <c r="BK45" s="111"/>
      <c r="BL45" s="111"/>
      <c r="BM45" s="111"/>
      <c r="BN45" s="111"/>
      <c r="BO45" s="111"/>
      <c r="BP45" s="111"/>
      <c r="BQ45" s="111"/>
      <c r="BR45" s="111"/>
      <c r="BS45" s="111"/>
      <c r="BT45" s="111"/>
      <c r="BU45" s="111"/>
      <c r="BV45" s="111"/>
      <c r="BW45" s="111"/>
      <c r="BX45" s="111"/>
      <c r="BY45" s="111"/>
      <c r="BZ45" s="111"/>
    </row>
    <row r="46" spans="1:78" s="10" customFormat="1" ht="15.5" thickTop="1" thickBot="1">
      <c r="B46" s="13" t="s">
        <v>11</v>
      </c>
      <c r="C46" s="11"/>
      <c r="D46" s="11"/>
      <c r="E46" s="400"/>
      <c r="F46" s="401"/>
      <c r="G46" s="401"/>
      <c r="H46" s="401"/>
      <c r="I46" s="402"/>
      <c r="J46" s="12"/>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row>
    <row r="47" spans="1:78" s="10" customFormat="1" ht="15.5" thickTop="1" thickBot="1">
      <c r="B47" s="13" t="s">
        <v>12</v>
      </c>
      <c r="C47" s="11"/>
      <c r="D47" s="11"/>
      <c r="E47" s="400"/>
      <c r="F47" s="401"/>
      <c r="G47" s="401"/>
      <c r="H47" s="401"/>
      <c r="I47" s="402"/>
      <c r="J47" s="12"/>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row>
    <row r="48" spans="1:78" s="10" customFormat="1" ht="15.5" thickTop="1" thickBot="1">
      <c r="B48" s="13" t="s">
        <v>13</v>
      </c>
      <c r="C48" s="11"/>
      <c r="D48" s="11"/>
      <c r="E48" s="400"/>
      <c r="F48" s="401"/>
      <c r="G48" s="401"/>
      <c r="H48" s="401"/>
      <c r="I48" s="402"/>
      <c r="J48" s="12"/>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row>
    <row r="49" spans="2:78" s="10" customFormat="1" ht="9" customHeight="1" thickTop="1" thickBot="1">
      <c r="B49" s="13"/>
      <c r="C49" s="11"/>
      <c r="D49" s="11"/>
      <c r="E49" s="214"/>
      <c r="F49" s="214"/>
      <c r="G49" s="214"/>
      <c r="H49" s="214"/>
      <c r="I49" s="214"/>
      <c r="J49" s="13"/>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row>
    <row r="50" spans="2:78" s="101" customFormat="1" ht="16.5" customHeight="1" thickTop="1" thickBot="1">
      <c r="B50" s="97" t="s">
        <v>14</v>
      </c>
      <c r="C50" s="98"/>
      <c r="D50" s="98"/>
      <c r="E50" s="215"/>
      <c r="F50" s="215"/>
      <c r="G50" s="215"/>
      <c r="H50" s="215"/>
      <c r="I50" s="215"/>
      <c r="J50" s="99"/>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0"/>
      <c r="AI50" s="100"/>
      <c r="AJ50" s="100"/>
      <c r="AK50" s="100"/>
      <c r="AL50" s="100"/>
      <c r="AM50" s="100"/>
      <c r="AN50" s="100"/>
      <c r="AO50" s="100"/>
      <c r="AP50" s="100"/>
      <c r="AQ50" s="100"/>
      <c r="AR50" s="100"/>
      <c r="AS50" s="100"/>
      <c r="AT50" s="100"/>
      <c r="AU50" s="100"/>
      <c r="AV50" s="100"/>
      <c r="AW50" s="100"/>
      <c r="AX50" s="100"/>
      <c r="AY50" s="100"/>
      <c r="AZ50" s="100"/>
      <c r="BA50" s="100"/>
      <c r="BB50" s="100"/>
      <c r="BC50" s="100"/>
      <c r="BD50" s="100"/>
      <c r="BE50" s="100"/>
      <c r="BF50" s="100"/>
      <c r="BG50" s="100"/>
      <c r="BH50" s="100"/>
      <c r="BI50" s="100"/>
      <c r="BJ50" s="100"/>
      <c r="BK50" s="100"/>
      <c r="BL50" s="100"/>
      <c r="BM50" s="100"/>
      <c r="BN50" s="100"/>
      <c r="BO50" s="100"/>
      <c r="BP50" s="100"/>
      <c r="BQ50" s="100"/>
      <c r="BR50" s="100"/>
      <c r="BS50" s="100"/>
      <c r="BT50" s="100"/>
      <c r="BU50" s="100"/>
      <c r="BV50" s="100"/>
      <c r="BW50" s="100"/>
      <c r="BX50" s="100"/>
      <c r="BY50" s="100"/>
      <c r="BZ50" s="100"/>
    </row>
    <row r="51" spans="2:78" s="100" customFormat="1" ht="16.5" customHeight="1" thickTop="1" thickBot="1">
      <c r="B51" s="102" t="s">
        <v>15</v>
      </c>
      <c r="C51" s="103"/>
      <c r="D51" s="98"/>
      <c r="E51" s="395"/>
      <c r="F51" s="396"/>
      <c r="G51" s="396"/>
      <c r="H51" s="396"/>
      <c r="I51" s="397"/>
      <c r="J51" s="99"/>
    </row>
    <row r="52" spans="2:78" s="100" customFormat="1" ht="16.5" customHeight="1" thickTop="1" thickBot="1">
      <c r="B52" s="102" t="s">
        <v>16</v>
      </c>
      <c r="C52" s="103"/>
      <c r="D52" s="98"/>
      <c r="E52" s="395"/>
      <c r="F52" s="398"/>
      <c r="G52" s="398"/>
      <c r="H52" s="398"/>
      <c r="I52" s="399"/>
      <c r="J52" s="99"/>
    </row>
    <row r="53" spans="2:78" s="100" customFormat="1" ht="15.5" thickTop="1" thickBot="1">
      <c r="B53" s="102" t="s">
        <v>17</v>
      </c>
      <c r="C53" s="103"/>
      <c r="D53" s="98"/>
      <c r="E53" s="395"/>
      <c r="F53" s="396"/>
      <c r="G53" s="396"/>
      <c r="H53" s="396"/>
      <c r="I53" s="397"/>
      <c r="J53" s="99"/>
    </row>
    <row r="54" spans="2:78" s="100" customFormat="1" ht="15.5" thickTop="1" thickBot="1">
      <c r="B54" s="102" t="s">
        <v>18</v>
      </c>
      <c r="C54" s="103"/>
      <c r="D54" s="98"/>
      <c r="E54" s="395"/>
      <c r="F54" s="398"/>
      <c r="G54" s="398"/>
      <c r="H54" s="398"/>
      <c r="I54" s="399"/>
      <c r="J54" s="99"/>
    </row>
    <row r="55" spans="2:78" s="100" customFormat="1" ht="15.5" thickTop="1" thickBot="1">
      <c r="B55" s="102" t="s">
        <v>19</v>
      </c>
      <c r="C55" s="103"/>
      <c r="D55" s="103"/>
      <c r="E55" s="395"/>
      <c r="F55" s="398"/>
      <c r="G55" s="398"/>
      <c r="H55" s="398"/>
      <c r="I55" s="399"/>
      <c r="J55" s="104"/>
    </row>
    <row r="56" spans="2:78" ht="11.25" customHeight="1" thickTop="1" thickBot="1">
      <c r="B56" s="13"/>
      <c r="E56" s="213"/>
      <c r="F56" s="213"/>
      <c r="G56" s="213"/>
      <c r="H56" s="213"/>
      <c r="I56" s="213"/>
    </row>
    <row r="57" spans="2:78" ht="15.5" thickTop="1" thickBot="1">
      <c r="B57" s="375" t="s">
        <v>289</v>
      </c>
      <c r="C57" s="3"/>
      <c r="E57" s="213"/>
      <c r="F57" s="213"/>
      <c r="G57" s="213"/>
      <c r="H57" s="213"/>
      <c r="I57" s="213"/>
      <c r="J57" s="42"/>
    </row>
    <row r="58" spans="2:78" ht="15.5" thickTop="1" thickBot="1">
      <c r="B58" s="8" t="s">
        <v>20</v>
      </c>
      <c r="C58" s="1"/>
      <c r="E58" s="400"/>
      <c r="F58" s="401"/>
      <c r="G58" s="401"/>
      <c r="H58" s="401"/>
      <c r="I58" s="402"/>
    </row>
    <row r="59" spans="2:78" ht="15.5" thickTop="1" thickBot="1">
      <c r="B59" s="8" t="s">
        <v>21</v>
      </c>
      <c r="E59" s="403"/>
      <c r="F59" s="404"/>
      <c r="G59" s="404"/>
      <c r="H59" s="404"/>
      <c r="I59" s="405"/>
    </row>
    <row r="60" spans="2:78" ht="15.5" thickTop="1" thickBot="1">
      <c r="B60" s="8" t="s">
        <v>22</v>
      </c>
      <c r="E60" s="403"/>
      <c r="F60" s="404"/>
      <c r="G60" s="404"/>
      <c r="H60" s="404"/>
      <c r="I60" s="405"/>
    </row>
    <row r="61" spans="2:78" ht="11.25" customHeight="1" thickTop="1" thickBot="1">
      <c r="B61" s="13"/>
      <c r="D61" s="11"/>
      <c r="E61" s="58"/>
      <c r="F61" s="58"/>
      <c r="G61" s="58"/>
      <c r="H61" s="58"/>
      <c r="I61" s="58"/>
      <c r="J61" s="11"/>
    </row>
    <row r="62" spans="2:78" ht="13.5" customHeight="1" thickTop="1" thickBot="1">
      <c r="B62" s="14" t="s">
        <v>23</v>
      </c>
    </row>
    <row r="63" spans="2:78" ht="15" thickTop="1">
      <c r="B63" s="8" t="s">
        <v>24</v>
      </c>
    </row>
    <row r="64" spans="2:78" ht="10.5" customHeight="1"/>
    <row r="65" spans="1:78">
      <c r="B65" s="8" t="s">
        <v>25</v>
      </c>
      <c r="C65" s="348"/>
      <c r="E65" s="8" t="s">
        <v>26</v>
      </c>
      <c r="F65" s="1"/>
      <c r="G65" s="216"/>
      <c r="H65" s="59"/>
      <c r="I65" s="59"/>
    </row>
    <row r="66" spans="1:78">
      <c r="C66" s="233"/>
      <c r="G66" s="217"/>
      <c r="H66" s="59"/>
      <c r="I66" s="59"/>
    </row>
    <row r="67" spans="1:78" s="8" customFormat="1">
      <c r="B67" s="8" t="s">
        <v>27</v>
      </c>
      <c r="C67" s="219"/>
      <c r="E67" s="8" t="s">
        <v>28</v>
      </c>
      <c r="G67" s="216"/>
      <c r="H67" s="147"/>
      <c r="I67" s="59"/>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row>
    <row r="68" spans="1:78" s="8" customFormat="1">
      <c r="G68" s="217"/>
      <c r="H68" s="147"/>
      <c r="I68" s="147"/>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row>
    <row r="69" spans="1:78" s="8" customFormat="1">
      <c r="E69" s="8" t="s">
        <v>29</v>
      </c>
      <c r="G69" s="218"/>
      <c r="H69" s="147"/>
      <c r="I69" s="147"/>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row>
    <row r="70" spans="1:78" s="8" customFormat="1">
      <c r="H70" s="147"/>
      <c r="I70" s="147"/>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row>
    <row r="71" spans="1:78" s="8" customFormat="1" ht="12.5"/>
    <row r="72" spans="1:78" s="8" customFormat="1" ht="12.5"/>
    <row r="73" spans="1:78" ht="15" customHeight="1">
      <c r="A73" s="15"/>
      <c r="B73" s="37" t="s">
        <v>30</v>
      </c>
      <c r="C73" s="16"/>
      <c r="D73" s="18"/>
      <c r="E73" s="18"/>
      <c r="F73" s="18"/>
      <c r="G73" s="18"/>
      <c r="H73" s="18"/>
      <c r="I73" s="18"/>
      <c r="J73" s="18"/>
      <c r="K73" s="2"/>
      <c r="L73" s="18"/>
      <c r="M73" s="21"/>
    </row>
    <row r="74" spans="1:78" ht="25.5" customHeight="1">
      <c r="A74" s="15"/>
      <c r="B74" s="22" t="s">
        <v>31</v>
      </c>
      <c r="C74" s="22"/>
      <c r="D74" s="19"/>
      <c r="E74" s="15"/>
      <c r="F74" s="19"/>
      <c r="G74" s="15"/>
      <c r="H74" s="19"/>
      <c r="I74" s="16"/>
      <c r="J74" s="19"/>
      <c r="K74" s="2"/>
      <c r="L74" s="15"/>
      <c r="M74" s="19"/>
    </row>
    <row r="75" spans="1:78" ht="33.75" customHeight="1">
      <c r="A75" s="15"/>
      <c r="B75" s="16"/>
      <c r="C75" s="16"/>
      <c r="D75" s="15" t="s">
        <v>32</v>
      </c>
      <c r="E75" s="15" t="s">
        <v>33</v>
      </c>
      <c r="F75" s="340" t="s">
        <v>237</v>
      </c>
      <c r="G75" s="1"/>
      <c r="H75" s="15"/>
      <c r="I75" s="16"/>
      <c r="J75" s="1"/>
      <c r="K75" s="2"/>
      <c r="L75" s="15"/>
      <c r="M75" s="15"/>
    </row>
    <row r="76" spans="1:78" ht="15" thickBot="1">
      <c r="A76" s="15"/>
      <c r="B76" s="16" t="s">
        <v>34</v>
      </c>
      <c r="C76" s="16"/>
      <c r="D76" s="263"/>
      <c r="E76" s="264"/>
      <c r="F76" s="261"/>
      <c r="G76" s="267" t="s">
        <v>205</v>
      </c>
      <c r="H76" s="15"/>
      <c r="I76" s="15"/>
      <c r="J76" s="15"/>
      <c r="K76" s="19"/>
      <c r="L76" s="15"/>
      <c r="M76" s="19"/>
    </row>
    <row r="77" spans="1:78" ht="15" thickBot="1">
      <c r="A77" s="15"/>
      <c r="B77" s="16" t="s">
        <v>35</v>
      </c>
      <c r="C77" s="16"/>
      <c r="D77" s="265"/>
      <c r="E77" s="266"/>
      <c r="F77" s="262"/>
      <c r="G77" s="1"/>
      <c r="H77" s="15"/>
      <c r="I77" s="15"/>
      <c r="J77" s="15"/>
      <c r="K77" s="19"/>
      <c r="L77" s="15"/>
      <c r="M77" s="19"/>
    </row>
    <row r="78" spans="1:78" ht="15" thickBot="1">
      <c r="A78" s="15"/>
      <c r="B78" s="16" t="s">
        <v>36</v>
      </c>
      <c r="C78" s="16"/>
      <c r="D78" s="265"/>
      <c r="E78" s="266"/>
      <c r="F78" s="262"/>
      <c r="G78" s="1"/>
      <c r="H78" s="15"/>
      <c r="I78" s="15"/>
      <c r="J78" s="15"/>
      <c r="K78" s="19"/>
      <c r="L78" s="15"/>
      <c r="M78" s="19"/>
    </row>
    <row r="79" spans="1:78" ht="15" thickBot="1">
      <c r="A79" s="15"/>
      <c r="B79" s="16" t="s">
        <v>37</v>
      </c>
      <c r="C79" s="16"/>
      <c r="D79" s="265"/>
      <c r="E79" s="266"/>
      <c r="F79" s="262"/>
      <c r="G79" s="1"/>
      <c r="H79" s="15"/>
      <c r="I79" s="15"/>
      <c r="J79" s="15"/>
      <c r="K79" s="19"/>
      <c r="L79" s="15"/>
      <c r="M79" s="19"/>
    </row>
    <row r="80" spans="1:78" ht="15" thickBot="1">
      <c r="A80" s="15"/>
      <c r="B80" s="16" t="s">
        <v>38</v>
      </c>
      <c r="C80" s="16"/>
      <c r="D80" s="265"/>
      <c r="E80" s="266"/>
      <c r="F80" s="262"/>
      <c r="G80" s="1"/>
      <c r="H80" s="15"/>
      <c r="I80" s="15"/>
      <c r="J80" s="15"/>
      <c r="K80" s="19"/>
      <c r="L80" s="15"/>
      <c r="M80" s="19"/>
    </row>
    <row r="81" spans="1:13" ht="15" thickBot="1">
      <c r="A81" s="15"/>
      <c r="B81" s="310" t="s">
        <v>238</v>
      </c>
      <c r="C81" s="342"/>
      <c r="D81" s="114"/>
      <c r="E81" s="112"/>
      <c r="F81" s="311">
        <f>SUM(F76:F80)</f>
        <v>0</v>
      </c>
      <c r="G81" s="1"/>
      <c r="H81" s="1"/>
      <c r="I81" s="15"/>
      <c r="J81" s="38"/>
      <c r="K81" s="19"/>
      <c r="L81" s="15"/>
      <c r="M81" s="19"/>
    </row>
    <row r="82" spans="1:13" ht="15" thickBot="1">
      <c r="A82" s="15"/>
      <c r="B82" s="310" t="s">
        <v>239</v>
      </c>
      <c r="C82" s="342"/>
      <c r="D82" s="114"/>
      <c r="E82" s="112"/>
      <c r="F82" s="311" t="e">
        <f>AVERAGE(F76:F80)</f>
        <v>#DIV/0!</v>
      </c>
      <c r="G82" s="1"/>
      <c r="H82" s="1"/>
      <c r="I82" s="15"/>
      <c r="J82" s="38"/>
      <c r="K82" s="19"/>
      <c r="L82" s="15"/>
      <c r="M82" s="19"/>
    </row>
    <row r="83" spans="1:13" ht="15" thickBot="1">
      <c r="A83" s="15"/>
      <c r="B83" s="343" t="s">
        <v>240</v>
      </c>
      <c r="C83" s="342"/>
      <c r="D83" s="114"/>
      <c r="E83" s="112"/>
      <c r="F83" s="311" t="e">
        <f>F82/2</f>
        <v>#DIV/0!</v>
      </c>
      <c r="G83" s="1"/>
      <c r="H83" s="1"/>
      <c r="I83" s="15"/>
      <c r="J83" s="38"/>
      <c r="K83" s="19"/>
      <c r="L83" s="15"/>
      <c r="M83" s="19"/>
    </row>
    <row r="84" spans="1:13" ht="21" customHeight="1">
      <c r="B84" s="8"/>
      <c r="C84" s="8"/>
      <c r="D84" s="1"/>
      <c r="E84" s="8"/>
      <c r="F84" s="8"/>
      <c r="G84" s="8"/>
      <c r="H84" s="1"/>
      <c r="I84" s="1"/>
      <c r="J84" s="15"/>
    </row>
    <row r="85" spans="1:13">
      <c r="B85" s="5" t="s">
        <v>39</v>
      </c>
      <c r="C85" s="8"/>
      <c r="D85" s="8"/>
      <c r="I85" s="1"/>
      <c r="J85" s="15"/>
    </row>
    <row r="86" spans="1:13" ht="12" customHeight="1" thickBot="1">
      <c r="B86" s="5"/>
      <c r="C86" s="8"/>
      <c r="D86" s="8"/>
      <c r="I86" s="1"/>
      <c r="J86" s="15"/>
    </row>
    <row r="87" spans="1:13" ht="17.25" customHeight="1" thickTop="1" thickBot="1">
      <c r="B87" s="71" t="s">
        <v>245</v>
      </c>
      <c r="C87" s="8"/>
      <c r="D87" s="1"/>
      <c r="E87" s="1"/>
      <c r="F87" s="221"/>
      <c r="G87" s="1"/>
      <c r="H87" s="1"/>
      <c r="I87" s="1"/>
      <c r="J87" s="1"/>
    </row>
    <row r="88" spans="1:13" ht="16.5" customHeight="1" thickTop="1" thickBot="1">
      <c r="B88" s="8" t="s">
        <v>40</v>
      </c>
      <c r="C88" s="8"/>
      <c r="D88" s="1"/>
      <c r="I88" s="1"/>
      <c r="J88" s="1"/>
    </row>
    <row r="89" spans="1:13" ht="15.75" customHeight="1" thickBot="1">
      <c r="B89" s="1"/>
      <c r="D89" s="8" t="s">
        <v>41</v>
      </c>
      <c r="E89" s="8"/>
      <c r="G89" s="222"/>
      <c r="I89" s="1"/>
      <c r="J89" s="1"/>
    </row>
    <row r="90" spans="1:13" ht="17.25" customHeight="1" thickBot="1">
      <c r="B90" s="8"/>
      <c r="C90" s="1"/>
      <c r="D90" s="8" t="s">
        <v>42</v>
      </c>
      <c r="E90" s="8"/>
      <c r="G90" s="222"/>
      <c r="I90" s="1"/>
      <c r="J90" s="1"/>
    </row>
    <row r="91" spans="1:13" ht="17.25" customHeight="1">
      <c r="B91" s="8"/>
      <c r="C91" s="8"/>
      <c r="D91" s="145"/>
      <c r="E91" s="41"/>
      <c r="F91" s="8"/>
      <c r="G91" s="223"/>
      <c r="H91" s="1"/>
      <c r="I91" s="1"/>
      <c r="J91" s="1"/>
    </row>
    <row r="92" spans="1:13" ht="15" customHeight="1">
      <c r="A92" s="15"/>
      <c r="B92" s="37" t="s">
        <v>43</v>
      </c>
      <c r="C92" s="16"/>
      <c r="D92" s="18"/>
      <c r="E92" s="61"/>
      <c r="F92" s="18"/>
      <c r="G92" s="224"/>
      <c r="H92" s="18"/>
      <c r="I92" s="1"/>
      <c r="J92" s="1"/>
      <c r="K92" s="2"/>
      <c r="L92" s="18"/>
      <c r="M92" s="21"/>
    </row>
    <row r="93" spans="1:13" ht="11.25" customHeight="1">
      <c r="B93" s="5"/>
      <c r="C93" s="8"/>
      <c r="D93" s="8"/>
      <c r="E93" s="41"/>
      <c r="G93" s="225"/>
      <c r="I93" s="1"/>
      <c r="J93" s="1"/>
    </row>
    <row r="94" spans="1:13" ht="15" customHeight="1">
      <c r="B94" s="5" t="s">
        <v>44</v>
      </c>
      <c r="C94" s="8"/>
      <c r="D94" s="8"/>
      <c r="E94" s="1"/>
      <c r="G94" s="226"/>
      <c r="H94" s="146" t="s">
        <v>280</v>
      </c>
      <c r="I94" s="111"/>
      <c r="J94" s="1"/>
    </row>
    <row r="95" spans="1:13" ht="17.25" customHeight="1">
      <c r="B95" s="8"/>
      <c r="C95" s="8"/>
      <c r="D95" s="8"/>
      <c r="E95" s="8"/>
      <c r="F95" s="1"/>
      <c r="G95" s="1"/>
      <c r="I95" s="1"/>
      <c r="J95" s="1"/>
    </row>
    <row r="96" spans="1:13" ht="17.5">
      <c r="B96" s="37" t="s">
        <v>45</v>
      </c>
      <c r="C96" s="8"/>
      <c r="D96" s="1"/>
      <c r="E96" s="8"/>
      <c r="F96" s="8"/>
      <c r="I96" s="8"/>
      <c r="J96" s="8"/>
    </row>
    <row r="97" spans="1:14" ht="14.25" customHeight="1">
      <c r="B97" s="17"/>
      <c r="C97" s="8"/>
      <c r="D97" s="1"/>
      <c r="E97" s="8"/>
      <c r="F97" s="8"/>
      <c r="I97" s="15"/>
      <c r="J97" s="15"/>
    </row>
    <row r="98" spans="1:14" s="136" customFormat="1">
      <c r="A98" s="133"/>
      <c r="B98" s="134" t="s">
        <v>159</v>
      </c>
      <c r="C98" s="230"/>
      <c r="D98" s="135"/>
      <c r="E98" s="133"/>
      <c r="F98" s="115"/>
      <c r="G98" s="115"/>
      <c r="H98" s="133"/>
      <c r="I98" s="133"/>
      <c r="J98" s="133"/>
      <c r="K98" s="135"/>
      <c r="L98" s="133"/>
      <c r="M98" s="135"/>
      <c r="N98" s="133"/>
    </row>
    <row r="99" spans="1:14" s="136" customFormat="1" ht="15" customHeight="1">
      <c r="A99" s="133"/>
      <c r="B99" s="137" t="s">
        <v>222</v>
      </c>
      <c r="C99" s="230"/>
      <c r="D99" s="135"/>
      <c r="E99" s="133"/>
      <c r="F99" s="115"/>
      <c r="G99" s="115"/>
      <c r="H99" s="133"/>
      <c r="I99" s="133"/>
      <c r="J99" s="133"/>
      <c r="K99" s="135"/>
      <c r="L99" s="133"/>
      <c r="M99" s="135"/>
      <c r="N99" s="133"/>
    </row>
    <row r="100" spans="1:14" s="136" customFormat="1" ht="8.25" customHeight="1">
      <c r="A100" s="133"/>
      <c r="B100" s="137"/>
      <c r="C100" s="230"/>
      <c r="D100" s="135"/>
      <c r="E100" s="133"/>
      <c r="F100" s="115"/>
      <c r="G100" s="115"/>
      <c r="H100" s="133"/>
      <c r="I100" s="133"/>
      <c r="J100" s="133"/>
      <c r="K100" s="135"/>
      <c r="L100" s="133"/>
      <c r="M100" s="135"/>
      <c r="N100" s="133"/>
    </row>
    <row r="101" spans="1:14" s="111" customFormat="1" ht="14.25" customHeight="1">
      <c r="A101" s="112"/>
      <c r="B101" s="113"/>
      <c r="C101" s="227"/>
      <c r="D101" s="114" t="s">
        <v>46</v>
      </c>
      <c r="E101" s="112"/>
      <c r="F101" s="137"/>
      <c r="G101" s="115"/>
      <c r="H101" s="112"/>
      <c r="I101" s="112"/>
      <c r="J101" s="112"/>
      <c r="K101" s="114"/>
      <c r="L101" s="112"/>
      <c r="M101" s="114"/>
      <c r="N101" s="112"/>
    </row>
    <row r="102" spans="1:14" s="111" customFormat="1" ht="8.25" customHeight="1">
      <c r="A102" s="112"/>
      <c r="B102" s="113"/>
      <c r="C102" s="231"/>
      <c r="D102" s="114"/>
      <c r="E102" s="112"/>
      <c r="F102" s="115"/>
      <c r="G102" s="115"/>
      <c r="H102" s="112"/>
      <c r="I102" s="112"/>
      <c r="J102" s="112"/>
      <c r="K102" s="114"/>
      <c r="L102" s="112"/>
      <c r="M102" s="114"/>
      <c r="N102" s="112"/>
    </row>
    <row r="103" spans="1:14" s="111" customFormat="1">
      <c r="A103" s="112"/>
      <c r="B103" s="113"/>
      <c r="C103" s="227"/>
      <c r="D103" s="114" t="s">
        <v>47</v>
      </c>
      <c r="E103" s="112"/>
      <c r="F103" s="115"/>
      <c r="G103" s="115"/>
      <c r="H103" s="112"/>
      <c r="I103" s="112"/>
      <c r="J103" s="112"/>
      <c r="K103" s="114"/>
      <c r="L103" s="112"/>
      <c r="M103" s="114"/>
      <c r="N103" s="112"/>
    </row>
    <row r="104" spans="1:14" s="111" customFormat="1" ht="7.5" customHeight="1">
      <c r="A104" s="112"/>
      <c r="B104" s="113"/>
      <c r="C104" s="114"/>
      <c r="D104" s="114"/>
      <c r="E104" s="112"/>
      <c r="F104" s="115"/>
      <c r="G104" s="115"/>
      <c r="H104" s="112"/>
      <c r="I104" s="112"/>
      <c r="J104" s="112"/>
      <c r="K104" s="114"/>
      <c r="L104" s="112"/>
      <c r="M104" s="114"/>
      <c r="N104" s="112"/>
    </row>
    <row r="105" spans="1:14" s="112" customFormat="1" ht="15" customHeight="1">
      <c r="D105" s="15"/>
      <c r="E105" s="15"/>
      <c r="F105" s="15"/>
      <c r="G105" s="42"/>
      <c r="I105" s="15"/>
    </row>
    <row r="106" spans="1:14" ht="17.5">
      <c r="A106" s="15"/>
      <c r="B106" s="37" t="s">
        <v>48</v>
      </c>
      <c r="C106" s="71"/>
      <c r="D106" s="71"/>
      <c r="E106" s="15"/>
      <c r="F106" s="71"/>
      <c r="G106" s="71"/>
      <c r="H106" s="15"/>
      <c r="I106" s="15"/>
      <c r="J106" s="15"/>
      <c r="K106" s="19"/>
      <c r="L106" s="15"/>
      <c r="M106" s="19"/>
      <c r="N106" s="15"/>
    </row>
    <row r="107" spans="1:14" ht="7.5" customHeight="1">
      <c r="A107" s="15"/>
      <c r="B107" s="17"/>
      <c r="C107" s="71"/>
      <c r="D107" s="71"/>
      <c r="E107" s="15"/>
      <c r="F107" s="71"/>
      <c r="G107" s="71"/>
      <c r="H107" s="15"/>
      <c r="I107" s="15"/>
      <c r="J107" s="15"/>
      <c r="K107" s="19"/>
      <c r="L107" s="15"/>
      <c r="M107" s="19"/>
      <c r="N107" s="15"/>
    </row>
    <row r="108" spans="1:14">
      <c r="A108" s="15"/>
      <c r="B108" s="16" t="s">
        <v>49</v>
      </c>
      <c r="C108" s="16"/>
      <c r="D108" s="19"/>
      <c r="E108" s="15"/>
      <c r="F108" s="71"/>
      <c r="G108" s="71"/>
      <c r="H108" s="15"/>
      <c r="I108" s="15"/>
      <c r="J108" s="15"/>
      <c r="K108" s="19"/>
      <c r="L108" s="15"/>
      <c r="M108" s="19"/>
      <c r="N108" s="15"/>
    </row>
    <row r="109" spans="1:14">
      <c r="A109" s="15"/>
      <c r="B109" s="16"/>
      <c r="C109" s="227"/>
      <c r="D109" s="19" t="s">
        <v>46</v>
      </c>
      <c r="E109" s="15"/>
      <c r="F109" s="71"/>
      <c r="G109" s="71"/>
      <c r="H109" s="15"/>
      <c r="I109" s="15"/>
      <c r="J109" s="15"/>
      <c r="K109" s="19"/>
      <c r="L109" s="15"/>
      <c r="M109" s="19"/>
      <c r="N109" s="15"/>
    </row>
    <row r="110" spans="1:14" ht="8.25" customHeight="1">
      <c r="A110" s="15"/>
      <c r="B110" s="16"/>
      <c r="C110" s="228"/>
      <c r="D110" s="19"/>
      <c r="E110" s="15"/>
      <c r="F110" s="71"/>
      <c r="G110" s="71"/>
      <c r="H110" s="15"/>
      <c r="I110" s="15"/>
      <c r="J110" s="15"/>
      <c r="K110" s="19"/>
      <c r="L110" s="15"/>
      <c r="M110" s="19"/>
      <c r="N110" s="15"/>
    </row>
    <row r="111" spans="1:14">
      <c r="A111" s="15"/>
      <c r="B111" s="16"/>
      <c r="C111" s="227"/>
      <c r="D111" s="19" t="s">
        <v>47</v>
      </c>
      <c r="E111" s="15"/>
      <c r="F111" s="71"/>
      <c r="G111" s="71"/>
      <c r="H111" s="15"/>
      <c r="I111" s="15"/>
      <c r="J111" s="15"/>
      <c r="K111" s="19"/>
      <c r="L111" s="15"/>
      <c r="M111" s="19"/>
      <c r="N111" s="15"/>
    </row>
    <row r="112" spans="1:14" ht="19.5" customHeight="1" thickBot="1">
      <c r="A112" s="116"/>
      <c r="B112" s="117"/>
      <c r="C112" s="118"/>
      <c r="D112" s="118"/>
      <c r="E112" s="118"/>
      <c r="F112" s="119"/>
      <c r="G112" s="118"/>
      <c r="H112" s="118"/>
      <c r="I112" s="118"/>
      <c r="J112" s="15"/>
      <c r="K112" s="15"/>
    </row>
    <row r="113" spans="1:10" ht="19.5" customHeight="1" thickBot="1">
      <c r="A113" s="45"/>
      <c r="B113" s="126" t="s">
        <v>148</v>
      </c>
      <c r="C113" s="127"/>
      <c r="D113" s="127"/>
      <c r="E113" s="127"/>
      <c r="F113" s="128"/>
      <c r="G113" s="127"/>
      <c r="H113" s="127"/>
      <c r="I113" s="46"/>
      <c r="J113" s="149"/>
    </row>
    <row r="114" spans="1:10" ht="27" customHeight="1" thickBot="1">
      <c r="A114" s="47"/>
      <c r="B114" s="48" t="s">
        <v>50</v>
      </c>
      <c r="C114" s="49"/>
      <c r="D114" s="49"/>
      <c r="E114" s="49"/>
      <c r="F114" s="50"/>
      <c r="G114" s="49"/>
      <c r="H114" s="49"/>
      <c r="I114" s="49"/>
      <c r="J114" s="150"/>
    </row>
    <row r="115" spans="1:10" ht="13.5" customHeight="1" thickBot="1">
      <c r="A115" s="51"/>
      <c r="B115" s="35"/>
      <c r="J115" s="52"/>
    </row>
    <row r="116" spans="1:10" ht="21" customHeight="1" thickBot="1">
      <c r="A116" s="47"/>
      <c r="B116" s="148" t="s">
        <v>165</v>
      </c>
      <c r="C116" s="148"/>
      <c r="D116" s="148"/>
      <c r="E116" s="148"/>
      <c r="F116" s="148"/>
      <c r="G116" s="148"/>
      <c r="H116" s="148"/>
      <c r="I116" s="49"/>
      <c r="J116" s="52"/>
    </row>
    <row r="117" spans="1:10" ht="15" thickBot="1">
      <c r="A117" s="51"/>
      <c r="B117" s="148" t="s">
        <v>166</v>
      </c>
      <c r="C117" s="148"/>
      <c r="D117" s="148"/>
      <c r="E117" s="148"/>
      <c r="J117" s="52"/>
    </row>
    <row r="118" spans="1:10" ht="22.5" hidden="1" customHeight="1" thickBot="1">
      <c r="A118" s="51"/>
      <c r="B118" s="310" t="s">
        <v>206</v>
      </c>
      <c r="C118" s="124"/>
      <c r="D118" s="124"/>
      <c r="E118" s="124"/>
      <c r="F118" s="124"/>
      <c r="H118" s="55"/>
      <c r="I118" s="40" t="s">
        <v>51</v>
      </c>
      <c r="J118" s="52"/>
    </row>
    <row r="119" spans="1:10" ht="13.5" hidden="1" customHeight="1" thickBot="1">
      <c r="A119" s="51"/>
      <c r="B119" s="309" t="s">
        <v>233</v>
      </c>
      <c r="C119" s="8"/>
      <c r="D119" s="8"/>
      <c r="E119" s="8"/>
      <c r="F119" s="8"/>
      <c r="H119" s="8"/>
      <c r="I119" s="44"/>
      <c r="J119" s="52"/>
    </row>
    <row r="120" spans="1:10" ht="6" customHeight="1">
      <c r="A120" s="51"/>
      <c r="B120" s="57"/>
      <c r="C120" s="8"/>
      <c r="D120" s="8"/>
      <c r="E120" s="8"/>
      <c r="F120" s="8"/>
      <c r="H120" s="8"/>
      <c r="I120" s="44"/>
      <c r="J120" s="52"/>
    </row>
    <row r="121" spans="1:10" ht="18" customHeight="1">
      <c r="A121" s="51"/>
      <c r="B121" s="323" t="s">
        <v>147</v>
      </c>
      <c r="C121" s="8"/>
      <c r="D121" s="8"/>
      <c r="E121" s="124"/>
      <c r="F121" s="124"/>
      <c r="G121" s="125"/>
      <c r="H121" s="56">
        <f>'Anhang II_tatsächliche Stunden'!G62</f>
        <v>0</v>
      </c>
      <c r="I121" s="40" t="s">
        <v>52</v>
      </c>
      <c r="J121" s="151"/>
    </row>
    <row r="122" spans="1:10">
      <c r="A122" s="51"/>
      <c r="B122" s="1"/>
      <c r="C122" s="8"/>
      <c r="D122" s="8"/>
      <c r="E122" s="8"/>
      <c r="F122" s="8"/>
      <c r="H122" s="8"/>
      <c r="J122" s="52"/>
    </row>
    <row r="123" spans="1:10" ht="12" customHeight="1">
      <c r="A123" s="51"/>
      <c r="B123" s="120"/>
      <c r="C123" s="120"/>
      <c r="D123" s="120"/>
      <c r="E123" s="120"/>
      <c r="F123" s="120"/>
      <c r="G123" s="120"/>
      <c r="H123" s="120"/>
      <c r="I123" s="120"/>
      <c r="J123" s="152"/>
    </row>
    <row r="124" spans="1:10" ht="14.25" customHeight="1">
      <c r="A124" s="51"/>
      <c r="B124" s="121" t="s">
        <v>303</v>
      </c>
      <c r="C124" s="120"/>
      <c r="D124" s="120"/>
      <c r="E124" s="120"/>
      <c r="F124" s="120"/>
      <c r="G124" s="120"/>
      <c r="H124" s="56">
        <f>'Anhang II_tatsächliche Stunden'!K59</f>
        <v>0</v>
      </c>
      <c r="I124" s="144"/>
      <c r="J124" s="152"/>
    </row>
    <row r="125" spans="1:10" ht="14.25" customHeight="1">
      <c r="A125" s="51"/>
      <c r="B125" s="121"/>
      <c r="C125" s="120"/>
      <c r="D125" s="120"/>
      <c r="E125" s="120"/>
      <c r="F125" s="120"/>
      <c r="G125" s="120"/>
      <c r="H125" s="120"/>
      <c r="I125" s="144"/>
      <c r="J125" s="152"/>
    </row>
    <row r="126" spans="1:10" s="111" customFormat="1" ht="14.25" customHeight="1">
      <c r="A126" s="153"/>
      <c r="B126" s="121" t="s">
        <v>301</v>
      </c>
      <c r="C126" s="120"/>
      <c r="D126" s="120"/>
      <c r="E126" s="120"/>
      <c r="F126" s="120"/>
      <c r="G126" s="122"/>
      <c r="H126" s="56">
        <f>'Anhang II_tatsächliche Stunden'!L59</f>
        <v>0</v>
      </c>
      <c r="I126" s="144"/>
      <c r="J126" s="154"/>
    </row>
    <row r="127" spans="1:10" s="111" customFormat="1" ht="14.25" customHeight="1">
      <c r="A127" s="153"/>
      <c r="B127" s="121"/>
      <c r="C127" s="120"/>
      <c r="D127" s="120"/>
      <c r="E127" s="120"/>
      <c r="F127" s="120"/>
      <c r="G127" s="122"/>
      <c r="H127" s="120"/>
      <c r="I127" s="144"/>
      <c r="J127" s="154"/>
    </row>
    <row r="128" spans="1:10" s="111" customFormat="1" ht="14.25" customHeight="1">
      <c r="A128" s="153"/>
      <c r="B128" s="121" t="s">
        <v>302</v>
      </c>
      <c r="C128" s="120"/>
      <c r="D128" s="120"/>
      <c r="E128" s="120"/>
      <c r="F128" s="120"/>
      <c r="G128" s="122"/>
      <c r="H128" s="380">
        <f>'Anhang II_tatsächliche Stunden'!M59</f>
        <v>0</v>
      </c>
      <c r="I128" s="144"/>
      <c r="J128" s="154"/>
    </row>
    <row r="129" spans="1:10" ht="7.5" customHeight="1">
      <c r="A129" s="51"/>
      <c r="B129" s="120"/>
      <c r="C129" s="120"/>
      <c r="D129" s="120"/>
      <c r="E129" s="120"/>
      <c r="F129" s="120"/>
      <c r="G129" s="120"/>
      <c r="H129" s="120"/>
      <c r="I129" s="144"/>
      <c r="J129" s="152"/>
    </row>
    <row r="130" spans="1:10" ht="17.25" customHeight="1">
      <c r="A130" s="165"/>
      <c r="B130" s="168" t="s">
        <v>293</v>
      </c>
      <c r="C130" s="178"/>
      <c r="D130" s="178"/>
      <c r="E130" s="120"/>
      <c r="F130" s="202"/>
      <c r="G130" s="178"/>
      <c r="H130" s="56">
        <f>'Anhang II_tatsächliche Stunden'!N59</f>
        <v>0</v>
      </c>
      <c r="I130" s="169"/>
      <c r="J130" s="170"/>
    </row>
    <row r="131" spans="1:10" ht="17.25" customHeight="1">
      <c r="B131" s="168"/>
      <c r="C131" s="178"/>
      <c r="D131" s="178"/>
      <c r="E131" s="120"/>
      <c r="F131" s="202"/>
      <c r="G131" s="178"/>
      <c r="H131" s="169"/>
      <c r="I131" s="169"/>
      <c r="J131" s="169"/>
    </row>
    <row r="132" spans="1:10" s="111" customFormat="1" ht="14.25" customHeight="1">
      <c r="A132" s="361"/>
      <c r="B132" s="120" t="s">
        <v>263</v>
      </c>
      <c r="C132" s="120"/>
      <c r="D132" s="120"/>
      <c r="E132" s="120"/>
      <c r="F132" s="120"/>
      <c r="G132" s="122"/>
      <c r="H132" s="362">
        <f>'Anhang II_tatsächliche Stunden'!L65</f>
        <v>0</v>
      </c>
      <c r="I132" s="180"/>
      <c r="J132" s="363"/>
    </row>
    <row r="133" spans="1:10" s="111" customFormat="1" ht="14.25" customHeight="1">
      <c r="A133" s="361"/>
      <c r="B133" s="120" t="s">
        <v>264</v>
      </c>
      <c r="C133" s="120"/>
      <c r="D133" s="120"/>
      <c r="E133" s="120"/>
      <c r="F133" s="120"/>
      <c r="G133" s="122"/>
      <c r="H133" s="362">
        <f>'Anhang II_tatsächliche Stunden'!L66</f>
        <v>0</v>
      </c>
      <c r="I133" s="180"/>
      <c r="J133" s="363"/>
    </row>
    <row r="134" spans="1:10" s="111" customFormat="1" ht="14.25" customHeight="1">
      <c r="A134" s="361"/>
      <c r="B134" s="120" t="s">
        <v>265</v>
      </c>
      <c r="C134" s="120"/>
      <c r="D134" s="120"/>
      <c r="E134" s="120"/>
      <c r="F134" s="120"/>
      <c r="G134" s="122"/>
      <c r="H134" s="362">
        <f>'Anhang II_tatsächliche Stunden'!L67</f>
        <v>0</v>
      </c>
      <c r="I134" s="180"/>
      <c r="J134" s="363"/>
    </row>
    <row r="135" spans="1:10" s="111" customFormat="1" ht="14.25" customHeight="1">
      <c r="A135" s="361"/>
      <c r="B135" s="120" t="s">
        <v>266</v>
      </c>
      <c r="C135" s="120"/>
      <c r="D135" s="120"/>
      <c r="E135" s="120"/>
      <c r="F135" s="120"/>
      <c r="G135" s="122"/>
      <c r="H135" s="362">
        <f>'Anhang II_tatsächliche Stunden'!L68</f>
        <v>0</v>
      </c>
      <c r="I135" s="180"/>
      <c r="J135" s="363"/>
    </row>
    <row r="136" spans="1:10" s="111" customFormat="1" ht="9.75" customHeight="1">
      <c r="A136" s="361"/>
      <c r="B136" s="120"/>
      <c r="C136" s="120"/>
      <c r="D136" s="120"/>
      <c r="E136" s="120"/>
      <c r="F136" s="120"/>
      <c r="G136" s="120"/>
      <c r="H136" s="120"/>
      <c r="I136" s="120"/>
      <c r="J136" s="364"/>
    </row>
    <row r="137" spans="1:10" s="111" customFormat="1" ht="14.25" customHeight="1">
      <c r="A137" s="361"/>
      <c r="B137" s="121" t="s">
        <v>273</v>
      </c>
      <c r="C137" s="120"/>
      <c r="D137" s="120"/>
      <c r="E137" s="120"/>
      <c r="F137" s="120"/>
      <c r="G137" s="120"/>
      <c r="H137" s="365">
        <f>'Anhang II_tatsächliche Stunden'!L70</f>
        <v>0</v>
      </c>
      <c r="I137" s="120"/>
      <c r="J137" s="364"/>
    </row>
    <row r="138" spans="1:10" ht="7.5" customHeight="1" thickBot="1">
      <c r="A138" s="53"/>
      <c r="B138" s="54"/>
      <c r="C138" s="54"/>
      <c r="D138" s="54"/>
      <c r="E138" s="54"/>
      <c r="F138" s="54"/>
      <c r="G138" s="54"/>
      <c r="H138" s="54"/>
      <c r="I138" s="54"/>
      <c r="J138" s="155"/>
    </row>
    <row r="139" spans="1:10" ht="28.5" customHeight="1">
      <c r="B139" s="35" t="s">
        <v>54</v>
      </c>
    </row>
    <row r="140" spans="1:10" ht="10.5" customHeight="1">
      <c r="B140" s="35"/>
    </row>
    <row r="141" spans="1:10">
      <c r="B141" s="371" t="s">
        <v>296</v>
      </c>
    </row>
    <row r="142" spans="1:10">
      <c r="B142" s="3"/>
    </row>
    <row r="143" spans="1:10">
      <c r="C143" s="227"/>
      <c r="D143" s="71" t="s">
        <v>155</v>
      </c>
    </row>
    <row r="144" spans="1:10" ht="8.25" customHeight="1">
      <c r="C144" s="223"/>
      <c r="D144" s="8"/>
    </row>
    <row r="145" spans="2:11">
      <c r="B145" s="65"/>
      <c r="C145" s="227"/>
      <c r="D145" s="310" t="s">
        <v>290</v>
      </c>
      <c r="E145" s="324"/>
      <c r="F145" s="324"/>
      <c r="G145" s="65"/>
      <c r="H145" s="324"/>
      <c r="I145" s="324"/>
      <c r="J145" s="65"/>
      <c r="K145" s="66"/>
    </row>
    <row r="146" spans="2:11" ht="10.5" customHeight="1">
      <c r="B146" s="65"/>
      <c r="C146" s="234"/>
      <c r="D146" s="39"/>
      <c r="E146" s="65"/>
      <c r="F146" s="65"/>
      <c r="G146" s="65"/>
      <c r="H146" s="65"/>
      <c r="I146" s="65"/>
      <c r="J146" s="65"/>
      <c r="K146" s="66"/>
    </row>
    <row r="147" spans="2:11">
      <c r="C147" s="227"/>
      <c r="D147" s="71" t="s">
        <v>242</v>
      </c>
    </row>
    <row r="148" spans="2:11" ht="10.5" customHeight="1">
      <c r="B148" s="65"/>
      <c r="C148" s="235"/>
      <c r="D148" s="39"/>
      <c r="E148" s="65"/>
      <c r="F148" s="65"/>
      <c r="G148" s="65"/>
      <c r="H148" s="65"/>
      <c r="I148" s="65"/>
      <c r="J148" s="65"/>
      <c r="K148" s="66"/>
    </row>
    <row r="149" spans="2:11" ht="18.75" customHeight="1">
      <c r="B149" s="372" t="s">
        <v>281</v>
      </c>
      <c r="C149" s="235"/>
      <c r="D149" s="39"/>
      <c r="E149" s="65"/>
      <c r="F149" s="65"/>
      <c r="G149" s="65"/>
      <c r="H149" s="65"/>
      <c r="I149" s="65"/>
      <c r="J149" s="65"/>
      <c r="K149" s="66"/>
    </row>
    <row r="150" spans="2:11">
      <c r="B150" s="371" t="s">
        <v>297</v>
      </c>
    </row>
    <row r="151" spans="2:11">
      <c r="B151" s="65"/>
    </row>
    <row r="152" spans="2:11">
      <c r="B152" s="65"/>
      <c r="C152" s="227"/>
      <c r="D152" s="71" t="s">
        <v>300</v>
      </c>
      <c r="E152" s="65"/>
      <c r="F152" s="65"/>
      <c r="G152" s="65"/>
      <c r="H152" s="65"/>
      <c r="I152" s="65"/>
      <c r="J152" s="65"/>
      <c r="K152" s="66"/>
    </row>
    <row r="153" spans="2:11" ht="9" customHeight="1">
      <c r="C153" s="223"/>
      <c r="D153" s="8"/>
    </row>
    <row r="154" spans="2:11">
      <c r="B154" s="65"/>
      <c r="C154" s="227"/>
      <c r="D154" s="8" t="s">
        <v>55</v>
      </c>
      <c r="E154" s="65"/>
      <c r="F154" s="65"/>
      <c r="G154" s="65"/>
      <c r="H154" s="65"/>
      <c r="I154" s="65"/>
      <c r="J154" s="65"/>
      <c r="K154" s="66"/>
    </row>
    <row r="155" spans="2:11" ht="9.75" customHeight="1">
      <c r="B155" s="65"/>
    </row>
    <row r="156" spans="2:11">
      <c r="B156" s="65"/>
      <c r="C156" s="227"/>
      <c r="D156" s="8" t="s">
        <v>282</v>
      </c>
    </row>
    <row r="157" spans="2:11">
      <c r="B157" s="65"/>
      <c r="D157" s="8" t="s">
        <v>283</v>
      </c>
    </row>
    <row r="158" spans="2:11" ht="11.25" customHeight="1">
      <c r="B158" s="65"/>
      <c r="D158" s="8"/>
    </row>
    <row r="159" spans="2:11" s="111" customFormat="1" ht="94.5" customHeight="1">
      <c r="B159" s="406" t="s">
        <v>298</v>
      </c>
      <c r="C159" s="407"/>
      <c r="D159" s="407"/>
      <c r="E159" s="407"/>
      <c r="F159" s="407"/>
      <c r="G159" s="407"/>
      <c r="H159" s="407"/>
      <c r="I159" s="407"/>
      <c r="J159" s="408"/>
      <c r="K159" s="1"/>
    </row>
    <row r="160" spans="2:11">
      <c r="B160" s="371"/>
    </row>
    <row r="162" spans="1:146" ht="17.5">
      <c r="B162" s="35" t="s">
        <v>56</v>
      </c>
      <c r="C162" s="1"/>
      <c r="D162" s="8"/>
      <c r="E162" s="1"/>
      <c r="F162" s="8"/>
      <c r="G162" s="1"/>
      <c r="H162" s="8"/>
      <c r="I162" s="1"/>
      <c r="J162" s="8"/>
      <c r="CB162" s="8"/>
      <c r="CD162" s="8"/>
      <c r="CF162" s="8"/>
      <c r="CH162" s="8"/>
      <c r="CJ162" s="8"/>
      <c r="CL162" s="8"/>
      <c r="CN162" s="8"/>
      <c r="CP162" s="8"/>
      <c r="CR162" s="8"/>
      <c r="CT162" s="8"/>
      <c r="CV162" s="8"/>
      <c r="CX162" s="8"/>
      <c r="CZ162" s="8"/>
      <c r="DB162" s="8"/>
      <c r="DD162" s="8"/>
      <c r="DF162" s="8"/>
      <c r="DH162" s="8"/>
      <c r="DJ162" s="8"/>
      <c r="DL162" s="8"/>
      <c r="DN162" s="8"/>
      <c r="DP162" s="8"/>
      <c r="DR162" s="8"/>
      <c r="DT162" s="8"/>
      <c r="DV162" s="8"/>
      <c r="DX162" s="8"/>
      <c r="DZ162" s="8"/>
      <c r="EB162" s="8"/>
      <c r="ED162" s="8"/>
      <c r="EF162" s="8"/>
      <c r="EH162" s="8"/>
      <c r="EJ162" s="8"/>
      <c r="EL162" s="8"/>
      <c r="EN162" s="8"/>
      <c r="EP162" s="8"/>
    </row>
    <row r="163" spans="1:146">
      <c r="B163" s="8"/>
      <c r="C163" s="1"/>
      <c r="D163" s="8"/>
      <c r="E163" s="1"/>
      <c r="F163" s="8"/>
      <c r="G163" s="1"/>
      <c r="H163" s="8"/>
      <c r="I163" s="1"/>
      <c r="J163" s="8"/>
      <c r="CB163" s="8"/>
      <c r="CD163" s="8"/>
      <c r="CF163" s="8"/>
      <c r="CH163" s="8"/>
      <c r="CJ163" s="8"/>
      <c r="CL163" s="8"/>
      <c r="CN163" s="8"/>
      <c r="CP163" s="8"/>
      <c r="CR163" s="8"/>
      <c r="CT163" s="8"/>
      <c r="CV163" s="8"/>
      <c r="CX163" s="8"/>
      <c r="CZ163" s="8"/>
      <c r="DB163" s="8"/>
      <c r="DD163" s="8"/>
      <c r="DF163" s="8"/>
      <c r="DH163" s="8"/>
      <c r="DJ163" s="8"/>
      <c r="DL163" s="8"/>
      <c r="DN163" s="8"/>
      <c r="DP163" s="8"/>
      <c r="DR163" s="8"/>
      <c r="DT163" s="8"/>
      <c r="DV163" s="8"/>
      <c r="DX163" s="8"/>
      <c r="DZ163" s="8"/>
      <c r="EB163" s="8"/>
      <c r="ED163" s="8"/>
      <c r="EF163" s="8"/>
      <c r="EH163" s="8"/>
      <c r="EJ163" s="8"/>
      <c r="EL163" s="8"/>
      <c r="EN163" s="8"/>
      <c r="EP163" s="8"/>
    </row>
    <row r="164" spans="1:146">
      <c r="B164" s="412"/>
      <c r="C164" s="413"/>
      <c r="D164" s="413"/>
      <c r="E164" s="413"/>
      <c r="F164" s="413"/>
      <c r="G164" s="413"/>
      <c r="H164" s="413"/>
      <c r="I164" s="414"/>
      <c r="CB164" s="8"/>
      <c r="CD164" s="8"/>
      <c r="CF164" s="8"/>
      <c r="CH164" s="8"/>
      <c r="CJ164" s="8"/>
      <c r="CL164" s="8"/>
      <c r="CN164" s="8"/>
      <c r="CP164" s="8"/>
      <c r="CR164" s="8"/>
      <c r="CT164" s="8"/>
      <c r="CV164" s="8"/>
      <c r="CX164" s="8"/>
      <c r="CZ164" s="8"/>
      <c r="DB164" s="8"/>
      <c r="DD164" s="8"/>
      <c r="DF164" s="8"/>
      <c r="DH164" s="8"/>
      <c r="DJ164" s="8"/>
      <c r="DL164" s="8"/>
      <c r="DN164" s="8"/>
      <c r="DP164" s="8"/>
      <c r="DR164" s="8"/>
      <c r="DT164" s="8"/>
      <c r="DV164" s="8"/>
      <c r="DX164" s="8"/>
      <c r="DZ164" s="8"/>
      <c r="EB164" s="8"/>
      <c r="ED164" s="8"/>
      <c r="EF164" s="8"/>
      <c r="EH164" s="8"/>
      <c r="EJ164" s="8"/>
      <c r="EL164" s="8"/>
      <c r="EN164" s="8"/>
      <c r="EP164" s="8"/>
    </row>
    <row r="165" spans="1:146" s="8" customFormat="1" ht="12.5"/>
    <row r="166" spans="1:146" ht="17.5">
      <c r="B166" s="138" t="s">
        <v>160</v>
      </c>
      <c r="C166" s="1"/>
      <c r="D166" s="8"/>
      <c r="E166" s="1"/>
      <c r="F166" s="8"/>
      <c r="G166" s="1"/>
      <c r="H166" s="8"/>
      <c r="I166" s="1"/>
      <c r="J166" s="8"/>
      <c r="CB166" s="8"/>
      <c r="CD166" s="8"/>
      <c r="CF166" s="8"/>
      <c r="CH166" s="8"/>
      <c r="CJ166" s="8"/>
      <c r="CL166" s="8"/>
      <c r="CN166" s="8"/>
      <c r="CP166" s="8"/>
      <c r="CR166" s="8"/>
      <c r="CT166" s="8"/>
      <c r="CV166" s="8"/>
      <c r="CX166" s="8"/>
      <c r="CZ166" s="8"/>
      <c r="DB166" s="8"/>
      <c r="DD166" s="8"/>
      <c r="DF166" s="8"/>
      <c r="DH166" s="8"/>
      <c r="DJ166" s="8"/>
      <c r="DL166" s="8"/>
      <c r="DN166" s="8"/>
      <c r="DP166" s="8"/>
      <c r="DR166" s="8"/>
      <c r="DT166" s="8"/>
      <c r="DV166" s="8"/>
      <c r="DX166" s="8"/>
      <c r="DZ166" s="8"/>
      <c r="EB166" s="8"/>
      <c r="ED166" s="8"/>
      <c r="EF166" s="8"/>
      <c r="EH166" s="8"/>
      <c r="EJ166" s="8"/>
      <c r="EL166" s="8"/>
      <c r="EN166" s="8"/>
      <c r="EP166" s="8"/>
    </row>
    <row r="167" spans="1:146" ht="15" thickBot="1">
      <c r="B167" s="8"/>
      <c r="C167" s="1"/>
      <c r="D167" s="8"/>
      <c r="E167" s="1"/>
      <c r="F167" s="8"/>
      <c r="G167" s="1"/>
      <c r="H167" s="8"/>
      <c r="I167" s="1"/>
      <c r="J167" s="8"/>
      <c r="CB167" s="8"/>
      <c r="CD167" s="8"/>
      <c r="CF167" s="8"/>
      <c r="CH167" s="8"/>
      <c r="CJ167" s="8"/>
      <c r="CL167" s="8"/>
      <c r="CN167" s="8"/>
      <c r="CP167" s="8"/>
      <c r="CR167" s="8"/>
      <c r="CT167" s="8"/>
      <c r="CV167" s="8"/>
      <c r="CX167" s="8"/>
      <c r="CZ167" s="8"/>
      <c r="DB167" s="8"/>
      <c r="DD167" s="8"/>
      <c r="DF167" s="8"/>
      <c r="DH167" s="8"/>
      <c r="DJ167" s="8"/>
      <c r="DL167" s="8"/>
      <c r="DN167" s="8"/>
      <c r="DP167" s="8"/>
      <c r="DR167" s="8"/>
      <c r="DT167" s="8"/>
      <c r="DV167" s="8"/>
      <c r="DX167" s="8"/>
      <c r="DZ167" s="8"/>
      <c r="EB167" s="8"/>
      <c r="ED167" s="8"/>
      <c r="EF167" s="8"/>
      <c r="EH167" s="8"/>
      <c r="EJ167" s="8"/>
      <c r="EL167" s="8"/>
      <c r="EN167" s="8"/>
      <c r="EP167" s="8"/>
    </row>
    <row r="168" spans="1:146" ht="30.75" customHeight="1" thickBot="1">
      <c r="A168" s="8"/>
      <c r="B168" s="415" t="s">
        <v>161</v>
      </c>
      <c r="C168" s="416"/>
      <c r="D168" s="416"/>
      <c r="E168" s="416"/>
      <c r="F168" s="416"/>
      <c r="G168" s="416"/>
      <c r="H168" s="416"/>
      <c r="I168" s="417"/>
      <c r="J168" s="8"/>
      <c r="CA168" s="8"/>
      <c r="CB168" s="8"/>
      <c r="CD168" s="8"/>
      <c r="CE168" s="8"/>
      <c r="CF168" s="8"/>
      <c r="CH168" s="8"/>
      <c r="CI168" s="8"/>
      <c r="CJ168" s="8"/>
      <c r="CL168" s="8"/>
      <c r="CM168" s="8"/>
      <c r="CN168" s="8"/>
      <c r="CP168" s="8"/>
      <c r="CQ168" s="8"/>
      <c r="CR168" s="8"/>
      <c r="CT168" s="8"/>
      <c r="CU168" s="8"/>
      <c r="CV168" s="8"/>
      <c r="CX168" s="8"/>
      <c r="CY168" s="8"/>
      <c r="CZ168" s="8"/>
      <c r="DB168" s="8"/>
      <c r="DC168" s="8"/>
      <c r="DD168" s="8"/>
      <c r="DF168" s="8"/>
      <c r="DG168" s="8"/>
      <c r="DH168" s="8"/>
      <c r="DJ168" s="8"/>
      <c r="DK168" s="8"/>
      <c r="DL168" s="8"/>
      <c r="DN168" s="8"/>
      <c r="DO168" s="8"/>
      <c r="DP168" s="8"/>
      <c r="DR168" s="8"/>
      <c r="DS168" s="8"/>
      <c r="DT168" s="8"/>
      <c r="DV168" s="8"/>
      <c r="DW168" s="8"/>
      <c r="DX168" s="8"/>
      <c r="DZ168" s="8"/>
      <c r="EA168" s="8"/>
      <c r="EB168" s="8"/>
      <c r="ED168" s="8"/>
      <c r="EE168" s="8"/>
      <c r="EF168" s="8"/>
      <c r="EH168" s="8"/>
      <c r="EI168" s="8"/>
      <c r="EJ168" s="8"/>
      <c r="EL168" s="8"/>
      <c r="EM168" s="8"/>
      <c r="EN168" s="8"/>
      <c r="EP168" s="8"/>
    </row>
    <row r="169" spans="1:146" ht="15" thickBot="1">
      <c r="A169" s="8"/>
      <c r="B169" s="8"/>
      <c r="C169" s="1"/>
      <c r="D169" s="8"/>
      <c r="E169" s="8"/>
      <c r="F169" s="8"/>
      <c r="G169" s="1"/>
      <c r="H169" s="8"/>
      <c r="I169" s="8"/>
      <c r="J169" s="8"/>
      <c r="CA169" s="8"/>
      <c r="CB169" s="8"/>
      <c r="CD169" s="8"/>
      <c r="CE169" s="8"/>
      <c r="CF169" s="8"/>
      <c r="CH169" s="8"/>
      <c r="CI169" s="8"/>
      <c r="CJ169" s="8"/>
      <c r="CL169" s="8"/>
      <c r="CM169" s="8"/>
      <c r="CN169" s="8"/>
      <c r="CP169" s="8"/>
      <c r="CQ169" s="8"/>
      <c r="CR169" s="8"/>
      <c r="CT169" s="8"/>
      <c r="CU169" s="8"/>
      <c r="CV169" s="8"/>
      <c r="CX169" s="8"/>
      <c r="CY169" s="8"/>
      <c r="CZ169" s="8"/>
      <c r="DB169" s="8"/>
      <c r="DC169" s="8"/>
      <c r="DD169" s="8"/>
      <c r="DF169" s="8"/>
      <c r="DG169" s="8"/>
      <c r="DH169" s="8"/>
      <c r="DJ169" s="8"/>
      <c r="DK169" s="8"/>
      <c r="DL169" s="8"/>
      <c r="DN169" s="8"/>
      <c r="DO169" s="8"/>
      <c r="DP169" s="8"/>
      <c r="DR169" s="8"/>
      <c r="DS169" s="8"/>
      <c r="DT169" s="8"/>
      <c r="DV169" s="8"/>
      <c r="DW169" s="8"/>
      <c r="DX169" s="8"/>
      <c r="DZ169" s="8"/>
      <c r="EA169" s="8"/>
      <c r="EB169" s="8"/>
      <c r="ED169" s="8"/>
      <c r="EE169" s="8"/>
      <c r="EF169" s="8"/>
      <c r="EH169" s="8"/>
      <c r="EI169" s="8"/>
      <c r="EJ169" s="8"/>
      <c r="EL169" s="8"/>
      <c r="EM169" s="8"/>
      <c r="EN169" s="8"/>
      <c r="EP169" s="8"/>
    </row>
    <row r="170" spans="1:146" ht="15.5" thickTop="1" thickBot="1">
      <c r="A170" s="8"/>
      <c r="B170" s="8" t="s">
        <v>57</v>
      </c>
      <c r="C170" s="1"/>
      <c r="D170" s="8"/>
      <c r="E170" s="409"/>
      <c r="F170" s="410"/>
      <c r="G170" s="410"/>
      <c r="H170" s="410"/>
      <c r="I170" s="411"/>
      <c r="CA170" s="8"/>
      <c r="CB170" s="8"/>
      <c r="CD170" s="8"/>
      <c r="CE170" s="8"/>
      <c r="CF170" s="8"/>
      <c r="CH170" s="8"/>
      <c r="CI170" s="8"/>
      <c r="CJ170" s="8"/>
      <c r="CL170" s="8"/>
      <c r="CM170" s="8"/>
      <c r="CN170" s="8"/>
      <c r="CP170" s="8"/>
      <c r="CQ170" s="8"/>
      <c r="CR170" s="8"/>
      <c r="CT170" s="8"/>
      <c r="CU170" s="8"/>
      <c r="CV170" s="8"/>
      <c r="CX170" s="8"/>
      <c r="CY170" s="8"/>
      <c r="CZ170" s="8"/>
      <c r="DB170" s="8"/>
      <c r="DC170" s="8"/>
      <c r="DD170" s="8"/>
      <c r="DF170" s="8"/>
      <c r="DG170" s="8"/>
      <c r="DH170" s="8"/>
      <c r="DJ170" s="8"/>
      <c r="DK170" s="8"/>
      <c r="DL170" s="8"/>
      <c r="DN170" s="8"/>
      <c r="DO170" s="8"/>
      <c r="DP170" s="8"/>
      <c r="DR170" s="8"/>
      <c r="DS170" s="8"/>
      <c r="DT170" s="8"/>
      <c r="DV170" s="8"/>
      <c r="DW170" s="8"/>
      <c r="DX170" s="8"/>
      <c r="DZ170" s="8"/>
      <c r="EA170" s="8"/>
      <c r="EB170" s="8"/>
      <c r="ED170" s="8"/>
      <c r="EE170" s="8"/>
      <c r="EF170" s="8"/>
      <c r="EH170" s="8"/>
      <c r="EI170" s="8"/>
      <c r="EJ170" s="8"/>
      <c r="EL170" s="8"/>
      <c r="EM170" s="8"/>
      <c r="EN170" s="8"/>
      <c r="EP170" s="8"/>
    </row>
    <row r="171" spans="1:146" ht="15.5" thickTop="1" thickBot="1">
      <c r="B171" s="8" t="s">
        <v>58</v>
      </c>
      <c r="C171" s="1"/>
      <c r="D171" s="8"/>
      <c r="E171" s="418"/>
      <c r="F171" s="410"/>
      <c r="G171" s="410"/>
      <c r="H171" s="410"/>
      <c r="I171" s="411"/>
      <c r="CB171" s="8"/>
      <c r="CD171" s="8"/>
      <c r="CF171" s="8"/>
      <c r="CH171" s="8"/>
      <c r="CJ171" s="8"/>
      <c r="CL171" s="8"/>
      <c r="CN171" s="8"/>
      <c r="CP171" s="8"/>
      <c r="CR171" s="8"/>
      <c r="CT171" s="8"/>
      <c r="CV171" s="8"/>
      <c r="CX171" s="8"/>
      <c r="CZ171" s="8"/>
      <c r="DB171" s="8"/>
      <c r="DD171" s="8"/>
      <c r="DF171" s="8"/>
      <c r="DH171" s="8"/>
      <c r="DJ171" s="8"/>
      <c r="DL171" s="8"/>
      <c r="DN171" s="8"/>
      <c r="DP171" s="8"/>
      <c r="DR171" s="8"/>
      <c r="DT171" s="8"/>
      <c r="DV171" s="8"/>
      <c r="DX171" s="8"/>
      <c r="DZ171" s="8"/>
      <c r="EB171" s="8"/>
      <c r="ED171" s="8"/>
      <c r="EF171" s="8"/>
      <c r="EH171" s="8"/>
      <c r="EJ171" s="8"/>
      <c r="EL171" s="8"/>
      <c r="EN171" s="8"/>
      <c r="EP171" s="8"/>
    </row>
    <row r="172" spans="1:146" ht="15.5" thickTop="1" thickBot="1">
      <c r="A172" s="8"/>
      <c r="B172" s="8" t="s">
        <v>59</v>
      </c>
      <c r="C172" s="1"/>
      <c r="D172" s="8"/>
      <c r="E172" s="409"/>
      <c r="F172" s="410"/>
      <c r="G172" s="410"/>
      <c r="H172" s="410"/>
      <c r="I172" s="411"/>
      <c r="CA172" s="8"/>
      <c r="CB172" s="8"/>
      <c r="CD172" s="8"/>
      <c r="CE172" s="8"/>
      <c r="CF172" s="8"/>
      <c r="CH172" s="8"/>
      <c r="CI172" s="8"/>
      <c r="CJ172" s="8"/>
      <c r="CL172" s="8"/>
      <c r="CM172" s="8"/>
      <c r="CN172" s="8"/>
      <c r="CP172" s="8"/>
      <c r="CQ172" s="8"/>
      <c r="CR172" s="8"/>
      <c r="CT172" s="8"/>
      <c r="CU172" s="8"/>
      <c r="CV172" s="8"/>
      <c r="CX172" s="8"/>
      <c r="CY172" s="8"/>
      <c r="CZ172" s="8"/>
      <c r="DB172" s="8"/>
      <c r="DC172" s="8"/>
      <c r="DD172" s="8"/>
      <c r="DF172" s="8"/>
      <c r="DG172" s="8"/>
      <c r="DH172" s="8"/>
      <c r="DJ172" s="8"/>
      <c r="DK172" s="8"/>
      <c r="DL172" s="8"/>
      <c r="DN172" s="8"/>
      <c r="DO172" s="8"/>
      <c r="DP172" s="8"/>
      <c r="DR172" s="8"/>
      <c r="DS172" s="8"/>
      <c r="DT172" s="8"/>
      <c r="DV172" s="8"/>
      <c r="DW172" s="8"/>
      <c r="DX172" s="8"/>
      <c r="DZ172" s="8"/>
      <c r="EA172" s="8"/>
      <c r="EB172" s="8"/>
      <c r="ED172" s="8"/>
      <c r="EE172" s="8"/>
      <c r="EF172" s="8"/>
      <c r="EH172" s="8"/>
      <c r="EI172" s="8"/>
      <c r="EJ172" s="8"/>
      <c r="EL172" s="8"/>
      <c r="EM172" s="8"/>
      <c r="EN172" s="8"/>
      <c r="EP172" s="8"/>
    </row>
    <row r="173" spans="1:146" ht="15.5" thickTop="1" thickBot="1">
      <c r="B173" s="8" t="s">
        <v>60</v>
      </c>
      <c r="C173" s="1"/>
      <c r="D173" s="8"/>
      <c r="E173" s="409"/>
      <c r="F173" s="410"/>
      <c r="G173" s="410"/>
      <c r="H173" s="410"/>
      <c r="I173" s="411"/>
      <c r="CB173" s="8"/>
      <c r="CD173" s="8"/>
      <c r="CF173" s="8"/>
      <c r="CH173" s="8"/>
      <c r="CJ173" s="8"/>
      <c r="CL173" s="8"/>
      <c r="CN173" s="8"/>
      <c r="CP173" s="8"/>
      <c r="CR173" s="8"/>
      <c r="CT173" s="8"/>
      <c r="CV173" s="8"/>
      <c r="CX173" s="8"/>
      <c r="CZ173" s="8"/>
      <c r="DB173" s="8"/>
      <c r="DD173" s="8"/>
      <c r="DF173" s="8"/>
      <c r="DH173" s="8"/>
      <c r="DJ173" s="8"/>
      <c r="DL173" s="8"/>
      <c r="DN173" s="8"/>
      <c r="DP173" s="8"/>
      <c r="DR173" s="8"/>
      <c r="DT173" s="8"/>
      <c r="DV173" s="8"/>
      <c r="DX173" s="8"/>
      <c r="DZ173" s="8"/>
      <c r="EB173" s="8"/>
      <c r="ED173" s="8"/>
      <c r="EF173" s="8"/>
      <c r="EH173" s="8"/>
      <c r="EJ173" s="8"/>
      <c r="EL173" s="8"/>
      <c r="EN173" s="8"/>
      <c r="EP173" s="8"/>
    </row>
    <row r="174" spans="1:146" ht="15.5" thickTop="1" thickBot="1">
      <c r="A174" s="8"/>
      <c r="B174" s="8" t="s">
        <v>61</v>
      </c>
      <c r="C174" s="1"/>
      <c r="D174" s="8"/>
      <c r="E174" s="409"/>
      <c r="F174" s="410"/>
      <c r="G174" s="410"/>
      <c r="H174" s="410"/>
      <c r="I174" s="411"/>
      <c r="CA174" s="8"/>
      <c r="CB174" s="8"/>
      <c r="CD174" s="8"/>
      <c r="CE174" s="8"/>
      <c r="CF174" s="8"/>
      <c r="CH174" s="8"/>
      <c r="CI174" s="8"/>
      <c r="CJ174" s="8"/>
      <c r="CL174" s="8"/>
      <c r="CM174" s="8"/>
      <c r="CN174" s="8"/>
      <c r="CP174" s="8"/>
      <c r="CQ174" s="8"/>
      <c r="CR174" s="8"/>
      <c r="CT174" s="8"/>
      <c r="CU174" s="8"/>
      <c r="CV174" s="8"/>
      <c r="CX174" s="8"/>
      <c r="CY174" s="8"/>
      <c r="CZ174" s="8"/>
      <c r="DB174" s="8"/>
      <c r="DC174" s="8"/>
      <c r="DD174" s="8"/>
      <c r="DF174" s="8"/>
      <c r="DG174" s="8"/>
      <c r="DH174" s="8"/>
      <c r="DJ174" s="8"/>
      <c r="DK174" s="8"/>
      <c r="DL174" s="8"/>
      <c r="DN174" s="8"/>
      <c r="DO174" s="8"/>
      <c r="DP174" s="8"/>
      <c r="DR174" s="8"/>
      <c r="DS174" s="8"/>
      <c r="DT174" s="8"/>
      <c r="DV174" s="8"/>
      <c r="DW174" s="8"/>
      <c r="DX174" s="8"/>
      <c r="DZ174" s="8"/>
      <c r="EA174" s="8"/>
      <c r="EB174" s="8"/>
      <c r="ED174" s="8"/>
      <c r="EE174" s="8"/>
      <c r="EF174" s="8"/>
      <c r="EH174" s="8"/>
      <c r="EI174" s="8"/>
      <c r="EJ174" s="8"/>
      <c r="EL174" s="8"/>
      <c r="EM174" s="8"/>
      <c r="EN174" s="8"/>
      <c r="EP174" s="8"/>
    </row>
    <row r="175" spans="1:146" ht="9.75" customHeight="1" thickTop="1">
      <c r="B175" s="8"/>
      <c r="C175" s="1"/>
      <c r="D175" s="8"/>
      <c r="E175" s="1"/>
      <c r="F175" s="8"/>
      <c r="G175" s="1"/>
      <c r="H175" s="8"/>
      <c r="I175" s="1"/>
      <c r="J175" s="8"/>
      <c r="CB175" s="8"/>
      <c r="CD175" s="8"/>
      <c r="CF175" s="8"/>
      <c r="CH175" s="8"/>
      <c r="CJ175" s="8"/>
      <c r="CL175" s="8"/>
      <c r="CN175" s="8"/>
      <c r="CP175" s="8"/>
      <c r="CR175" s="8"/>
      <c r="CT175" s="8"/>
      <c r="CV175" s="8"/>
      <c r="CX175" s="8"/>
      <c r="CZ175" s="8"/>
      <c r="DB175" s="8"/>
      <c r="DD175" s="8"/>
      <c r="DF175" s="8"/>
      <c r="DH175" s="8"/>
      <c r="DJ175" s="8"/>
      <c r="DL175" s="8"/>
      <c r="DN175" s="8"/>
      <c r="DP175" s="8"/>
      <c r="DR175" s="8"/>
      <c r="DT175" s="8"/>
      <c r="DV175" s="8"/>
      <c r="DX175" s="8"/>
      <c r="DZ175" s="8"/>
      <c r="EB175" s="8"/>
      <c r="ED175" s="8"/>
      <c r="EF175" s="8"/>
      <c r="EH175" s="8"/>
      <c r="EJ175" s="8"/>
      <c r="EL175" s="8"/>
      <c r="EN175" s="8"/>
      <c r="EP175" s="8"/>
    </row>
    <row r="176" spans="1:146">
      <c r="B176" s="8"/>
      <c r="C176" s="1"/>
      <c r="D176" s="8"/>
      <c r="E176" s="1"/>
      <c r="F176" s="8"/>
      <c r="G176" s="1"/>
      <c r="H176" s="8"/>
      <c r="I176" s="1"/>
      <c r="J176" s="8"/>
      <c r="CB176" s="8"/>
      <c r="CD176" s="8"/>
      <c r="CF176" s="8"/>
      <c r="CH176" s="8"/>
      <c r="CJ176" s="8"/>
      <c r="CL176" s="8"/>
      <c r="CN176" s="8"/>
      <c r="CP176" s="8"/>
      <c r="CR176" s="8"/>
      <c r="CT176" s="8"/>
      <c r="CV176" s="8"/>
      <c r="CX176" s="8"/>
      <c r="CZ176" s="8"/>
      <c r="DB176" s="8"/>
      <c r="DD176" s="8"/>
      <c r="DF176" s="8"/>
      <c r="DH176" s="8"/>
      <c r="DJ176" s="8"/>
      <c r="DL176" s="8"/>
      <c r="DN176" s="8"/>
      <c r="DP176" s="8"/>
      <c r="DR176" s="8"/>
      <c r="DT176" s="8"/>
      <c r="DV176" s="8"/>
      <c r="DX176" s="8"/>
      <c r="DZ176" s="8"/>
      <c r="EB176" s="8"/>
      <c r="ED176" s="8"/>
      <c r="EF176" s="8"/>
      <c r="EH176" s="8"/>
      <c r="EJ176" s="8"/>
      <c r="EL176" s="8"/>
      <c r="EN176" s="8"/>
      <c r="EP176" s="8"/>
    </row>
    <row r="177" spans="2:9">
      <c r="B177" s="139" t="s">
        <v>299</v>
      </c>
      <c r="C177" s="325"/>
      <c r="D177" s="326"/>
      <c r="E177" s="326"/>
      <c r="F177" s="26"/>
      <c r="G177" s="25"/>
      <c r="H177" s="26"/>
      <c r="I177" s="27"/>
    </row>
    <row r="178" spans="2:9">
      <c r="B178" s="28" t="s">
        <v>62</v>
      </c>
      <c r="C178" s="29"/>
      <c r="D178" s="30"/>
      <c r="E178" s="30"/>
      <c r="F178" s="30"/>
      <c r="G178" s="29"/>
      <c r="H178" s="30"/>
      <c r="I178" s="31"/>
    </row>
  </sheetData>
  <sheetProtection algorithmName="SHA-512" hashValue="xegIpoV9M+U+bA81C/0T05bxZr7Yu3GRa7D7yK+BRvtsAyzmmTnjvyMLxwFynzuH6KSd8NKYl+NfHcTohdrQJg==" saltValue="eMRPgqY4nqgAm1OjRb8OgA==" spinCount="100000" sheet="1" formatCells="0" formatColumns="0" formatRows="0" insertColumns="0"/>
  <dataConsolidate/>
  <mergeCells count="25">
    <mergeCell ref="E172:I172"/>
    <mergeCell ref="E173:I173"/>
    <mergeCell ref="E174:I174"/>
    <mergeCell ref="B164:I164"/>
    <mergeCell ref="B168:I168"/>
    <mergeCell ref="E170:I170"/>
    <mergeCell ref="E171:I171"/>
    <mergeCell ref="E60:I60"/>
    <mergeCell ref="B159:J159"/>
    <mergeCell ref="E43:I43"/>
    <mergeCell ref="E41:I41"/>
    <mergeCell ref="E42:I42"/>
    <mergeCell ref="E45:I45"/>
    <mergeCell ref="E55:I55"/>
    <mergeCell ref="E58:I58"/>
    <mergeCell ref="E51:I51"/>
    <mergeCell ref="E52:I52"/>
    <mergeCell ref="E59:I59"/>
    <mergeCell ref="B17:J32"/>
    <mergeCell ref="E53:I53"/>
    <mergeCell ref="E54:I54"/>
    <mergeCell ref="E44:I44"/>
    <mergeCell ref="E48:I48"/>
    <mergeCell ref="E46:I46"/>
    <mergeCell ref="E47:I47"/>
  </mergeCells>
  <dataValidations count="1">
    <dataValidation allowBlank="1" showInputMessage="1" showErrorMessage="1" prompt="Ab Inkrafttreten der angepassten Tarife" sqref="G34" xr:uid="{00000000-0002-0000-0000-000000000000}"/>
  </dataValidations>
  <pageMargins left="3.937007874015748E-2" right="3.937007874015748E-2" top="0.35433070866141736" bottom="0.35433070866141736" header="0.31496062992125984" footer="0.31496062992125984"/>
  <pageSetup paperSize="9" scale="79" orientation="portrait" r:id="rId1"/>
  <rowBreaks count="2" manualBreakCount="2">
    <brk id="83" max="9" man="1"/>
    <brk id="111"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U93"/>
  <sheetViews>
    <sheetView topLeftCell="A58" zoomScaleNormal="100" workbookViewId="0">
      <selection activeCell="A76" sqref="A76:IV79"/>
    </sheetView>
  </sheetViews>
  <sheetFormatPr baseColWidth="10" defaultColWidth="11.453125" defaultRowHeight="14.5"/>
  <cols>
    <col min="1" max="1" width="3.81640625" style="1" customWidth="1"/>
    <col min="2" max="2" width="11.453125" style="1"/>
    <col min="3" max="3" width="8.1796875" style="1" customWidth="1"/>
    <col min="4" max="4" width="11.453125" style="1"/>
    <col min="5" max="5" width="41" style="1" customWidth="1"/>
    <col min="6" max="6" width="19.7265625" style="1" customWidth="1"/>
    <col min="7" max="7" width="1.54296875" style="1" customWidth="1"/>
    <col min="8" max="8" width="3.81640625" style="1" customWidth="1"/>
    <col min="9" max="9" width="20.7265625" style="1" customWidth="1"/>
    <col min="10" max="10" width="1.453125" style="1" customWidth="1"/>
    <col min="11" max="11" width="8.54296875" style="1" customWidth="1"/>
    <col min="12" max="16384" width="11.453125" style="1"/>
  </cols>
  <sheetData>
    <row r="1" spans="1:11" ht="18" customHeight="1">
      <c r="B1" s="67"/>
      <c r="C1" s="67"/>
      <c r="D1" s="67"/>
      <c r="E1" s="67"/>
      <c r="F1" s="67"/>
      <c r="G1" s="67"/>
      <c r="H1" s="67"/>
      <c r="I1" s="67"/>
      <c r="J1" s="67"/>
      <c r="K1" s="67"/>
    </row>
    <row r="2" spans="1:11">
      <c r="B2" s="67"/>
      <c r="C2" s="67"/>
      <c r="D2" s="67"/>
      <c r="E2" s="67"/>
      <c r="F2" s="67"/>
      <c r="G2" s="67"/>
      <c r="H2" s="67"/>
      <c r="I2" s="67"/>
      <c r="J2" s="67"/>
      <c r="K2" s="67"/>
    </row>
    <row r="3" spans="1:11">
      <c r="B3" s="67"/>
      <c r="C3" s="67"/>
      <c r="D3" s="78"/>
      <c r="E3" s="67"/>
      <c r="F3" s="67"/>
      <c r="G3" s="67"/>
      <c r="H3" s="67"/>
      <c r="I3" s="67"/>
      <c r="J3" s="67"/>
      <c r="K3" s="67"/>
    </row>
    <row r="4" spans="1:11">
      <c r="B4" s="67"/>
      <c r="C4" s="67"/>
      <c r="D4" s="67"/>
      <c r="E4" s="67"/>
      <c r="F4" s="24" t="s">
        <v>63</v>
      </c>
      <c r="H4" s="24"/>
      <c r="I4" s="24"/>
      <c r="J4" s="24"/>
      <c r="K4" s="67"/>
    </row>
    <row r="5" spans="1:11">
      <c r="B5" s="67"/>
      <c r="C5" s="67"/>
      <c r="D5" s="67"/>
      <c r="E5" s="67"/>
      <c r="F5" s="23" t="s">
        <v>64</v>
      </c>
      <c r="H5" s="23"/>
      <c r="I5" s="23"/>
      <c r="J5" s="67"/>
      <c r="K5" s="67"/>
    </row>
    <row r="6" spans="1:11" ht="10.5" customHeight="1" thickBot="1">
      <c r="B6" s="67"/>
      <c r="C6" s="67"/>
      <c r="D6" s="67"/>
      <c r="F6" s="67"/>
      <c r="G6" s="67"/>
      <c r="H6" s="67"/>
      <c r="I6" s="67"/>
      <c r="J6" s="67"/>
      <c r="K6" s="67"/>
    </row>
    <row r="7" spans="1:11">
      <c r="B7" s="79"/>
      <c r="C7" s="79"/>
      <c r="D7" s="79"/>
      <c r="E7" s="79"/>
      <c r="F7" s="79"/>
      <c r="G7" s="79"/>
      <c r="H7" s="79"/>
      <c r="I7" s="79"/>
      <c r="J7" s="67"/>
      <c r="K7" s="67"/>
    </row>
    <row r="8" spans="1:11" ht="18">
      <c r="B8" s="17" t="s">
        <v>65</v>
      </c>
      <c r="C8" s="67"/>
      <c r="D8" s="67"/>
      <c r="E8" s="67"/>
      <c r="F8" s="67"/>
      <c r="G8" s="67"/>
      <c r="H8" s="67"/>
      <c r="I8" s="67"/>
      <c r="J8" s="67"/>
      <c r="K8" s="67"/>
    </row>
    <row r="9" spans="1:11" ht="11.25" customHeight="1">
      <c r="B9" s="67"/>
      <c r="C9" s="67"/>
      <c r="D9" s="67"/>
      <c r="E9" s="67"/>
      <c r="F9" s="67"/>
      <c r="G9" s="67"/>
      <c r="H9" s="67"/>
      <c r="I9" s="67"/>
      <c r="J9" s="67"/>
      <c r="K9" s="67"/>
    </row>
    <row r="10" spans="1:11">
      <c r="B10" s="78" t="s">
        <v>66</v>
      </c>
      <c r="C10" s="67"/>
      <c r="D10" s="67"/>
      <c r="E10" s="67"/>
      <c r="F10" s="67"/>
      <c r="G10" s="67"/>
      <c r="H10" s="67"/>
      <c r="I10" s="67"/>
      <c r="J10" s="67"/>
      <c r="K10" s="67"/>
    </row>
    <row r="11" spans="1:11" ht="10.5" customHeight="1" thickBot="1">
      <c r="B11" s="67"/>
      <c r="C11" s="67"/>
      <c r="D11" s="67"/>
      <c r="E11" s="67"/>
      <c r="F11" s="67"/>
      <c r="G11" s="67"/>
      <c r="H11" s="67"/>
      <c r="I11" s="67"/>
      <c r="J11" s="67"/>
      <c r="K11" s="67"/>
    </row>
    <row r="12" spans="1:11" ht="42.75" customHeight="1" thickBot="1">
      <c r="B12" s="415" t="s">
        <v>67</v>
      </c>
      <c r="C12" s="422"/>
      <c r="D12" s="422"/>
      <c r="E12" s="422"/>
      <c r="F12" s="422"/>
      <c r="G12" s="422"/>
      <c r="H12" s="422"/>
      <c r="I12" s="423"/>
      <c r="J12" s="424"/>
    </row>
    <row r="13" spans="1:11">
      <c r="B13" s="67"/>
      <c r="C13" s="67"/>
      <c r="D13" s="67"/>
      <c r="E13" s="67"/>
      <c r="F13" s="67"/>
      <c r="G13" s="67"/>
      <c r="H13" s="67"/>
      <c r="I13" s="67"/>
      <c r="J13" s="67"/>
      <c r="K13" s="67"/>
    </row>
    <row r="14" spans="1:11" ht="19.5" customHeight="1" thickBot="1">
      <c r="A14" s="15"/>
      <c r="B14" s="16"/>
      <c r="C14" s="16"/>
      <c r="D14" s="18"/>
      <c r="E14" s="18"/>
      <c r="F14" s="425" t="s">
        <v>202</v>
      </c>
      <c r="G14" s="425"/>
      <c r="H14" s="80"/>
      <c r="I14" s="80" t="s">
        <v>207</v>
      </c>
      <c r="J14" s="80"/>
      <c r="K14" s="18"/>
    </row>
    <row r="15" spans="1:11" ht="25.5" customHeight="1" thickBot="1">
      <c r="A15" s="15"/>
      <c r="B15" s="16"/>
      <c r="C15" s="16"/>
      <c r="D15" s="18"/>
      <c r="E15" s="18"/>
      <c r="F15" s="220" t="s">
        <v>68</v>
      </c>
      <c r="G15" s="236"/>
      <c r="H15" s="237"/>
      <c r="I15" s="220" t="s">
        <v>69</v>
      </c>
      <c r="J15" s="18"/>
      <c r="K15" s="18"/>
    </row>
    <row r="16" spans="1:11" ht="15.75" customHeight="1">
      <c r="A16" s="15"/>
      <c r="B16" s="22" t="s">
        <v>70</v>
      </c>
      <c r="C16" s="22"/>
      <c r="D16" s="19"/>
      <c r="E16" s="15"/>
      <c r="F16" s="229"/>
      <c r="G16" s="232"/>
      <c r="H16" s="229"/>
      <c r="I16" s="229"/>
      <c r="J16" s="15"/>
      <c r="K16" s="19"/>
    </row>
    <row r="17" spans="1:11" ht="9.75" customHeight="1">
      <c r="A17" s="15"/>
      <c r="B17" s="16"/>
      <c r="C17" s="16"/>
      <c r="D17" s="15"/>
      <c r="E17" s="15"/>
      <c r="F17" s="232"/>
      <c r="G17" s="232"/>
      <c r="H17" s="232"/>
      <c r="I17" s="232"/>
      <c r="J17" s="15"/>
      <c r="K17" s="15"/>
    </row>
    <row r="18" spans="1:11" ht="15.75" customHeight="1">
      <c r="A18" s="15"/>
      <c r="B18" s="419" t="s">
        <v>208</v>
      </c>
      <c r="C18" s="426"/>
      <c r="D18" s="426"/>
      <c r="E18" s="427"/>
      <c r="F18" s="238"/>
      <c r="G18" s="239"/>
      <c r="H18" s="240"/>
      <c r="I18" s="238"/>
      <c r="J18" s="15"/>
      <c r="K18" s="15"/>
    </row>
    <row r="19" spans="1:11" ht="15" customHeight="1">
      <c r="A19" s="112"/>
      <c r="B19" s="419" t="s">
        <v>209</v>
      </c>
      <c r="C19" s="426"/>
      <c r="D19" s="426"/>
      <c r="E19" s="427"/>
      <c r="F19" s="238"/>
      <c r="G19" s="268"/>
      <c r="H19" s="212"/>
      <c r="I19" s="238"/>
    </row>
    <row r="20" spans="1:11" ht="15" customHeight="1">
      <c r="A20" s="15"/>
      <c r="B20" s="419" t="s">
        <v>145</v>
      </c>
      <c r="C20" s="420"/>
      <c r="D20" s="420"/>
      <c r="E20" s="421"/>
      <c r="F20" s="238"/>
      <c r="G20" s="239"/>
      <c r="H20" s="240"/>
      <c r="I20" s="238"/>
      <c r="J20" s="15"/>
      <c r="K20" s="15"/>
    </row>
    <row r="21" spans="1:11" ht="15" customHeight="1">
      <c r="A21" s="15"/>
      <c r="B21" s="419" t="s">
        <v>71</v>
      </c>
      <c r="C21" s="420"/>
      <c r="D21" s="420"/>
      <c r="E21" s="421"/>
      <c r="F21" s="238"/>
      <c r="G21" s="239"/>
      <c r="H21" s="240"/>
      <c r="I21" s="238"/>
      <c r="J21" s="15"/>
      <c r="K21" s="15"/>
    </row>
    <row r="22" spans="1:11" ht="16.5" customHeight="1">
      <c r="A22" s="15"/>
      <c r="B22" s="419" t="s">
        <v>72</v>
      </c>
      <c r="C22" s="420"/>
      <c r="D22" s="420"/>
      <c r="E22" s="421"/>
      <c r="F22" s="238"/>
      <c r="G22" s="239"/>
      <c r="H22" s="240"/>
      <c r="I22" s="238"/>
      <c r="J22" s="15"/>
      <c r="K22" s="15"/>
    </row>
    <row r="23" spans="1:11" ht="15" customHeight="1">
      <c r="A23" s="15"/>
      <c r="B23" s="419" t="s">
        <v>73</v>
      </c>
      <c r="C23" s="420"/>
      <c r="D23" s="420"/>
      <c r="E23" s="421"/>
      <c r="F23" s="238"/>
      <c r="G23" s="239"/>
      <c r="H23" s="240"/>
      <c r="I23" s="238"/>
      <c r="J23" s="15"/>
    </row>
    <row r="24" spans="1:11">
      <c r="A24" s="15"/>
      <c r="B24" s="419" t="s">
        <v>74</v>
      </c>
      <c r="C24" s="420"/>
      <c r="D24" s="420"/>
      <c r="E24" s="421"/>
      <c r="F24" s="238"/>
      <c r="G24" s="239"/>
      <c r="H24" s="240"/>
      <c r="I24" s="238"/>
      <c r="J24" s="15"/>
      <c r="K24" s="15"/>
    </row>
    <row r="25" spans="1:11">
      <c r="A25" s="15"/>
      <c r="B25" s="419" t="s">
        <v>75</v>
      </c>
      <c r="C25" s="420"/>
      <c r="D25" s="420"/>
      <c r="E25" s="421"/>
      <c r="F25" s="241"/>
      <c r="G25" s="239"/>
      <c r="H25" s="240"/>
      <c r="I25" s="241"/>
      <c r="J25" s="15"/>
      <c r="K25" s="15"/>
    </row>
    <row r="26" spans="1:11" s="81" customFormat="1" ht="30.75" customHeight="1">
      <c r="A26" s="15"/>
      <c r="B26" s="432" t="s">
        <v>76</v>
      </c>
      <c r="C26" s="433"/>
      <c r="D26" s="433"/>
      <c r="E26" s="434"/>
      <c r="F26" s="428"/>
      <c r="G26" s="429"/>
      <c r="H26" s="72"/>
      <c r="I26" s="430"/>
      <c r="J26" s="431"/>
      <c r="K26" s="15"/>
    </row>
    <row r="27" spans="1:11" ht="15.5">
      <c r="A27" s="15"/>
      <c r="B27" s="435"/>
      <c r="C27" s="436"/>
      <c r="D27" s="436"/>
      <c r="E27" s="437"/>
      <c r="F27" s="238"/>
      <c r="G27" s="239"/>
      <c r="H27" s="239"/>
      <c r="I27" s="243"/>
      <c r="J27" s="15"/>
      <c r="K27" s="82"/>
    </row>
    <row r="28" spans="1:11" ht="15.5">
      <c r="A28" s="15"/>
      <c r="B28" s="435"/>
      <c r="C28" s="436"/>
      <c r="D28" s="436"/>
      <c r="E28" s="437"/>
      <c r="F28" s="238"/>
      <c r="G28" s="239"/>
      <c r="H28" s="239"/>
      <c r="I28" s="243"/>
      <c r="J28" s="15"/>
      <c r="K28" s="82"/>
    </row>
    <row r="29" spans="1:11" ht="15.5">
      <c r="A29" s="15"/>
      <c r="B29" s="435"/>
      <c r="C29" s="436"/>
      <c r="D29" s="436"/>
      <c r="E29" s="437"/>
      <c r="F29" s="238"/>
      <c r="G29" s="239"/>
      <c r="H29" s="239"/>
      <c r="I29" s="243"/>
      <c r="J29" s="15"/>
      <c r="K29" s="82"/>
    </row>
    <row r="30" spans="1:11" ht="15.5">
      <c r="A30" s="15"/>
      <c r="B30" s="435"/>
      <c r="C30" s="436"/>
      <c r="D30" s="436"/>
      <c r="E30" s="437"/>
      <c r="F30" s="238"/>
      <c r="G30" s="239"/>
      <c r="H30" s="239"/>
      <c r="I30" s="243"/>
      <c r="J30" s="15"/>
      <c r="K30" s="82"/>
    </row>
    <row r="31" spans="1:11" ht="15.5">
      <c r="A31" s="15"/>
      <c r="B31" s="435"/>
      <c r="C31" s="436"/>
      <c r="D31" s="436"/>
      <c r="E31" s="437"/>
      <c r="F31" s="238"/>
      <c r="G31" s="239"/>
      <c r="H31" s="239"/>
      <c r="I31" s="243"/>
      <c r="J31" s="15"/>
      <c r="K31" s="82"/>
    </row>
    <row r="32" spans="1:11" ht="15.5">
      <c r="A32" s="15"/>
      <c r="B32" s="435"/>
      <c r="C32" s="436"/>
      <c r="D32" s="436"/>
      <c r="E32" s="437"/>
      <c r="F32" s="238"/>
      <c r="G32" s="239"/>
      <c r="H32" s="239"/>
      <c r="I32" s="243"/>
      <c r="J32" s="15"/>
      <c r="K32" s="82"/>
    </row>
    <row r="33" spans="1:11" s="81" customFormat="1" ht="25.5" customHeight="1">
      <c r="A33" s="15"/>
      <c r="B33" s="419" t="s">
        <v>77</v>
      </c>
      <c r="C33" s="420"/>
      <c r="D33" s="420"/>
      <c r="E33" s="421"/>
      <c r="F33" s="428"/>
      <c r="G33" s="429"/>
      <c r="H33" s="72"/>
      <c r="I33" s="430"/>
      <c r="J33" s="431"/>
      <c r="K33" s="15"/>
    </row>
    <row r="34" spans="1:11" ht="15.5">
      <c r="A34" s="15"/>
      <c r="B34" s="435"/>
      <c r="C34" s="436"/>
      <c r="D34" s="436"/>
      <c r="E34" s="437"/>
      <c r="F34" s="238"/>
      <c r="G34" s="239"/>
      <c r="H34" s="244"/>
      <c r="I34" s="238"/>
      <c r="J34" s="15"/>
      <c r="K34" s="82"/>
    </row>
    <row r="35" spans="1:11" ht="15.5">
      <c r="A35" s="15"/>
      <c r="B35" s="435"/>
      <c r="C35" s="436"/>
      <c r="D35" s="436"/>
      <c r="E35" s="437"/>
      <c r="F35" s="238"/>
      <c r="G35" s="239"/>
      <c r="H35" s="244"/>
      <c r="I35" s="238"/>
      <c r="J35" s="15"/>
      <c r="K35" s="82"/>
    </row>
    <row r="36" spans="1:11" ht="15.5">
      <c r="A36" s="15"/>
      <c r="B36" s="435"/>
      <c r="C36" s="436"/>
      <c r="D36" s="436"/>
      <c r="E36" s="437"/>
      <c r="F36" s="238"/>
      <c r="G36" s="239"/>
      <c r="H36" s="244"/>
      <c r="I36" s="238"/>
      <c r="J36" s="15"/>
      <c r="K36" s="82"/>
    </row>
    <row r="37" spans="1:11" ht="15.5">
      <c r="A37" s="15"/>
      <c r="B37" s="242"/>
      <c r="C37" s="245"/>
      <c r="D37" s="245"/>
      <c r="E37" s="246"/>
      <c r="F37" s="238"/>
      <c r="G37" s="239"/>
      <c r="H37" s="244"/>
      <c r="I37" s="238"/>
      <c r="J37" s="15"/>
      <c r="K37" s="82"/>
    </row>
    <row r="38" spans="1:11" ht="15.5">
      <c r="A38" s="15"/>
      <c r="B38" s="435"/>
      <c r="C38" s="436"/>
      <c r="D38" s="436"/>
      <c r="E38" s="437"/>
      <c r="F38" s="238"/>
      <c r="G38" s="239"/>
      <c r="H38" s="244"/>
      <c r="I38" s="238"/>
      <c r="J38" s="15"/>
      <c r="K38" s="82"/>
    </row>
    <row r="39" spans="1:11" s="83" customFormat="1" ht="15.5">
      <c r="A39" s="74"/>
      <c r="B39" s="438" t="s">
        <v>78</v>
      </c>
      <c r="C39" s="439"/>
      <c r="D39" s="439"/>
      <c r="E39" s="440"/>
      <c r="F39" s="95">
        <f>SUM(F18:F25,F34:F38)</f>
        <v>0</v>
      </c>
      <c r="G39" s="73">
        <f>SUM(G18:G25,G34:G38)</f>
        <v>0</v>
      </c>
      <c r="H39" s="73"/>
      <c r="I39" s="95">
        <f>SUM(I18:I25,I34:I38)</f>
        <v>0</v>
      </c>
      <c r="J39" s="15"/>
      <c r="K39" s="74"/>
    </row>
    <row r="40" spans="1:11" s="83" customFormat="1" ht="10.5" customHeight="1">
      <c r="A40" s="74"/>
      <c r="B40" s="84"/>
      <c r="C40" s="84"/>
      <c r="D40" s="85"/>
      <c r="E40" s="86"/>
      <c r="F40" s="77"/>
      <c r="G40" s="73"/>
      <c r="H40" s="73"/>
      <c r="I40" s="72"/>
      <c r="J40" s="72"/>
      <c r="K40" s="74"/>
    </row>
    <row r="41" spans="1:11">
      <c r="A41" s="15"/>
      <c r="B41" s="107" t="s">
        <v>79</v>
      </c>
      <c r="C41" s="87"/>
      <c r="D41" s="88"/>
      <c r="E41" s="60"/>
      <c r="F41" s="77"/>
      <c r="G41" s="73"/>
      <c r="H41" s="73"/>
      <c r="I41" s="72"/>
      <c r="J41" s="89"/>
      <c r="K41" s="15"/>
    </row>
    <row r="42" spans="1:11">
      <c r="A42" s="15"/>
      <c r="B42" s="441" t="s">
        <v>80</v>
      </c>
      <c r="C42" s="420"/>
      <c r="D42" s="420"/>
      <c r="E42" s="421"/>
      <c r="F42" s="95">
        <f>SUM(F43:F50)</f>
        <v>0</v>
      </c>
      <c r="G42" s="77"/>
      <c r="H42" s="75"/>
      <c r="I42" s="95">
        <f>SUM(I43:I50)</f>
        <v>0</v>
      </c>
      <c r="J42" s="15"/>
    </row>
    <row r="43" spans="1:11" ht="30.75" customHeight="1">
      <c r="A43" s="15"/>
      <c r="B43" s="419" t="s">
        <v>81</v>
      </c>
      <c r="C43" s="420"/>
      <c r="D43" s="420"/>
      <c r="E43" s="421"/>
      <c r="F43" s="238"/>
      <c r="G43" s="239"/>
      <c r="H43" s="240"/>
      <c r="I43" s="238"/>
      <c r="J43" s="15"/>
      <c r="K43" s="15"/>
    </row>
    <row r="44" spans="1:11" ht="15.75" customHeight="1">
      <c r="A44" s="15"/>
      <c r="B44" s="419" t="s">
        <v>82</v>
      </c>
      <c r="C44" s="420"/>
      <c r="D44" s="420"/>
      <c r="E44" s="421"/>
      <c r="F44" s="238"/>
      <c r="G44" s="239"/>
      <c r="H44" s="240"/>
      <c r="I44" s="238"/>
      <c r="J44" s="15"/>
      <c r="K44" s="15"/>
    </row>
    <row r="45" spans="1:11" ht="14.25" customHeight="1">
      <c r="A45" s="15"/>
      <c r="B45" s="419" t="s">
        <v>83</v>
      </c>
      <c r="C45" s="420"/>
      <c r="D45" s="420"/>
      <c r="E45" s="421"/>
      <c r="F45" s="238"/>
      <c r="G45" s="239"/>
      <c r="H45" s="240"/>
      <c r="I45" s="238"/>
      <c r="J45" s="15"/>
      <c r="K45" s="15"/>
    </row>
    <row r="46" spans="1:11">
      <c r="A46" s="15"/>
      <c r="B46" s="419" t="s">
        <v>84</v>
      </c>
      <c r="C46" s="420"/>
      <c r="D46" s="420"/>
      <c r="E46" s="421"/>
      <c r="F46" s="238"/>
      <c r="G46" s="239"/>
      <c r="H46" s="240"/>
      <c r="I46" s="238"/>
      <c r="J46" s="15"/>
      <c r="K46" s="15"/>
    </row>
    <row r="47" spans="1:11" s="81" customFormat="1" ht="21" customHeight="1">
      <c r="A47" s="15"/>
      <c r="B47" s="432" t="s">
        <v>85</v>
      </c>
      <c r="C47" s="433"/>
      <c r="D47" s="433"/>
      <c r="E47" s="434"/>
      <c r="F47" s="77"/>
      <c r="G47" s="77"/>
      <c r="H47" s="72"/>
      <c r="I47" s="430"/>
      <c r="J47" s="431"/>
      <c r="K47" s="15"/>
    </row>
    <row r="48" spans="1:11">
      <c r="A48" s="15"/>
      <c r="B48" s="435"/>
      <c r="C48" s="436"/>
      <c r="D48" s="436"/>
      <c r="E48" s="437"/>
      <c r="F48" s="238"/>
      <c r="G48" s="239"/>
      <c r="H48" s="240"/>
      <c r="I48" s="238"/>
      <c r="J48" s="81"/>
      <c r="K48" s="15"/>
    </row>
    <row r="49" spans="1:11">
      <c r="A49" s="15"/>
      <c r="B49" s="435"/>
      <c r="C49" s="436"/>
      <c r="D49" s="436"/>
      <c r="E49" s="437"/>
      <c r="F49" s="238"/>
      <c r="G49" s="239"/>
      <c r="H49" s="240"/>
      <c r="I49" s="238"/>
      <c r="J49" s="81"/>
      <c r="K49" s="15"/>
    </row>
    <row r="50" spans="1:11">
      <c r="A50" s="15"/>
      <c r="B50" s="435"/>
      <c r="C50" s="436"/>
      <c r="D50" s="436"/>
      <c r="E50" s="437"/>
      <c r="F50" s="238"/>
      <c r="G50" s="239"/>
      <c r="H50" s="240"/>
      <c r="I50" s="238"/>
      <c r="J50" s="81"/>
      <c r="K50" s="15"/>
    </row>
    <row r="51" spans="1:11">
      <c r="A51" s="15"/>
      <c r="B51" s="90"/>
      <c r="C51" s="61"/>
      <c r="D51" s="88"/>
      <c r="E51" s="60"/>
      <c r="F51" s="77"/>
      <c r="G51" s="77"/>
      <c r="H51" s="72"/>
    </row>
    <row r="52" spans="1:11" ht="17.25" customHeight="1">
      <c r="A52" s="15"/>
      <c r="B52" s="441" t="s">
        <v>86</v>
      </c>
      <c r="C52" s="420"/>
      <c r="D52" s="420"/>
      <c r="E52" s="421"/>
      <c r="F52" s="95">
        <f>SUM(F53:F68)</f>
        <v>0</v>
      </c>
      <c r="G52" s="77"/>
      <c r="H52" s="75"/>
      <c r="I52" s="95">
        <f>SUM(I53:I68)</f>
        <v>0</v>
      </c>
      <c r="J52" s="81"/>
      <c r="K52" s="15"/>
    </row>
    <row r="53" spans="1:11" ht="15" customHeight="1">
      <c r="A53" s="15"/>
      <c r="B53" s="442" t="s">
        <v>162</v>
      </c>
      <c r="C53" s="443"/>
      <c r="D53" s="443"/>
      <c r="E53" s="444"/>
      <c r="F53" s="238"/>
      <c r="G53" s="239"/>
      <c r="H53" s="247"/>
      <c r="I53" s="238"/>
      <c r="J53" s="81"/>
      <c r="K53" s="15"/>
    </row>
    <row r="54" spans="1:11">
      <c r="A54" s="15"/>
      <c r="B54" s="419" t="s">
        <v>87</v>
      </c>
      <c r="C54" s="420"/>
      <c r="D54" s="420"/>
      <c r="E54" s="421"/>
      <c r="F54" s="238"/>
      <c r="G54" s="239"/>
      <c r="H54" s="247"/>
      <c r="I54" s="238"/>
      <c r="J54" s="81"/>
      <c r="K54" s="15"/>
    </row>
    <row r="55" spans="1:11">
      <c r="A55" s="15"/>
      <c r="B55" s="419" t="s">
        <v>88</v>
      </c>
      <c r="C55" s="426"/>
      <c r="D55" s="426"/>
      <c r="E55" s="427"/>
      <c r="F55" s="238"/>
      <c r="G55" s="239"/>
      <c r="H55" s="247"/>
      <c r="I55" s="238"/>
      <c r="J55" s="81"/>
      <c r="K55" s="15"/>
    </row>
    <row r="56" spans="1:11">
      <c r="A56" s="112"/>
      <c r="B56" s="419" t="s">
        <v>211</v>
      </c>
      <c r="C56" s="426"/>
      <c r="D56" s="426"/>
      <c r="E56" s="427"/>
      <c r="F56" s="238"/>
      <c r="G56" s="268"/>
      <c r="H56" s="212"/>
      <c r="I56" s="238"/>
    </row>
    <row r="57" spans="1:11">
      <c r="A57" s="15"/>
      <c r="B57" s="419" t="s">
        <v>210</v>
      </c>
      <c r="C57" s="426"/>
      <c r="D57" s="426"/>
      <c r="E57" s="427"/>
      <c r="F57" s="238"/>
      <c r="G57" s="239"/>
      <c r="H57" s="240"/>
      <c r="I57" s="238"/>
      <c r="J57" s="81"/>
      <c r="K57" s="15"/>
    </row>
    <row r="58" spans="1:11" ht="13.5" customHeight="1">
      <c r="A58" s="15"/>
      <c r="B58" s="419" t="s">
        <v>89</v>
      </c>
      <c r="C58" s="426"/>
      <c r="D58" s="426"/>
      <c r="E58" s="427"/>
      <c r="F58" s="238"/>
      <c r="G58" s="239"/>
      <c r="H58" s="240"/>
      <c r="I58" s="238"/>
      <c r="J58" s="81"/>
      <c r="K58" s="15"/>
    </row>
    <row r="59" spans="1:11" ht="15" customHeight="1">
      <c r="A59" s="15"/>
      <c r="B59" s="419" t="s">
        <v>90</v>
      </c>
      <c r="C59" s="426"/>
      <c r="D59" s="426"/>
      <c r="E59" s="427"/>
      <c r="F59" s="238"/>
      <c r="G59" s="239"/>
      <c r="H59" s="240"/>
      <c r="I59" s="238"/>
      <c r="J59" s="81"/>
      <c r="K59" s="15"/>
    </row>
    <row r="60" spans="1:11" ht="15.5">
      <c r="A60" s="15"/>
      <c r="B60" s="419" t="s">
        <v>91</v>
      </c>
      <c r="C60" s="426"/>
      <c r="D60" s="426"/>
      <c r="E60" s="427"/>
      <c r="F60" s="238"/>
      <c r="G60" s="239"/>
      <c r="H60" s="240"/>
      <c r="I60" s="238"/>
      <c r="J60" s="81"/>
      <c r="K60" s="82"/>
    </row>
    <row r="61" spans="1:11">
      <c r="A61" s="15"/>
      <c r="B61" s="419" t="s">
        <v>92</v>
      </c>
      <c r="C61" s="426"/>
      <c r="D61" s="426"/>
      <c r="E61" s="427"/>
      <c r="F61" s="238"/>
      <c r="G61" s="239"/>
      <c r="H61" s="240"/>
      <c r="I61" s="238"/>
      <c r="J61" s="81"/>
    </row>
    <row r="62" spans="1:11">
      <c r="A62" s="15"/>
      <c r="B62" s="419" t="s">
        <v>203</v>
      </c>
      <c r="C62" s="458"/>
      <c r="D62" s="458"/>
      <c r="E62" s="459"/>
      <c r="F62" s="238"/>
      <c r="G62" s="239"/>
      <c r="H62" s="240"/>
      <c r="I62" s="238"/>
      <c r="J62" s="81"/>
      <c r="K62" s="15"/>
    </row>
    <row r="63" spans="1:11" ht="14.5" customHeight="1">
      <c r="A63" s="112"/>
      <c r="B63" s="419" t="s">
        <v>204</v>
      </c>
      <c r="C63" s="456"/>
      <c r="D63" s="456"/>
      <c r="E63" s="457"/>
      <c r="F63" s="238"/>
      <c r="G63" s="351"/>
      <c r="H63" s="212"/>
      <c r="I63" s="238"/>
      <c r="J63" s="81"/>
      <c r="K63" s="112"/>
    </row>
    <row r="64" spans="1:11">
      <c r="A64" s="15"/>
      <c r="B64" s="460" t="s">
        <v>93</v>
      </c>
      <c r="C64" s="461"/>
      <c r="D64" s="461"/>
      <c r="E64" s="462"/>
      <c r="F64" s="92"/>
      <c r="G64" s="77"/>
      <c r="H64" s="73"/>
      <c r="I64" s="72"/>
      <c r="J64" s="72"/>
      <c r="K64" s="15"/>
    </row>
    <row r="65" spans="1:12">
      <c r="A65" s="15"/>
      <c r="B65" s="435"/>
      <c r="C65" s="451"/>
      <c r="D65" s="451"/>
      <c r="E65" s="452"/>
      <c r="F65" s="238"/>
      <c r="G65" s="239"/>
      <c r="H65" s="244"/>
      <c r="I65" s="238"/>
      <c r="J65" s="81"/>
    </row>
    <row r="66" spans="1:12">
      <c r="A66" s="15"/>
      <c r="B66" s="435"/>
      <c r="C66" s="451"/>
      <c r="D66" s="451"/>
      <c r="E66" s="452"/>
      <c r="F66" s="238"/>
      <c r="G66" s="239"/>
      <c r="H66" s="244"/>
      <c r="I66" s="238"/>
      <c r="J66" s="81"/>
      <c r="K66" s="15"/>
    </row>
    <row r="67" spans="1:12" s="83" customFormat="1" ht="15.5">
      <c r="B67" s="435"/>
      <c r="C67" s="451"/>
      <c r="D67" s="451"/>
      <c r="E67" s="452"/>
      <c r="F67" s="238"/>
      <c r="G67" s="239"/>
      <c r="H67" s="244"/>
      <c r="I67" s="238"/>
      <c r="J67" s="81"/>
      <c r="K67" s="74"/>
    </row>
    <row r="68" spans="1:12" s="83" customFormat="1" ht="15.5">
      <c r="B68" s="435"/>
      <c r="C68" s="451"/>
      <c r="D68" s="451"/>
      <c r="E68" s="452"/>
      <c r="F68" s="238"/>
      <c r="G68" s="239"/>
      <c r="H68" s="244"/>
      <c r="I68" s="238"/>
      <c r="J68" s="81"/>
    </row>
    <row r="69" spans="1:12" s="83" customFormat="1" ht="15.5">
      <c r="B69" s="438" t="s">
        <v>94</v>
      </c>
      <c r="C69" s="439"/>
      <c r="D69" s="439"/>
      <c r="E69" s="440"/>
      <c r="F69" s="96">
        <f>F42+F52</f>
        <v>0</v>
      </c>
      <c r="G69" s="77"/>
      <c r="H69" s="89"/>
      <c r="I69" s="96">
        <f>I42+I52</f>
        <v>0</v>
      </c>
      <c r="J69" s="81"/>
    </row>
    <row r="70" spans="1:12" s="83" customFormat="1" ht="15.5">
      <c r="B70" s="76"/>
      <c r="C70" s="76"/>
      <c r="D70" s="74"/>
      <c r="E70" s="74"/>
      <c r="F70" s="93"/>
      <c r="G70" s="77"/>
      <c r="H70" s="72"/>
      <c r="I70" s="1"/>
      <c r="J70" s="81"/>
    </row>
    <row r="71" spans="1:12" s="83" customFormat="1" ht="15.5">
      <c r="B71" s="438" t="s">
        <v>95</v>
      </c>
      <c r="C71" s="439"/>
      <c r="D71" s="439"/>
      <c r="E71" s="440"/>
      <c r="F71" s="96">
        <f>F39-F69</f>
        <v>0</v>
      </c>
      <c r="G71" s="77"/>
      <c r="H71" s="72"/>
      <c r="I71" s="96">
        <f>I39-I69</f>
        <v>0</v>
      </c>
      <c r="J71" s="81"/>
    </row>
    <row r="72" spans="1:12" ht="15.5">
      <c r="B72" s="438"/>
      <c r="C72" s="439"/>
      <c r="D72" s="439"/>
      <c r="E72" s="440"/>
      <c r="F72" s="94"/>
      <c r="G72" s="77"/>
      <c r="H72" s="15"/>
      <c r="J72" s="83"/>
    </row>
    <row r="73" spans="1:12">
      <c r="B73" s="438" t="s">
        <v>96</v>
      </c>
      <c r="C73" s="439"/>
      <c r="D73" s="439"/>
      <c r="E73" s="440"/>
      <c r="F73" s="238">
        <f>'Formular Krippe 1 '!F87</f>
        <v>0</v>
      </c>
      <c r="G73" s="239"/>
      <c r="H73" s="248"/>
      <c r="I73" s="238">
        <f>'Formular Krippe 1 '!F87</f>
        <v>0</v>
      </c>
      <c r="J73" s="81"/>
    </row>
    <row r="74" spans="1:12" ht="15.5">
      <c r="B74" s="438"/>
      <c r="C74" s="439"/>
      <c r="D74" s="439"/>
      <c r="E74" s="440"/>
      <c r="F74" s="94"/>
      <c r="G74" s="77"/>
      <c r="H74" s="15"/>
      <c r="J74" s="81"/>
    </row>
    <row r="75" spans="1:12" ht="15.5">
      <c r="B75" s="438" t="s">
        <v>97</v>
      </c>
      <c r="C75" s="439"/>
      <c r="D75" s="439"/>
      <c r="E75" s="440"/>
      <c r="F75" s="96" t="e">
        <f>F69/F73</f>
        <v>#DIV/0!</v>
      </c>
      <c r="G75" s="77"/>
      <c r="H75" s="15"/>
      <c r="I75" s="96" t="e">
        <f>I69/I73</f>
        <v>#DIV/0!</v>
      </c>
      <c r="J75" s="81"/>
      <c r="K75" s="83"/>
      <c r="L75" s="83"/>
    </row>
    <row r="76" spans="1:12" ht="18.75" customHeight="1">
      <c r="B76" s="84"/>
      <c r="E76" s="84"/>
      <c r="F76" s="84"/>
      <c r="G76" s="84"/>
      <c r="H76" s="84"/>
      <c r="I76" s="84"/>
      <c r="J76" s="81"/>
      <c r="K76" s="83"/>
      <c r="L76" s="83"/>
    </row>
    <row r="77" spans="1:12" s="83" customFormat="1" ht="15.75" customHeight="1">
      <c r="B77" s="438" t="s">
        <v>212</v>
      </c>
      <c r="C77" s="454"/>
      <c r="D77" s="454"/>
      <c r="E77" s="455"/>
      <c r="F77" s="269">
        <f>'Formular Krippe 1 '!H121</f>
        <v>0</v>
      </c>
      <c r="G77" s="268"/>
      <c r="I77" s="269">
        <f>'Formular Krippe 1 '!H121</f>
        <v>0</v>
      </c>
    </row>
    <row r="78" spans="1:12" s="83" customFormat="1" ht="8.25" customHeight="1">
      <c r="B78" s="349"/>
      <c r="C78" s="350"/>
      <c r="D78" s="350"/>
      <c r="E78" s="350"/>
      <c r="F78" s="270"/>
      <c r="G78" s="270"/>
      <c r="H78" s="270"/>
      <c r="I78" s="271"/>
    </row>
    <row r="79" spans="1:12" s="83" customFormat="1" ht="15.5">
      <c r="B79" s="438" t="s">
        <v>221</v>
      </c>
      <c r="C79" s="454"/>
      <c r="D79" s="454"/>
      <c r="E79" s="455"/>
      <c r="F79" s="272" t="e">
        <f>F69/F77</f>
        <v>#DIV/0!</v>
      </c>
      <c r="G79" s="273"/>
      <c r="I79" s="272" t="e">
        <f>I69/I77</f>
        <v>#DIV/0!</v>
      </c>
    </row>
    <row r="80" spans="1:12" s="100" customFormat="1" ht="18.75" customHeight="1"/>
    <row r="81" spans="1:21" s="100" customFormat="1" ht="48" customHeight="1">
      <c r="B81" s="453" t="s">
        <v>98</v>
      </c>
      <c r="C81" s="453"/>
      <c r="D81" s="453"/>
      <c r="E81" s="453"/>
      <c r="F81" s="453"/>
      <c r="G81" s="453"/>
      <c r="H81" s="453"/>
      <c r="I81" s="453"/>
    </row>
    <row r="82" spans="1:21">
      <c r="B82" s="435" t="s">
        <v>99</v>
      </c>
      <c r="C82" s="436"/>
      <c r="D82" s="436"/>
      <c r="E82" s="437"/>
      <c r="F82" s="249"/>
      <c r="G82" s="232"/>
      <c r="H82" s="212"/>
      <c r="I82" s="249"/>
    </row>
    <row r="83" spans="1:21">
      <c r="B83" s="435" t="s">
        <v>100</v>
      </c>
      <c r="C83" s="436"/>
      <c r="D83" s="436"/>
      <c r="E83" s="437"/>
      <c r="F83" s="249"/>
      <c r="G83" s="232"/>
      <c r="H83" s="212"/>
      <c r="I83" s="249"/>
    </row>
    <row r="84" spans="1:21">
      <c r="B84" s="435"/>
      <c r="C84" s="436"/>
      <c r="D84" s="436"/>
      <c r="E84" s="437"/>
      <c r="F84" s="249"/>
      <c r="G84" s="232"/>
      <c r="H84" s="212"/>
      <c r="I84" s="249"/>
    </row>
    <row r="85" spans="1:21">
      <c r="B85" s="250"/>
      <c r="C85" s="250"/>
      <c r="D85" s="250"/>
      <c r="E85" s="250"/>
      <c r="F85" s="249"/>
      <c r="G85" s="232"/>
      <c r="H85" s="212"/>
      <c r="I85" s="249"/>
    </row>
    <row r="86" spans="1:21">
      <c r="E86" s="105" t="s">
        <v>101</v>
      </c>
      <c r="F86" s="106">
        <f>SUM(F82:F85)</f>
        <v>0</v>
      </c>
      <c r="G86" s="15"/>
      <c r="I86" s="106">
        <f>SUM(I82:I85)</f>
        <v>0</v>
      </c>
    </row>
    <row r="87" spans="1:21" ht="18.5">
      <c r="A87" s="69"/>
      <c r="B87" s="91" t="s">
        <v>102</v>
      </c>
      <c r="K87" s="83"/>
      <c r="L87" s="83"/>
      <c r="M87" s="67"/>
      <c r="N87" s="67"/>
      <c r="O87" s="67"/>
      <c r="P87" s="67"/>
      <c r="Q87" s="67"/>
      <c r="R87" s="67"/>
      <c r="S87" s="67"/>
      <c r="T87" s="67"/>
      <c r="U87" s="67"/>
    </row>
    <row r="88" spans="1:21" ht="15.5">
      <c r="A88" s="69"/>
      <c r="B88" s="445"/>
      <c r="C88" s="446"/>
      <c r="D88" s="446"/>
      <c r="E88" s="446"/>
      <c r="F88" s="446"/>
      <c r="G88" s="446"/>
      <c r="H88" s="446"/>
      <c r="I88" s="446"/>
      <c r="J88" s="446"/>
      <c r="K88" s="83"/>
      <c r="L88" s="83"/>
      <c r="M88" s="67"/>
      <c r="N88" s="67"/>
      <c r="O88" s="67"/>
      <c r="P88" s="67"/>
      <c r="Q88" s="67"/>
      <c r="R88" s="67"/>
      <c r="S88" s="67"/>
      <c r="T88" s="67"/>
      <c r="U88" s="67"/>
    </row>
    <row r="89" spans="1:21" ht="15.5">
      <c r="A89" s="69"/>
      <c r="B89" s="447"/>
      <c r="C89" s="448"/>
      <c r="D89" s="448"/>
      <c r="E89" s="448"/>
      <c r="F89" s="448"/>
      <c r="G89" s="448"/>
      <c r="H89" s="448"/>
      <c r="I89" s="448"/>
      <c r="J89" s="448"/>
      <c r="K89" s="83"/>
      <c r="L89" s="83"/>
    </row>
    <row r="90" spans="1:21" ht="15.5">
      <c r="A90" s="69"/>
      <c r="B90" s="449"/>
      <c r="C90" s="450"/>
      <c r="D90" s="450"/>
      <c r="E90" s="450"/>
      <c r="F90" s="450"/>
      <c r="G90" s="450"/>
      <c r="H90" s="450"/>
      <c r="I90" s="450"/>
      <c r="J90" s="450"/>
      <c r="K90" s="83"/>
      <c r="L90" s="83"/>
    </row>
    <row r="91" spans="1:21" ht="15.5">
      <c r="K91" s="83"/>
      <c r="L91" s="83"/>
    </row>
    <row r="92" spans="1:21" ht="15.5">
      <c r="K92" s="83"/>
      <c r="L92" s="83"/>
    </row>
    <row r="93" spans="1:21" ht="15.5">
      <c r="K93" s="83"/>
      <c r="L93" s="83"/>
    </row>
  </sheetData>
  <sheetProtection password="EB4E" sheet="1" formatCells="0" formatColumns="0" formatRows="0" insertColumns="0" insertRows="0"/>
  <mergeCells count="67">
    <mergeCell ref="B83:E83"/>
    <mergeCell ref="B62:E62"/>
    <mergeCell ref="B69:E69"/>
    <mergeCell ref="B71:E71"/>
    <mergeCell ref="B60:E60"/>
    <mergeCell ref="B61:E61"/>
    <mergeCell ref="B64:E64"/>
    <mergeCell ref="B66:E66"/>
    <mergeCell ref="B65:E65"/>
    <mergeCell ref="B57:E57"/>
    <mergeCell ref="B58:E58"/>
    <mergeCell ref="B59:E59"/>
    <mergeCell ref="B88:J90"/>
    <mergeCell ref="B72:E72"/>
    <mergeCell ref="B73:E73"/>
    <mergeCell ref="B74:E74"/>
    <mergeCell ref="B75:E75"/>
    <mergeCell ref="B82:E82"/>
    <mergeCell ref="B67:E67"/>
    <mergeCell ref="B84:E84"/>
    <mergeCell ref="B81:I81"/>
    <mergeCell ref="B79:E79"/>
    <mergeCell ref="B63:E63"/>
    <mergeCell ref="B77:E77"/>
    <mergeCell ref="B68:E68"/>
    <mergeCell ref="B47:E47"/>
    <mergeCell ref="B56:E56"/>
    <mergeCell ref="I47:J47"/>
    <mergeCell ref="B48:E48"/>
    <mergeCell ref="B49:E49"/>
    <mergeCell ref="B50:E50"/>
    <mergeCell ref="B52:E52"/>
    <mergeCell ref="B53:E53"/>
    <mergeCell ref="B54:E54"/>
    <mergeCell ref="B55:E55"/>
    <mergeCell ref="B42:E42"/>
    <mergeCell ref="B43:E43"/>
    <mergeCell ref="B44:E44"/>
    <mergeCell ref="B45:E45"/>
    <mergeCell ref="B46:E46"/>
    <mergeCell ref="B34:E34"/>
    <mergeCell ref="B35:E35"/>
    <mergeCell ref="B36:E36"/>
    <mergeCell ref="B38:E38"/>
    <mergeCell ref="B39:E39"/>
    <mergeCell ref="F33:G33"/>
    <mergeCell ref="I33:J33"/>
    <mergeCell ref="B26:E26"/>
    <mergeCell ref="F26:G26"/>
    <mergeCell ref="I26:J26"/>
    <mergeCell ref="B27:E27"/>
    <mergeCell ref="B28:E28"/>
    <mergeCell ref="B29:E29"/>
    <mergeCell ref="B30:E30"/>
    <mergeCell ref="B31:E31"/>
    <mergeCell ref="B32:E32"/>
    <mergeCell ref="B33:E33"/>
    <mergeCell ref="B25:E25"/>
    <mergeCell ref="B12:J12"/>
    <mergeCell ref="F14:G14"/>
    <mergeCell ref="B18:E18"/>
    <mergeCell ref="B20:E20"/>
    <mergeCell ref="B22:E22"/>
    <mergeCell ref="B24:E24"/>
    <mergeCell ref="B21:E21"/>
    <mergeCell ref="B23:E23"/>
    <mergeCell ref="B19:E19"/>
  </mergeCells>
  <pageMargins left="0.51181102362204722" right="0.51181102362204722" top="0.35433070866141736" bottom="0.35433070866141736" header="0.31496062992125984" footer="0.31496062992125984"/>
  <pageSetup paperSize="9" scale="54" orientation="portrait" r:id="rId1"/>
  <rowBreaks count="1" manualBreakCount="1">
    <brk id="90" max="10"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W79"/>
  <sheetViews>
    <sheetView tabSelected="1" topLeftCell="E43" zoomScale="90" zoomScaleNormal="90" workbookViewId="0">
      <selection activeCell="M47" sqref="M47"/>
    </sheetView>
  </sheetViews>
  <sheetFormatPr baseColWidth="10" defaultColWidth="11.453125" defaultRowHeight="14.5"/>
  <cols>
    <col min="1" max="1" width="2.453125" style="1" customWidth="1"/>
    <col min="2" max="2" width="11.7265625" style="1" customWidth="1"/>
    <col min="3" max="3" width="15" style="1" customWidth="1"/>
    <col min="4" max="4" width="17.54296875" style="1" customWidth="1"/>
    <col min="5" max="5" width="19.1796875" style="1" customWidth="1"/>
    <col min="6" max="6" width="20" style="1" customWidth="1"/>
    <col min="7" max="7" width="19.1796875" style="1" customWidth="1"/>
    <col min="8" max="8" width="19" style="1" customWidth="1"/>
    <col min="9" max="9" width="19.54296875" style="1" customWidth="1"/>
    <col min="10" max="10" width="18.1796875" style="1" customWidth="1"/>
    <col min="11" max="11" width="17.81640625" style="1" customWidth="1"/>
    <col min="12" max="13" width="16" style="2" customWidth="1"/>
    <col min="14" max="14" width="16.26953125" style="2" customWidth="1"/>
    <col min="15" max="15" width="10.453125" style="2" customWidth="1"/>
    <col min="16" max="16" width="14.81640625" style="2" customWidth="1"/>
    <col min="17" max="17" width="9.54296875" style="2" customWidth="1"/>
    <col min="18" max="21" width="11.453125" style="2"/>
    <col min="22" max="16384" width="11.453125" style="1"/>
  </cols>
  <sheetData>
    <row r="1" spans="2:21" ht="18" customHeight="1">
      <c r="B1" s="2"/>
      <c r="C1" s="2"/>
      <c r="D1" s="2"/>
      <c r="E1" s="2"/>
      <c r="F1" s="2"/>
      <c r="G1" s="2"/>
      <c r="H1" s="2"/>
      <c r="I1" s="2"/>
      <c r="J1" s="2"/>
      <c r="K1" s="2"/>
    </row>
    <row r="2" spans="2:21">
      <c r="B2" s="2"/>
      <c r="C2" s="2"/>
      <c r="D2" s="2"/>
      <c r="E2" s="2"/>
      <c r="F2" s="2"/>
      <c r="G2" s="2"/>
      <c r="H2" s="2"/>
      <c r="I2" s="2"/>
      <c r="J2" s="2"/>
      <c r="K2" s="2"/>
    </row>
    <row r="3" spans="2:21">
      <c r="B3" s="2"/>
      <c r="C3" s="2"/>
      <c r="D3" s="2"/>
      <c r="E3" s="3"/>
      <c r="F3" s="3"/>
      <c r="G3" s="3"/>
      <c r="H3" s="3"/>
      <c r="I3" s="3"/>
      <c r="J3" s="3"/>
      <c r="K3" s="2"/>
    </row>
    <row r="4" spans="2:21">
      <c r="B4" s="2"/>
      <c r="C4" s="2"/>
      <c r="D4" s="2"/>
      <c r="E4" s="24"/>
      <c r="F4" s="24" t="s">
        <v>103</v>
      </c>
      <c r="G4" s="24"/>
      <c r="H4" s="24"/>
      <c r="I4" s="24"/>
      <c r="J4" s="24"/>
    </row>
    <row r="5" spans="2:21">
      <c r="B5" s="2"/>
      <c r="C5" s="2"/>
      <c r="D5" s="2"/>
      <c r="E5" s="23"/>
      <c r="F5" s="23" t="s">
        <v>104</v>
      </c>
      <c r="G5" s="23"/>
      <c r="H5" s="3"/>
      <c r="I5" s="3"/>
      <c r="J5" s="3"/>
    </row>
    <row r="6" spans="2:21" ht="13.5" customHeight="1" thickBot="1">
      <c r="B6" s="2"/>
      <c r="C6" s="2"/>
      <c r="D6" s="2"/>
      <c r="E6" s="2"/>
      <c r="F6" s="2"/>
      <c r="G6" s="2"/>
      <c r="H6" s="2"/>
      <c r="I6" s="2"/>
      <c r="J6" s="2"/>
    </row>
    <row r="7" spans="2:21">
      <c r="B7" s="7"/>
      <c r="C7" s="7"/>
      <c r="D7" s="7"/>
      <c r="E7" s="7"/>
      <c r="F7" s="7"/>
      <c r="G7" s="7"/>
      <c r="H7" s="7"/>
      <c r="I7" s="7"/>
      <c r="J7" s="7"/>
      <c r="K7" s="2"/>
    </row>
    <row r="8" spans="2:21" ht="18">
      <c r="B8" s="17" t="s">
        <v>215</v>
      </c>
      <c r="C8" s="2"/>
      <c r="D8" s="2"/>
      <c r="E8" s="2"/>
      <c r="F8" s="2"/>
      <c r="G8" s="2"/>
      <c r="H8" s="2"/>
      <c r="I8" s="2"/>
      <c r="J8" s="2"/>
      <c r="K8" s="2"/>
    </row>
    <row r="9" spans="2:21" s="158" customFormat="1" ht="24" customHeight="1">
      <c r="B9" s="346" t="s">
        <v>213</v>
      </c>
      <c r="C9" s="157"/>
      <c r="D9" s="157"/>
      <c r="E9" s="157"/>
      <c r="F9" s="157"/>
      <c r="G9" s="157"/>
      <c r="H9" s="157"/>
      <c r="I9" s="157"/>
      <c r="J9" s="157"/>
      <c r="K9" s="157"/>
      <c r="L9" s="157"/>
      <c r="M9" s="157"/>
      <c r="N9" s="157"/>
      <c r="O9" s="157"/>
      <c r="P9" s="157"/>
      <c r="Q9" s="157"/>
      <c r="R9" s="157"/>
      <c r="S9" s="157"/>
      <c r="T9" s="157"/>
      <c r="U9" s="157"/>
    </row>
    <row r="10" spans="2:21" s="158" customFormat="1" ht="17.25" customHeight="1">
      <c r="B10" s="346" t="s">
        <v>246</v>
      </c>
      <c r="C10" s="156"/>
      <c r="D10" s="156"/>
      <c r="E10" s="156"/>
      <c r="F10" s="156"/>
      <c r="G10" s="156"/>
      <c r="H10" s="157"/>
      <c r="I10" s="157"/>
      <c r="J10" s="157"/>
      <c r="K10" s="157"/>
      <c r="L10" s="157"/>
      <c r="M10" s="157"/>
      <c r="N10" s="157"/>
      <c r="O10" s="157"/>
      <c r="P10" s="157"/>
      <c r="Q10" s="157"/>
      <c r="R10" s="157"/>
      <c r="S10" s="157"/>
      <c r="T10" s="157"/>
      <c r="U10" s="157"/>
    </row>
    <row r="11" spans="2:21" ht="9.75" customHeight="1">
      <c r="B11" s="17"/>
      <c r="C11" s="2"/>
      <c r="D11" s="2"/>
      <c r="E11" s="2"/>
      <c r="F11" s="2"/>
      <c r="G11" s="2"/>
      <c r="H11" s="2"/>
      <c r="I11" s="2"/>
      <c r="J11" s="2"/>
      <c r="K11" s="2"/>
    </row>
    <row r="12" spans="2:21" ht="15" customHeight="1">
      <c r="B12" s="3" t="s">
        <v>105</v>
      </c>
      <c r="C12" s="2"/>
      <c r="D12" s="2"/>
      <c r="E12" s="2"/>
      <c r="F12" s="2"/>
      <c r="G12" s="2"/>
      <c r="H12" s="2"/>
      <c r="I12" s="2"/>
      <c r="J12" s="2"/>
      <c r="K12" s="2"/>
    </row>
    <row r="13" spans="2:21" ht="12" customHeight="1" thickBot="1">
      <c r="B13" s="2"/>
      <c r="C13" s="2"/>
      <c r="D13" s="2"/>
      <c r="E13" s="2"/>
      <c r="F13" s="2"/>
      <c r="G13" s="2"/>
      <c r="H13" s="2"/>
      <c r="I13" s="2"/>
      <c r="J13" s="2"/>
      <c r="K13" s="2"/>
    </row>
    <row r="14" spans="2:21" ht="17.25" customHeight="1">
      <c r="B14" s="463" t="s">
        <v>295</v>
      </c>
      <c r="C14" s="464"/>
      <c r="D14" s="464"/>
      <c r="E14" s="464"/>
      <c r="F14" s="464"/>
      <c r="G14" s="464"/>
      <c r="H14" s="465"/>
      <c r="I14" s="466"/>
      <c r="J14" s="2"/>
      <c r="K14" s="2"/>
    </row>
    <row r="15" spans="2:21" ht="105" customHeight="1" thickBot="1">
      <c r="B15" s="467"/>
      <c r="C15" s="468"/>
      <c r="D15" s="468"/>
      <c r="E15" s="468"/>
      <c r="F15" s="468"/>
      <c r="G15" s="468"/>
      <c r="H15" s="469"/>
      <c r="I15" s="470"/>
      <c r="J15" s="2"/>
      <c r="K15" s="2"/>
    </row>
    <row r="16" spans="2:21" ht="35.25" customHeight="1" thickBot="1">
      <c r="B16" s="2"/>
      <c r="C16" s="2"/>
      <c r="D16" s="2"/>
      <c r="E16" s="2"/>
      <c r="F16" s="2"/>
      <c r="G16" s="2"/>
      <c r="H16" s="2"/>
      <c r="I16" s="2"/>
      <c r="J16" s="2"/>
      <c r="K16" s="2"/>
    </row>
    <row r="17" spans="1:23" ht="194.25" customHeight="1" thickBot="1">
      <c r="B17" s="481" t="s">
        <v>274</v>
      </c>
      <c r="C17" s="482"/>
      <c r="D17" s="482"/>
      <c r="E17" s="482"/>
      <c r="F17" s="482"/>
      <c r="G17" s="482"/>
      <c r="H17" s="482"/>
      <c r="I17" s="483"/>
      <c r="J17" s="2"/>
      <c r="K17" s="2"/>
      <c r="R17" s="1"/>
      <c r="S17" s="1"/>
      <c r="T17" s="1"/>
      <c r="U17" s="1"/>
    </row>
    <row r="18" spans="1:23">
      <c r="B18" s="2"/>
      <c r="C18" s="2"/>
      <c r="D18" s="2"/>
      <c r="E18" s="2"/>
      <c r="F18" s="2"/>
      <c r="G18" s="2"/>
      <c r="H18" s="2"/>
      <c r="I18" s="2"/>
    </row>
    <row r="19" spans="1:23">
      <c r="A19" s="15"/>
      <c r="B19" s="71" t="s">
        <v>156</v>
      </c>
      <c r="C19" s="16"/>
      <c r="D19" s="43" t="s">
        <v>106</v>
      </c>
      <c r="E19" s="251" t="s">
        <v>107</v>
      </c>
      <c r="F19" s="252" t="s">
        <v>108</v>
      </c>
      <c r="G19" s="251" t="s">
        <v>109</v>
      </c>
      <c r="L19" s="1"/>
      <c r="M19" s="1"/>
      <c r="N19" s="1"/>
      <c r="P19" s="1"/>
      <c r="Q19" s="20" t="s">
        <v>110</v>
      </c>
      <c r="R19" s="15"/>
      <c r="T19" s="15"/>
      <c r="U19" s="19"/>
    </row>
    <row r="20" spans="1:23" s="2" customFormat="1" ht="14">
      <c r="E20" s="345" t="s">
        <v>236</v>
      </c>
      <c r="F20" s="125"/>
    </row>
    <row r="21" spans="1:23" ht="11.25" customHeight="1">
      <c r="B21" s="2"/>
      <c r="C21" s="2"/>
      <c r="D21" s="2"/>
      <c r="E21" s="8"/>
      <c r="F21" s="8"/>
      <c r="G21" s="8"/>
      <c r="H21" s="2"/>
      <c r="I21" s="2"/>
      <c r="V21" s="2"/>
      <c r="W21" s="2"/>
    </row>
    <row r="22" spans="1:23">
      <c r="B22" s="143" t="s">
        <v>163</v>
      </c>
      <c r="C22" s="2"/>
      <c r="D22" s="132"/>
      <c r="E22" s="253"/>
      <c r="F22" s="62"/>
      <c r="G22" s="62"/>
      <c r="V22" s="2"/>
      <c r="W22" s="2"/>
    </row>
    <row r="23" spans="1:23" ht="7.5" customHeight="1">
      <c r="B23" s="2"/>
      <c r="C23" s="2"/>
      <c r="D23" s="2"/>
      <c r="E23" s="2"/>
      <c r="F23" s="2"/>
      <c r="G23" s="2"/>
      <c r="H23" s="2"/>
      <c r="I23" s="2"/>
      <c r="J23" s="2"/>
      <c r="K23" s="2"/>
    </row>
    <row r="24" spans="1:23" ht="5.25" customHeight="1">
      <c r="B24" s="2"/>
      <c r="E24" s="2"/>
      <c r="F24" s="2"/>
      <c r="G24" s="2"/>
      <c r="H24" s="2"/>
      <c r="I24" s="2"/>
      <c r="J24" s="2"/>
      <c r="K24" s="2"/>
    </row>
    <row r="25" spans="1:23" s="111" customFormat="1" ht="18.75" customHeight="1" thickBot="1">
      <c r="B25" s="142"/>
      <c r="E25" s="142"/>
      <c r="F25" s="142"/>
      <c r="G25" s="142"/>
      <c r="H25" s="142"/>
      <c r="I25" s="142"/>
      <c r="J25" s="142"/>
      <c r="K25" s="142"/>
      <c r="L25" s="142"/>
      <c r="M25" s="142"/>
      <c r="N25" s="142"/>
      <c r="O25" s="142"/>
      <c r="P25" s="142"/>
      <c r="Q25" s="142"/>
      <c r="R25" s="142"/>
      <c r="S25" s="142"/>
      <c r="T25" s="142"/>
      <c r="U25" s="142"/>
    </row>
    <row r="26" spans="1:23" s="111" customFormat="1" ht="17.25" customHeight="1">
      <c r="B26" s="327" t="s">
        <v>111</v>
      </c>
      <c r="C26" s="328"/>
      <c r="D26" s="329"/>
      <c r="E26" s="329"/>
      <c r="F26" s="329"/>
      <c r="G26" s="329"/>
      <c r="H26" s="329"/>
      <c r="I26" s="330"/>
      <c r="J26" s="142"/>
      <c r="K26" s="142"/>
      <c r="L26" s="142"/>
      <c r="M26" s="142"/>
      <c r="N26" s="142"/>
      <c r="O26" s="142"/>
      <c r="P26" s="142"/>
      <c r="Q26" s="142"/>
    </row>
    <row r="27" spans="1:23" s="111" customFormat="1">
      <c r="B27" s="331" t="s">
        <v>223</v>
      </c>
      <c r="E27" s="142"/>
      <c r="F27" s="142"/>
      <c r="G27" s="142"/>
      <c r="H27" s="142"/>
      <c r="I27" s="332"/>
      <c r="J27" s="142"/>
      <c r="K27" s="142"/>
      <c r="L27" s="142"/>
      <c r="M27" s="142"/>
      <c r="N27" s="142"/>
      <c r="O27" s="142"/>
      <c r="P27" s="142"/>
      <c r="Q27" s="142"/>
      <c r="R27" s="142"/>
      <c r="S27" s="142"/>
      <c r="T27" s="142"/>
      <c r="U27" s="142"/>
    </row>
    <row r="28" spans="1:23" s="111" customFormat="1">
      <c r="B28" s="331" t="s">
        <v>247</v>
      </c>
      <c r="E28" s="142"/>
      <c r="F28" s="142"/>
      <c r="G28" s="142"/>
      <c r="H28" s="142"/>
      <c r="I28" s="332"/>
      <c r="J28" s="142"/>
      <c r="K28" s="142"/>
      <c r="L28" s="142"/>
      <c r="M28" s="142"/>
      <c r="N28" s="142"/>
      <c r="O28" s="142"/>
      <c r="P28" s="142"/>
      <c r="Q28" s="142"/>
      <c r="R28" s="142"/>
      <c r="S28" s="142"/>
      <c r="T28" s="142"/>
      <c r="U28" s="142"/>
    </row>
    <row r="29" spans="1:23" s="111" customFormat="1" ht="3.75" customHeight="1">
      <c r="B29" s="333"/>
      <c r="E29" s="142"/>
      <c r="F29" s="142"/>
      <c r="G29" s="142"/>
      <c r="H29" s="142"/>
      <c r="I29" s="332"/>
      <c r="J29" s="142"/>
      <c r="K29" s="142"/>
      <c r="L29" s="142"/>
      <c r="M29" s="142"/>
      <c r="N29" s="142"/>
      <c r="O29" s="142"/>
      <c r="P29" s="142"/>
      <c r="Q29" s="142"/>
      <c r="R29" s="142"/>
      <c r="S29" s="142"/>
      <c r="T29" s="142"/>
      <c r="U29" s="142"/>
    </row>
    <row r="30" spans="1:23" s="111" customFormat="1">
      <c r="B30" s="331" t="s">
        <v>234</v>
      </c>
      <c r="E30" s="142"/>
      <c r="F30" s="142"/>
      <c r="G30" s="142"/>
      <c r="H30" s="142"/>
      <c r="I30" s="332"/>
      <c r="J30" s="142"/>
      <c r="K30" s="142"/>
      <c r="L30" s="142"/>
      <c r="M30" s="142"/>
      <c r="N30" s="142"/>
      <c r="O30" s="142"/>
      <c r="P30" s="142"/>
      <c r="Q30" s="142"/>
      <c r="R30" s="142"/>
      <c r="S30" s="142"/>
      <c r="T30" s="142"/>
      <c r="U30" s="142"/>
    </row>
    <row r="31" spans="1:23" s="111" customFormat="1" ht="17.25" customHeight="1">
      <c r="B31" s="336" t="s">
        <v>112</v>
      </c>
      <c r="C31" s="275"/>
      <c r="E31" s="276"/>
      <c r="F31" s="276"/>
      <c r="G31" s="276"/>
      <c r="I31" s="287"/>
      <c r="K31" s="142"/>
      <c r="L31" s="142"/>
      <c r="M31" s="142"/>
      <c r="N31" s="142"/>
      <c r="O31" s="142"/>
      <c r="P31" s="142"/>
      <c r="Q31" s="142"/>
      <c r="R31" s="142"/>
      <c r="S31" s="142"/>
      <c r="T31" s="142"/>
      <c r="U31" s="142"/>
    </row>
    <row r="32" spans="1:23" s="111" customFormat="1" ht="12.75" customHeight="1">
      <c r="B32" s="274"/>
      <c r="C32" s="277"/>
      <c r="D32" s="278"/>
      <c r="F32" s="275"/>
      <c r="I32" s="287"/>
      <c r="K32" s="142"/>
      <c r="L32" s="142"/>
      <c r="M32" s="142"/>
      <c r="N32" s="142"/>
      <c r="O32" s="142"/>
      <c r="P32" s="142"/>
      <c r="Q32" s="142"/>
      <c r="R32" s="142"/>
      <c r="S32" s="142"/>
      <c r="T32" s="142"/>
      <c r="U32" s="142"/>
    </row>
    <row r="33" spans="1:21" s="279" customFormat="1" ht="51" customHeight="1">
      <c r="B33" s="280"/>
      <c r="C33" s="275"/>
      <c r="D33" s="352" t="s">
        <v>226</v>
      </c>
      <c r="E33" s="352" t="s">
        <v>248</v>
      </c>
      <c r="F33" s="334" t="s">
        <v>227</v>
      </c>
      <c r="G33" s="335" t="s">
        <v>228</v>
      </c>
      <c r="H33" s="370" t="s">
        <v>278</v>
      </c>
      <c r="I33" s="337"/>
      <c r="J33" s="281"/>
      <c r="K33" s="281"/>
      <c r="L33" s="282"/>
      <c r="M33" s="282"/>
      <c r="N33" s="282"/>
      <c r="O33" s="282"/>
      <c r="P33" s="282"/>
      <c r="Q33" s="282"/>
      <c r="R33" s="282"/>
    </row>
    <row r="34" spans="1:21" s="279" customFormat="1" ht="39.75" customHeight="1">
      <c r="B34" s="478" t="s">
        <v>214</v>
      </c>
      <c r="C34" s="479"/>
      <c r="D34" s="283"/>
      <c r="E34" s="283"/>
      <c r="F34" s="283"/>
      <c r="G34" s="283"/>
      <c r="H34" s="283"/>
      <c r="I34" s="338"/>
      <c r="J34" s="281"/>
      <c r="K34" s="281"/>
      <c r="L34" s="282"/>
      <c r="M34" s="282"/>
      <c r="N34" s="282"/>
      <c r="O34" s="282"/>
      <c r="P34" s="282"/>
      <c r="Q34" s="282"/>
      <c r="R34" s="282"/>
    </row>
    <row r="35" spans="1:21" s="111" customFormat="1" ht="30" customHeight="1">
      <c r="B35" s="478" t="s">
        <v>249</v>
      </c>
      <c r="C35" s="480"/>
      <c r="D35" s="284"/>
      <c r="E35" s="284"/>
      <c r="F35" s="284"/>
      <c r="G35" s="284"/>
      <c r="H35" s="284"/>
      <c r="I35" s="141"/>
      <c r="J35" s="281"/>
      <c r="K35" s="281"/>
      <c r="L35" s="281"/>
      <c r="M35" s="281"/>
      <c r="N35" s="142"/>
      <c r="O35" s="142"/>
      <c r="P35" s="142"/>
      <c r="Q35" s="142"/>
      <c r="R35" s="142"/>
      <c r="S35" s="142"/>
    </row>
    <row r="36" spans="1:21" s="285" customFormat="1" ht="31.5" customHeight="1">
      <c r="B36" s="318"/>
      <c r="I36" s="286"/>
    </row>
    <row r="37" spans="1:21" s="111" customFormat="1" ht="8.25" customHeight="1">
      <c r="B37" s="140"/>
      <c r="C37" s="115"/>
      <c r="D37" s="115"/>
      <c r="G37" s="275"/>
      <c r="H37" s="275"/>
      <c r="I37" s="332"/>
      <c r="L37" s="142"/>
      <c r="M37" s="142"/>
      <c r="N37" s="142"/>
      <c r="O37" s="142"/>
      <c r="P37" s="142"/>
      <c r="Q37" s="142"/>
      <c r="R37" s="142"/>
      <c r="S37" s="142"/>
      <c r="T37" s="142"/>
      <c r="U37" s="142"/>
    </row>
    <row r="38" spans="1:21" s="111" customFormat="1" ht="12.75" customHeight="1">
      <c r="B38" s="293" t="s">
        <v>164</v>
      </c>
      <c r="I38" s="141"/>
      <c r="L38" s="142"/>
      <c r="M38" s="142"/>
      <c r="N38" s="142"/>
      <c r="O38" s="142"/>
      <c r="P38" s="142"/>
      <c r="Q38" s="142"/>
      <c r="R38" s="142"/>
      <c r="S38" s="142"/>
      <c r="T38" s="142"/>
      <c r="U38" s="142"/>
    </row>
    <row r="39" spans="1:21" s="281" customFormat="1" ht="17.25" customHeight="1" thickBot="1">
      <c r="B39" s="288"/>
      <c r="C39" s="289"/>
      <c r="D39" s="289"/>
      <c r="E39" s="289"/>
      <c r="F39" s="290"/>
      <c r="G39" s="291"/>
      <c r="H39" s="289"/>
      <c r="I39" s="292"/>
    </row>
    <row r="40" spans="1:21" s="111" customFormat="1">
      <c r="L40" s="142"/>
      <c r="M40" s="142"/>
      <c r="N40" s="142"/>
      <c r="O40" s="142"/>
      <c r="P40" s="142"/>
      <c r="Q40" s="142"/>
      <c r="R40" s="142"/>
      <c r="S40" s="142"/>
      <c r="T40" s="142"/>
      <c r="U40" s="142"/>
    </row>
    <row r="41" spans="1:21" ht="15" customHeight="1">
      <c r="C41" s="8"/>
      <c r="D41" s="8"/>
      <c r="G41" s="41"/>
      <c r="H41" s="41"/>
      <c r="I41" s="2"/>
    </row>
    <row r="42" spans="1:21" ht="18.75" customHeight="1">
      <c r="B42" s="3" t="s">
        <v>113</v>
      </c>
      <c r="G42" s="125"/>
    </row>
    <row r="43" spans="1:21" ht="84.5">
      <c r="B43" s="379" t="s">
        <v>114</v>
      </c>
      <c r="C43" s="2"/>
      <c r="D43" s="2"/>
      <c r="E43" s="2"/>
      <c r="F43" s="381">
        <v>0.6</v>
      </c>
      <c r="G43" s="382" t="s">
        <v>292</v>
      </c>
      <c r="H43" s="383">
        <v>1</v>
      </c>
      <c r="I43" s="2"/>
      <c r="J43" s="2"/>
      <c r="K43" s="2"/>
      <c r="R43" s="1"/>
      <c r="S43" s="1"/>
      <c r="T43" s="1"/>
      <c r="U43" s="1"/>
    </row>
    <row r="44" spans="1:21" ht="17.5">
      <c r="B44" s="344" t="s">
        <v>241</v>
      </c>
      <c r="C44" s="125"/>
      <c r="D44" s="125"/>
      <c r="E44" s="125"/>
      <c r="F44" s="2"/>
      <c r="G44" s="378"/>
      <c r="H44" s="2"/>
      <c r="I44" s="2"/>
      <c r="J44" s="2"/>
      <c r="K44" s="2"/>
      <c r="R44" s="1"/>
      <c r="S44" s="1"/>
      <c r="T44" s="1"/>
      <c r="U44" s="1"/>
    </row>
    <row r="45" spans="1:21" s="111" customFormat="1" ht="13.5" customHeight="1">
      <c r="K45" s="384">
        <v>0.83699999999999997</v>
      </c>
      <c r="L45" s="385">
        <f>8.37*5.5%</f>
        <v>0.46034999999999998</v>
      </c>
      <c r="M45" s="142"/>
      <c r="N45" s="142"/>
      <c r="O45" s="142"/>
      <c r="P45" s="142"/>
      <c r="Q45" s="142"/>
      <c r="R45" s="142"/>
      <c r="S45" s="142"/>
      <c r="T45" s="142"/>
      <c r="U45" s="142"/>
    </row>
    <row r="46" spans="1:21" s="111" customFormat="1" ht="84.75" customHeight="1">
      <c r="A46" s="294"/>
      <c r="B46" s="32" t="s">
        <v>115</v>
      </c>
      <c r="C46" s="312" t="s">
        <v>250</v>
      </c>
      <c r="D46" s="312" t="s">
        <v>230</v>
      </c>
      <c r="E46" s="313" t="s">
        <v>251</v>
      </c>
      <c r="F46" s="313" t="s">
        <v>252</v>
      </c>
      <c r="G46" s="313" t="s">
        <v>253</v>
      </c>
      <c r="H46" s="313" t="s">
        <v>254</v>
      </c>
      <c r="I46" s="313" t="s">
        <v>279</v>
      </c>
      <c r="J46" s="159" t="s">
        <v>116</v>
      </c>
      <c r="K46" s="159" t="s">
        <v>304</v>
      </c>
      <c r="L46" s="159" t="s">
        <v>305</v>
      </c>
      <c r="M46" s="159" t="s">
        <v>291</v>
      </c>
      <c r="N46" s="159" t="s">
        <v>262</v>
      </c>
      <c r="O46" s="142"/>
      <c r="P46" s="142"/>
      <c r="Q46" s="142"/>
      <c r="R46" s="142"/>
      <c r="S46" s="142"/>
    </row>
    <row r="47" spans="1:21" s="111" customFormat="1">
      <c r="A47" s="294"/>
      <c r="B47" s="33" t="s">
        <v>117</v>
      </c>
      <c r="C47" s="295"/>
      <c r="D47" s="296"/>
      <c r="E47" s="297"/>
      <c r="F47" s="297"/>
      <c r="G47" s="297"/>
      <c r="H47" s="297"/>
      <c r="I47" s="297"/>
      <c r="J47" s="298">
        <f>(E47*$D$35)+(F47*$E$35)+(G47*$F$35)+(H47*$G$35)+(I47*$H$35)</f>
        <v>0</v>
      </c>
      <c r="K47" s="298">
        <f>J47*K$45</f>
        <v>0</v>
      </c>
      <c r="L47" s="298">
        <f>J47*L$45</f>
        <v>0</v>
      </c>
      <c r="M47" s="298" cm="1">
        <f t="array" ref="M47">_xlfn.IFS(H$43=1,J47*F$43,H$43=2,0)</f>
        <v>0</v>
      </c>
      <c r="N47" s="298">
        <f>SUM(K47:M47)</f>
        <v>0</v>
      </c>
      <c r="O47" s="472" t="s">
        <v>275</v>
      </c>
      <c r="P47" s="142"/>
      <c r="Q47" s="142"/>
      <c r="R47" s="142"/>
      <c r="S47" s="142"/>
    </row>
    <row r="48" spans="1:21" s="111" customFormat="1">
      <c r="A48" s="294"/>
      <c r="B48" s="33" t="s">
        <v>118</v>
      </c>
      <c r="C48" s="299"/>
      <c r="D48" s="300"/>
      <c r="E48" s="301"/>
      <c r="F48" s="301"/>
      <c r="G48" s="301"/>
      <c r="H48" s="301"/>
      <c r="I48" s="301"/>
      <c r="J48" s="298">
        <f t="shared" ref="J48:J58" si="0">(E48*$D$35)+(F48*$E$35)+(G48*$F$35)+(H48*$G$35)+(I48*$H$35)</f>
        <v>0</v>
      </c>
      <c r="K48" s="298">
        <f t="shared" ref="K48:K58" si="1">J48*K$45</f>
        <v>0</v>
      </c>
      <c r="L48" s="298">
        <f t="shared" ref="L48:L58" si="2">J48*L$45</f>
        <v>0</v>
      </c>
      <c r="M48" s="298" cm="1">
        <f t="array" ref="M48">_xlfn.IFS(H$43=1,J48*F$43,H$43=2,0)</f>
        <v>0</v>
      </c>
      <c r="N48" s="298">
        <f t="shared" ref="N48:N58" si="3">SUM(K48:M48)</f>
        <v>0</v>
      </c>
      <c r="O48" s="473"/>
      <c r="P48" s="142"/>
      <c r="Q48" s="142"/>
      <c r="R48" s="142"/>
      <c r="S48" s="142"/>
    </row>
    <row r="49" spans="1:21" s="111" customFormat="1">
      <c r="A49" s="294"/>
      <c r="B49" s="33" t="s">
        <v>119</v>
      </c>
      <c r="C49" s="299"/>
      <c r="D49" s="300"/>
      <c r="E49" s="301"/>
      <c r="F49" s="301"/>
      <c r="G49" s="301"/>
      <c r="H49" s="301"/>
      <c r="I49" s="301"/>
      <c r="J49" s="298">
        <f t="shared" si="0"/>
        <v>0</v>
      </c>
      <c r="K49" s="298">
        <f t="shared" si="1"/>
        <v>0</v>
      </c>
      <c r="L49" s="298">
        <f t="shared" si="2"/>
        <v>0</v>
      </c>
      <c r="M49" s="298" cm="1">
        <f t="array" ref="M49">_xlfn.IFS(H$43=1,J49*F$43,H$43=2,0)</f>
        <v>0</v>
      </c>
      <c r="N49" s="298">
        <f t="shared" si="3"/>
        <v>0</v>
      </c>
      <c r="O49" s="473"/>
      <c r="P49" s="142"/>
      <c r="Q49" s="142"/>
      <c r="R49" s="142"/>
      <c r="S49" s="142"/>
    </row>
    <row r="50" spans="1:21" s="111" customFormat="1">
      <c r="A50" s="294"/>
      <c r="B50" s="33" t="s">
        <v>120</v>
      </c>
      <c r="C50" s="299"/>
      <c r="D50" s="300"/>
      <c r="E50" s="301"/>
      <c r="F50" s="301"/>
      <c r="G50" s="301"/>
      <c r="H50" s="301"/>
      <c r="I50" s="301"/>
      <c r="J50" s="298">
        <f t="shared" si="0"/>
        <v>0</v>
      </c>
      <c r="K50" s="298">
        <f t="shared" si="1"/>
        <v>0</v>
      </c>
      <c r="L50" s="298">
        <f t="shared" si="2"/>
        <v>0</v>
      </c>
      <c r="M50" s="298" cm="1">
        <f t="array" ref="M50">_xlfn.IFS(H$43=1,J50*F$43,H$43=2,0)</f>
        <v>0</v>
      </c>
      <c r="N50" s="298">
        <f t="shared" si="3"/>
        <v>0</v>
      </c>
      <c r="O50" s="473"/>
      <c r="P50" s="142"/>
      <c r="Q50" s="142"/>
      <c r="R50" s="142"/>
      <c r="S50" s="142"/>
    </row>
    <row r="51" spans="1:21" s="111" customFormat="1">
      <c r="A51" s="294"/>
      <c r="B51" s="33" t="s">
        <v>121</v>
      </c>
      <c r="C51" s="299"/>
      <c r="D51" s="300"/>
      <c r="E51" s="301"/>
      <c r="F51" s="301"/>
      <c r="G51" s="301"/>
      <c r="H51" s="301"/>
      <c r="I51" s="301"/>
      <c r="J51" s="298">
        <f t="shared" si="0"/>
        <v>0</v>
      </c>
      <c r="K51" s="298">
        <f t="shared" si="1"/>
        <v>0</v>
      </c>
      <c r="L51" s="298">
        <f t="shared" si="2"/>
        <v>0</v>
      </c>
      <c r="M51" s="298" cm="1">
        <f t="array" ref="M51">_xlfn.IFS(H$43=1,J51*F$43,H$43=2,0)</f>
        <v>0</v>
      </c>
      <c r="N51" s="298">
        <f t="shared" si="3"/>
        <v>0</v>
      </c>
      <c r="O51" s="473"/>
      <c r="P51" s="142"/>
      <c r="Q51" s="142"/>
      <c r="R51" s="142"/>
      <c r="S51" s="142"/>
    </row>
    <row r="52" spans="1:21" s="111" customFormat="1" ht="15" customHeight="1">
      <c r="A52" s="294"/>
      <c r="B52" s="33" t="s">
        <v>122</v>
      </c>
      <c r="C52" s="299"/>
      <c r="D52" s="300"/>
      <c r="E52" s="301"/>
      <c r="F52" s="301"/>
      <c r="G52" s="301"/>
      <c r="H52" s="301"/>
      <c r="I52" s="301"/>
      <c r="J52" s="298">
        <f t="shared" si="0"/>
        <v>0</v>
      </c>
      <c r="K52" s="298">
        <f t="shared" si="1"/>
        <v>0</v>
      </c>
      <c r="L52" s="298">
        <f t="shared" si="2"/>
        <v>0</v>
      </c>
      <c r="M52" s="298" cm="1">
        <f t="array" ref="M52">_xlfn.IFS(H$43=1,J52*F$43,H$43=2,0)</f>
        <v>0</v>
      </c>
      <c r="N52" s="298">
        <f t="shared" si="3"/>
        <v>0</v>
      </c>
      <c r="O52" s="473"/>
      <c r="P52" s="142"/>
      <c r="Q52" s="142"/>
      <c r="R52" s="142"/>
      <c r="S52" s="142"/>
    </row>
    <row r="53" spans="1:21" s="111" customFormat="1">
      <c r="A53" s="294"/>
      <c r="B53" s="33" t="s">
        <v>123</v>
      </c>
      <c r="C53" s="299"/>
      <c r="D53" s="300"/>
      <c r="E53" s="301"/>
      <c r="F53" s="301"/>
      <c r="G53" s="301"/>
      <c r="H53" s="301"/>
      <c r="I53" s="301"/>
      <c r="J53" s="298">
        <f t="shared" si="0"/>
        <v>0</v>
      </c>
      <c r="K53" s="298">
        <f t="shared" si="1"/>
        <v>0</v>
      </c>
      <c r="L53" s="298">
        <f t="shared" si="2"/>
        <v>0</v>
      </c>
      <c r="M53" s="298" cm="1">
        <f t="array" ref="M53">_xlfn.IFS(H$43=1,J53*F$43,H$43=2,0)</f>
        <v>0</v>
      </c>
      <c r="N53" s="298">
        <f t="shared" si="3"/>
        <v>0</v>
      </c>
      <c r="O53" s="473"/>
      <c r="P53" s="142"/>
      <c r="Q53" s="142"/>
      <c r="R53" s="142"/>
      <c r="S53" s="142"/>
    </row>
    <row r="54" spans="1:21" s="111" customFormat="1">
      <c r="A54" s="294"/>
      <c r="B54" s="33" t="s">
        <v>124</v>
      </c>
      <c r="C54" s="299"/>
      <c r="D54" s="300"/>
      <c r="E54" s="301"/>
      <c r="F54" s="301"/>
      <c r="G54" s="301"/>
      <c r="H54" s="301"/>
      <c r="I54" s="301"/>
      <c r="J54" s="298">
        <f t="shared" si="0"/>
        <v>0</v>
      </c>
      <c r="K54" s="298">
        <f t="shared" si="1"/>
        <v>0</v>
      </c>
      <c r="L54" s="298">
        <f t="shared" si="2"/>
        <v>0</v>
      </c>
      <c r="M54" s="298">
        <f>J54*F$43</f>
        <v>0</v>
      </c>
      <c r="N54" s="298">
        <f t="shared" si="3"/>
        <v>0</v>
      </c>
      <c r="O54" s="473"/>
      <c r="P54" s="142"/>
      <c r="Q54" s="142"/>
      <c r="R54" s="142"/>
      <c r="S54" s="142"/>
    </row>
    <row r="55" spans="1:21" s="111" customFormat="1">
      <c r="A55" s="294"/>
      <c r="B55" s="33" t="s">
        <v>125</v>
      </c>
      <c r="C55" s="299"/>
      <c r="D55" s="300"/>
      <c r="E55" s="301"/>
      <c r="F55" s="301"/>
      <c r="G55" s="301"/>
      <c r="H55" s="301"/>
      <c r="I55" s="301"/>
      <c r="J55" s="298">
        <f t="shared" si="0"/>
        <v>0</v>
      </c>
      <c r="K55" s="298">
        <f t="shared" si="1"/>
        <v>0</v>
      </c>
      <c r="L55" s="298">
        <f t="shared" si="2"/>
        <v>0</v>
      </c>
      <c r="M55" s="298">
        <f t="shared" ref="M55:M58" si="4">J55*F$43</f>
        <v>0</v>
      </c>
      <c r="N55" s="298">
        <f t="shared" si="3"/>
        <v>0</v>
      </c>
      <c r="O55" s="473"/>
      <c r="P55" s="142"/>
      <c r="Q55" s="142"/>
      <c r="R55" s="142"/>
      <c r="S55" s="142"/>
    </row>
    <row r="56" spans="1:21" s="111" customFormat="1">
      <c r="A56" s="302"/>
      <c r="B56" s="33" t="s">
        <v>126</v>
      </c>
      <c r="C56" s="299"/>
      <c r="D56" s="300"/>
      <c r="E56" s="301"/>
      <c r="F56" s="301"/>
      <c r="G56" s="301"/>
      <c r="H56" s="301"/>
      <c r="I56" s="301"/>
      <c r="J56" s="298">
        <f>(E56*$D$35)+(F56*$E$35)+(G56*$F$35)+(H56*$G$35)+(I56*$H$35)</f>
        <v>0</v>
      </c>
      <c r="K56" s="298">
        <f t="shared" si="1"/>
        <v>0</v>
      </c>
      <c r="L56" s="298">
        <f t="shared" si="2"/>
        <v>0</v>
      </c>
      <c r="M56" s="298">
        <f t="shared" si="4"/>
        <v>0</v>
      </c>
      <c r="N56" s="298">
        <f t="shared" si="3"/>
        <v>0</v>
      </c>
      <c r="O56" s="473"/>
      <c r="P56" s="142"/>
      <c r="Q56" s="142"/>
      <c r="R56" s="142"/>
      <c r="S56" s="142"/>
    </row>
    <row r="57" spans="1:21" s="111" customFormat="1">
      <c r="A57" s="294"/>
      <c r="B57" s="33" t="s">
        <v>127</v>
      </c>
      <c r="C57" s="299"/>
      <c r="D57" s="300"/>
      <c r="E57" s="301"/>
      <c r="F57" s="301"/>
      <c r="G57" s="301"/>
      <c r="H57" s="301"/>
      <c r="I57" s="301"/>
      <c r="J57" s="298">
        <f t="shared" si="0"/>
        <v>0</v>
      </c>
      <c r="K57" s="298">
        <f t="shared" si="1"/>
        <v>0</v>
      </c>
      <c r="L57" s="298">
        <f t="shared" si="2"/>
        <v>0</v>
      </c>
      <c r="M57" s="298">
        <f t="shared" si="4"/>
        <v>0</v>
      </c>
      <c r="N57" s="298">
        <f t="shared" si="3"/>
        <v>0</v>
      </c>
      <c r="O57" s="473"/>
      <c r="P57" s="142"/>
      <c r="Q57" s="142"/>
      <c r="R57" s="142"/>
      <c r="S57" s="142"/>
    </row>
    <row r="58" spans="1:21" s="111" customFormat="1">
      <c r="A58" s="294"/>
      <c r="B58" s="33" t="s">
        <v>128</v>
      </c>
      <c r="C58" s="303"/>
      <c r="D58" s="304"/>
      <c r="E58" s="301"/>
      <c r="F58" s="301"/>
      <c r="G58" s="301"/>
      <c r="H58" s="301"/>
      <c r="I58" s="301"/>
      <c r="J58" s="298">
        <f t="shared" si="0"/>
        <v>0</v>
      </c>
      <c r="K58" s="298">
        <f t="shared" si="1"/>
        <v>0</v>
      </c>
      <c r="L58" s="298">
        <f t="shared" si="2"/>
        <v>0</v>
      </c>
      <c r="M58" s="298">
        <f t="shared" si="4"/>
        <v>0</v>
      </c>
      <c r="N58" s="298">
        <f t="shared" si="3"/>
        <v>0</v>
      </c>
      <c r="O58" s="474"/>
      <c r="P58" s="142"/>
      <c r="Q58" s="142"/>
      <c r="R58" s="142"/>
      <c r="S58" s="142"/>
    </row>
    <row r="59" spans="1:21" s="111" customFormat="1">
      <c r="A59" s="305"/>
      <c r="B59" s="64" t="s">
        <v>129</v>
      </c>
      <c r="C59" s="306">
        <f>SUM(C47:C58)</f>
        <v>0</v>
      </c>
      <c r="E59" s="306">
        <f t="shared" ref="E59:J59" si="5">SUM(E47:E58)</f>
        <v>0</v>
      </c>
      <c r="F59" s="306">
        <f t="shared" si="5"/>
        <v>0</v>
      </c>
      <c r="G59" s="306">
        <f t="shared" si="5"/>
        <v>0</v>
      </c>
      <c r="H59" s="306">
        <f t="shared" si="5"/>
        <v>0</v>
      </c>
      <c r="I59" s="306">
        <f t="shared" si="5"/>
        <v>0</v>
      </c>
      <c r="J59" s="307">
        <f t="shared" si="5"/>
        <v>0</v>
      </c>
      <c r="K59" s="307">
        <f>MROUND(SUM(K47:K58), 0.05)</f>
        <v>0</v>
      </c>
      <c r="L59" s="307">
        <f>MROUND(SUM(L47:L58), 0.05)</f>
        <v>0</v>
      </c>
      <c r="M59" s="307">
        <f>MROUND(SUM(M47:M58), 0.05)</f>
        <v>0</v>
      </c>
      <c r="N59" s="307">
        <f>MROUND(SUM(N47:N58), 0.05)</f>
        <v>0</v>
      </c>
      <c r="O59" s="142"/>
      <c r="P59" s="142"/>
      <c r="Q59" s="142"/>
      <c r="R59" s="142"/>
      <c r="S59" s="142"/>
    </row>
    <row r="60" spans="1:21" s="111" customFormat="1" ht="15" thickBot="1">
      <c r="A60" s="305"/>
      <c r="B60" s="203" t="s">
        <v>255</v>
      </c>
      <c r="C60" s="308"/>
      <c r="D60" s="308"/>
      <c r="E60" s="308"/>
      <c r="F60" s="308"/>
      <c r="G60" s="308"/>
      <c r="H60" s="308"/>
      <c r="J60" s="142"/>
      <c r="K60" s="142"/>
      <c r="L60" s="142"/>
      <c r="M60" s="142"/>
      <c r="N60" s="142"/>
      <c r="O60" s="142"/>
      <c r="P60" s="142"/>
      <c r="Q60" s="142"/>
      <c r="R60" s="142"/>
      <c r="S60" s="142"/>
      <c r="T60" s="142"/>
      <c r="U60" s="142"/>
    </row>
    <row r="61" spans="1:21" ht="14.25" customHeight="1" thickBot="1">
      <c r="A61" s="15"/>
      <c r="B61" s="203" t="s">
        <v>229</v>
      </c>
      <c r="C61" s="204"/>
      <c r="D61" s="204"/>
      <c r="E61" s="204"/>
      <c r="F61" s="204"/>
      <c r="G61" s="205"/>
      <c r="H61" s="34"/>
      <c r="I61" s="34"/>
      <c r="J61" s="2"/>
      <c r="K61" s="2"/>
    </row>
    <row r="62" spans="1:21" ht="30.75" customHeight="1" thickBot="1">
      <c r="B62" s="475" t="s">
        <v>231</v>
      </c>
      <c r="C62" s="476"/>
      <c r="D62" s="476"/>
      <c r="E62" s="476"/>
      <c r="F62" s="477"/>
      <c r="G62" s="63">
        <f>J59</f>
        <v>0</v>
      </c>
      <c r="H62" s="160" t="s">
        <v>216</v>
      </c>
      <c r="L62" s="39"/>
      <c r="M62" s="39"/>
      <c r="N62" s="39"/>
      <c r="O62" s="1"/>
    </row>
    <row r="63" spans="1:21" ht="13.5" customHeight="1"/>
    <row r="64" spans="1:21" s="281" customFormat="1" ht="12.75" customHeight="1" thickBot="1">
      <c r="F64" s="111"/>
      <c r="G64" s="111"/>
      <c r="H64" s="111"/>
      <c r="I64" s="111"/>
      <c r="J64" s="111"/>
      <c r="K64" s="355" t="s">
        <v>272</v>
      </c>
      <c r="L64" s="142"/>
      <c r="M64" s="142"/>
    </row>
    <row r="65" spans="2:21" s="281" customFormat="1" ht="16.5" customHeight="1" thickBot="1">
      <c r="E65" s="369" t="s">
        <v>277</v>
      </c>
      <c r="F65" s="471" t="s">
        <v>267</v>
      </c>
      <c r="G65" s="420"/>
      <c r="H65" s="420"/>
      <c r="I65" s="356" t="s">
        <v>268</v>
      </c>
      <c r="J65" s="357"/>
      <c r="K65" s="373" t="s">
        <v>286</v>
      </c>
      <c r="L65" s="358"/>
      <c r="M65" s="376"/>
    </row>
    <row r="66" spans="2:21" s="281" customFormat="1" ht="13.5" customHeight="1" thickBot="1">
      <c r="F66" s="420"/>
      <c r="G66" s="420"/>
      <c r="H66" s="420"/>
      <c r="I66" s="356" t="s">
        <v>269</v>
      </c>
      <c r="J66" s="357"/>
      <c r="K66" s="373" t="s">
        <v>287</v>
      </c>
      <c r="L66" s="358"/>
      <c r="M66" s="376"/>
    </row>
    <row r="67" spans="2:21" s="281" customFormat="1" ht="16.5" customHeight="1" thickBot="1">
      <c r="F67" s="420"/>
      <c r="G67" s="420"/>
      <c r="H67" s="420"/>
      <c r="I67" s="356" t="s">
        <v>270</v>
      </c>
      <c r="J67" s="357"/>
      <c r="K67" s="373" t="s">
        <v>288</v>
      </c>
      <c r="L67" s="358"/>
      <c r="M67" s="376"/>
    </row>
    <row r="68" spans="2:21" s="281" customFormat="1" ht="16.5" customHeight="1" thickBot="1">
      <c r="F68" s="420"/>
      <c r="G68" s="420"/>
      <c r="H68" s="420"/>
      <c r="I68" s="356" t="s">
        <v>271</v>
      </c>
      <c r="J68" s="357"/>
      <c r="K68" s="373" t="s">
        <v>126</v>
      </c>
      <c r="L68" s="358"/>
      <c r="M68" s="376"/>
    </row>
    <row r="69" spans="2:21" s="281" customFormat="1" ht="15" customHeight="1" thickBot="1">
      <c r="F69" s="420"/>
      <c r="G69" s="420"/>
      <c r="H69" s="420"/>
      <c r="I69" s="359"/>
      <c r="J69" s="359"/>
      <c r="K69" s="366"/>
      <c r="L69" s="366"/>
      <c r="M69" s="366"/>
    </row>
    <row r="70" spans="2:21" s="281" customFormat="1" ht="15" customHeight="1" thickBot="1">
      <c r="F70" s="420"/>
      <c r="G70" s="420"/>
      <c r="H70" s="420"/>
      <c r="I70" s="360" t="s">
        <v>285</v>
      </c>
      <c r="J70" s="355"/>
      <c r="K70" s="367"/>
      <c r="L70" s="368">
        <f>N59-SUM(L65:L68)</f>
        <v>0</v>
      </c>
      <c r="M70" s="377"/>
    </row>
    <row r="71" spans="2:21" s="281" customFormat="1" ht="15" customHeight="1">
      <c r="B71" s="314" t="s">
        <v>256</v>
      </c>
      <c r="F71" s="142"/>
      <c r="G71" s="315"/>
    </row>
    <row r="72" spans="2:21" s="111" customFormat="1">
      <c r="B72" s="316" t="s">
        <v>218</v>
      </c>
      <c r="L72" s="142"/>
      <c r="M72" s="142"/>
      <c r="N72" s="142"/>
      <c r="O72" s="142"/>
      <c r="P72" s="142"/>
      <c r="Q72" s="142"/>
      <c r="R72" s="142"/>
      <c r="S72" s="142"/>
      <c r="T72" s="142"/>
      <c r="U72" s="142"/>
    </row>
    <row r="73" spans="2:21">
      <c r="B73" s="316" t="s">
        <v>217</v>
      </c>
      <c r="C73" s="111"/>
      <c r="D73" s="111"/>
      <c r="E73" s="111"/>
      <c r="F73" s="111"/>
      <c r="G73" s="111"/>
      <c r="H73" s="111"/>
    </row>
    <row r="74" spans="2:21">
      <c r="B74" s="317" t="s">
        <v>219</v>
      </c>
    </row>
    <row r="75" spans="2:21">
      <c r="B75" s="316" t="s">
        <v>257</v>
      </c>
    </row>
    <row r="76" spans="2:21">
      <c r="B76" s="316" t="s">
        <v>258</v>
      </c>
    </row>
    <row r="77" spans="2:21">
      <c r="B77" s="317" t="s">
        <v>220</v>
      </c>
    </row>
    <row r="78" spans="2:21">
      <c r="B78" s="316" t="s">
        <v>259</v>
      </c>
    </row>
    <row r="79" spans="2:21">
      <c r="B79" s="316" t="s">
        <v>260</v>
      </c>
    </row>
  </sheetData>
  <sheetProtection algorithmName="SHA-512" hashValue="sa3no427hjlWZzm6mPrI4GkzU34qL4EME5Sjh8Tp+HTWkBEsX7C//3qAf4dzEiOdw1o1nCOB4phxEB4yJSZ6Jg==" saltValue="hsTlof+twKQoPcPSWuQluw==" spinCount="100000" sheet="1" formatCells="0" formatColumns="0" formatRows="0" insertColumns="0" insertRows="0"/>
  <mergeCells count="7">
    <mergeCell ref="B14:I15"/>
    <mergeCell ref="F65:H70"/>
    <mergeCell ref="O47:O58"/>
    <mergeCell ref="B62:F62"/>
    <mergeCell ref="B34:C34"/>
    <mergeCell ref="B35:C35"/>
    <mergeCell ref="B17:I17"/>
  </mergeCells>
  <dataValidations count="1">
    <dataValidation allowBlank="1" showInputMessage="1" showErrorMessage="1" prompt="Ab Inkrafttreten der angepassten Tarife" sqref="E19" xr:uid="{00000000-0002-0000-0200-000000000000}"/>
  </dataValidations>
  <pageMargins left="0.11811023622047245" right="0.11811023622047245" top="0.15748031496062992" bottom="0.15748031496062992" header="0.11811023622047245" footer="0.11811023622047245"/>
  <pageSetup paperSize="9" scale="46" orientation="portrait" r:id="rId1"/>
  <colBreaks count="1" manualBreakCount="1">
    <brk id="17" max="1048575" man="1"/>
  </colBreaks>
  <drawing r:id="rId2"/>
  <legacyDrawing r:id="rId3"/>
  <oleObjects>
    <mc:AlternateContent xmlns:mc="http://schemas.openxmlformats.org/markup-compatibility/2006">
      <mc:Choice Requires="x14">
        <oleObject progId="Excel.Sheet.12" shapeId="7664" r:id="rId4">
          <objectPr defaultSize="0" autoPict="0" r:id="rId5">
            <anchor moveWithCells="1">
              <from>
                <xdr:col>2</xdr:col>
                <xdr:colOff>590550</xdr:colOff>
                <xdr:row>35</xdr:row>
                <xdr:rowOff>247650</xdr:rowOff>
              </from>
              <to>
                <xdr:col>6</xdr:col>
                <xdr:colOff>431800</xdr:colOff>
                <xdr:row>38</xdr:row>
                <xdr:rowOff>127000</xdr:rowOff>
              </to>
            </anchor>
          </objectPr>
        </oleObject>
      </mc:Choice>
      <mc:Fallback>
        <oleObject progId="Excel.Sheet.12" shapeId="7664" r:id="rId4"/>
      </mc:Fallback>
    </mc:AlternateContent>
  </oleObjects>
  <extLst>
    <ext xmlns:x14="http://schemas.microsoft.com/office/spreadsheetml/2009/9/main" uri="{CCE6A557-97BC-4b89-ADB6-D9C93CAAB3DF}">
      <x14:dataValidations xmlns:xm="http://schemas.microsoft.com/office/excel/2006/main" count="1">
        <x14:dataValidation type="list" allowBlank="1" showInputMessage="1" showErrorMessage="1" promptTitle="Steuerreformabzug" prompt="1= ab Januar_x000a_2= ab August" xr:uid="{00000000-0002-0000-0200-000001000000}">
          <x14:formula1>
            <xm:f>Feuil1!$A$1:$A$2</xm:f>
          </x14:formula1>
          <xm:sqref>H43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C6" sqref="C6"/>
    </sheetView>
  </sheetViews>
  <sheetFormatPr baseColWidth="10" defaultRowHeight="14.5"/>
  <sheetData>
    <row r="1" spans="1:1">
      <c r="A1">
        <v>1</v>
      </c>
    </row>
    <row r="2" spans="1:1">
      <c r="A2">
        <v>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39997558519241921"/>
  </sheetPr>
  <dimension ref="A1:T49"/>
  <sheetViews>
    <sheetView topLeftCell="A3" zoomScaleNormal="100" workbookViewId="0">
      <selection activeCell="A15" sqref="A15:IV16"/>
    </sheetView>
  </sheetViews>
  <sheetFormatPr baseColWidth="10" defaultColWidth="11.453125" defaultRowHeight="14.5"/>
  <cols>
    <col min="1" max="1" width="3.1796875" style="1" customWidth="1"/>
    <col min="2" max="2" width="11.453125" style="1"/>
    <col min="3" max="3" width="8.1796875" style="1" customWidth="1"/>
    <col min="4" max="4" width="34.7265625" style="1" customWidth="1"/>
    <col min="5" max="5" width="22" style="1" customWidth="1"/>
    <col min="6" max="6" width="5" style="1" customWidth="1"/>
    <col min="7" max="7" width="5.81640625" style="1" customWidth="1"/>
    <col min="8" max="8" width="14.453125" style="1" customWidth="1"/>
    <col min="9" max="9" width="11.453125" style="1" customWidth="1"/>
    <col min="10" max="10" width="26.7265625" style="1" customWidth="1"/>
    <col min="11" max="16384" width="11.453125" style="1"/>
  </cols>
  <sheetData>
    <row r="1" spans="1:10" ht="18" customHeight="1">
      <c r="B1" s="2"/>
      <c r="C1" s="2"/>
      <c r="D1" s="2"/>
      <c r="E1" s="2"/>
      <c r="F1" s="2"/>
      <c r="G1" s="2"/>
      <c r="H1" s="2"/>
      <c r="I1" s="2"/>
      <c r="J1" s="2"/>
    </row>
    <row r="2" spans="1:10">
      <c r="B2" s="2"/>
      <c r="C2" s="2"/>
      <c r="D2" s="2"/>
      <c r="E2" s="2"/>
      <c r="F2" s="2"/>
      <c r="G2" s="2"/>
      <c r="H2" s="2"/>
      <c r="I2" s="2"/>
      <c r="J2" s="2"/>
    </row>
    <row r="3" spans="1:10">
      <c r="B3" s="2"/>
      <c r="C3" s="2"/>
      <c r="D3" s="3"/>
      <c r="E3" s="2"/>
      <c r="F3" s="2"/>
      <c r="G3" s="2"/>
      <c r="H3" s="2"/>
      <c r="I3" s="2"/>
      <c r="J3" s="2"/>
    </row>
    <row r="4" spans="1:10" ht="12" customHeight="1">
      <c r="B4" s="2"/>
      <c r="C4" s="2"/>
      <c r="D4" s="2"/>
      <c r="E4" s="2"/>
      <c r="F4" s="2"/>
      <c r="G4" s="24" t="s">
        <v>130</v>
      </c>
      <c r="H4" s="2"/>
      <c r="I4" s="2"/>
      <c r="J4" s="2"/>
    </row>
    <row r="5" spans="1:10">
      <c r="B5" s="2"/>
      <c r="C5" s="2"/>
      <c r="D5" s="2"/>
      <c r="E5" s="2"/>
      <c r="F5" s="2"/>
      <c r="G5" s="23" t="s">
        <v>131</v>
      </c>
      <c r="H5" s="2"/>
      <c r="I5" s="2"/>
      <c r="J5" s="2"/>
    </row>
    <row r="6" spans="1:10" ht="5.25" customHeight="1">
      <c r="B6" s="2"/>
      <c r="C6" s="2"/>
      <c r="D6" s="2"/>
      <c r="F6" s="2"/>
      <c r="G6" s="2"/>
      <c r="H6" s="2"/>
      <c r="I6" s="2"/>
      <c r="J6" s="2"/>
    </row>
    <row r="7" spans="1:10" ht="15" customHeight="1" thickBot="1">
      <c r="B7" s="2"/>
      <c r="C7" s="2"/>
      <c r="D7" s="2"/>
      <c r="E7" s="2"/>
      <c r="F7" s="2"/>
      <c r="G7" s="2"/>
      <c r="H7" s="2"/>
      <c r="I7" s="2"/>
      <c r="J7" s="2"/>
    </row>
    <row r="8" spans="1:10" hidden="1">
      <c r="B8" s="2"/>
      <c r="C8" s="2"/>
      <c r="D8" s="2"/>
      <c r="E8" s="2"/>
      <c r="F8" s="2"/>
      <c r="G8" s="2"/>
      <c r="H8" s="2"/>
      <c r="I8" s="2"/>
      <c r="J8" s="2"/>
    </row>
    <row r="9" spans="1:10" ht="10.5" customHeight="1">
      <c r="A9" s="166"/>
      <c r="B9" s="162"/>
      <c r="C9" s="206"/>
      <c r="D9" s="207"/>
      <c r="E9" s="207"/>
      <c r="F9" s="208"/>
      <c r="G9" s="208"/>
      <c r="H9" s="209"/>
      <c r="I9" s="162"/>
      <c r="J9" s="163"/>
    </row>
    <row r="10" spans="1:10" s="67" customFormat="1" ht="17.25" customHeight="1">
      <c r="A10" s="167"/>
      <c r="B10" s="161" t="s">
        <v>132</v>
      </c>
      <c r="J10" s="164"/>
    </row>
    <row r="11" spans="1:10" ht="24" customHeight="1">
      <c r="A11" s="167"/>
      <c r="B11" s="68" t="s">
        <v>149</v>
      </c>
      <c r="C11" s="67"/>
      <c r="D11" s="67"/>
      <c r="E11" s="67"/>
      <c r="F11" s="67"/>
      <c r="G11" s="67"/>
      <c r="H11" s="67"/>
      <c r="I11" s="67"/>
      <c r="J11" s="164"/>
    </row>
    <row r="12" spans="1:10" ht="9.75" customHeight="1">
      <c r="A12" s="167"/>
      <c r="C12" s="67"/>
      <c r="D12" s="67"/>
      <c r="E12" s="67"/>
      <c r="F12" s="67"/>
      <c r="G12" s="67"/>
      <c r="H12" s="67"/>
      <c r="I12" s="67"/>
      <c r="J12" s="164"/>
    </row>
    <row r="13" spans="1:10" ht="15.5">
      <c r="A13" s="167"/>
      <c r="B13" s="6" t="s">
        <v>133</v>
      </c>
      <c r="C13" s="67"/>
      <c r="D13" s="67"/>
      <c r="E13" s="67"/>
      <c r="F13" s="67"/>
      <c r="G13" s="67"/>
      <c r="H13" s="67"/>
      <c r="I13" s="67"/>
      <c r="J13" s="164"/>
    </row>
    <row r="14" spans="1:10" ht="9" customHeight="1">
      <c r="A14" s="167"/>
      <c r="B14" s="6"/>
      <c r="C14" s="67"/>
      <c r="D14" s="67"/>
      <c r="E14" s="67"/>
      <c r="F14" s="67"/>
      <c r="G14" s="67"/>
      <c r="H14" s="67"/>
      <c r="I14" s="67"/>
      <c r="J14" s="164"/>
    </row>
    <row r="15" spans="1:10" ht="24" hidden="1" customHeight="1">
      <c r="A15" s="165"/>
      <c r="B15" s="168" t="s">
        <v>206</v>
      </c>
      <c r="C15" s="169"/>
      <c r="D15" s="169"/>
      <c r="E15" s="169"/>
      <c r="F15" s="169"/>
      <c r="G15" s="169"/>
      <c r="H15" s="56"/>
      <c r="I15" s="169"/>
      <c r="J15" s="170"/>
    </row>
    <row r="16" spans="1:10" hidden="1">
      <c r="A16" s="165"/>
      <c r="B16" s="339" t="s">
        <v>233</v>
      </c>
      <c r="C16" s="169"/>
      <c r="D16" s="169"/>
      <c r="E16" s="169"/>
      <c r="F16" s="169"/>
      <c r="G16" s="169"/>
      <c r="H16" s="169"/>
      <c r="I16" s="169"/>
      <c r="J16" s="170"/>
    </row>
    <row r="17" spans="1:10" ht="9" customHeight="1">
      <c r="A17" s="165"/>
      <c r="B17" s="171"/>
      <c r="C17" s="169"/>
      <c r="D17" s="169"/>
      <c r="E17" s="169"/>
      <c r="F17" s="169"/>
      <c r="G17" s="169"/>
      <c r="H17" s="169"/>
      <c r="I17" s="169"/>
      <c r="J17" s="170"/>
    </row>
    <row r="18" spans="1:10" ht="18" customHeight="1">
      <c r="A18" s="165"/>
      <c r="B18" s="168" t="s">
        <v>150</v>
      </c>
      <c r="C18" s="169"/>
      <c r="D18" s="169"/>
      <c r="E18" s="169"/>
      <c r="F18" s="169"/>
      <c r="G18" s="169"/>
      <c r="H18" s="56">
        <f>'Formular Krippe 1 '!H121</f>
        <v>0</v>
      </c>
      <c r="I18" s="169" t="s">
        <v>134</v>
      </c>
      <c r="J18" s="170"/>
    </row>
    <row r="19" spans="1:10" ht="10.5" customHeight="1">
      <c r="A19" s="165"/>
      <c r="B19" s="169"/>
      <c r="C19" s="169"/>
      <c r="D19" s="169"/>
      <c r="E19" s="169"/>
      <c r="F19" s="169"/>
      <c r="G19" s="169"/>
      <c r="H19" s="169"/>
      <c r="I19" s="169"/>
      <c r="J19" s="170"/>
    </row>
    <row r="20" spans="1:10" ht="16.5" customHeight="1">
      <c r="A20" s="165"/>
      <c r="B20" s="168" t="s">
        <v>151</v>
      </c>
      <c r="C20" s="169"/>
      <c r="D20" s="169"/>
      <c r="E20" s="169"/>
      <c r="F20" s="169"/>
      <c r="G20" s="169"/>
      <c r="H20" s="56" t="e">
        <f>'Formular Krippe 1 '!#REF!</f>
        <v>#REF!</v>
      </c>
      <c r="I20" s="172" t="s">
        <v>152</v>
      </c>
      <c r="J20" s="170"/>
    </row>
    <row r="21" spans="1:10" ht="13.5" customHeight="1">
      <c r="A21" s="165"/>
      <c r="B21" s="172" t="s">
        <v>53</v>
      </c>
      <c r="C21" s="169"/>
      <c r="D21" s="169"/>
      <c r="E21" s="169"/>
      <c r="F21" s="169"/>
      <c r="G21" s="169"/>
      <c r="H21" s="169"/>
      <c r="I21" s="172" t="s">
        <v>201</v>
      </c>
      <c r="J21" s="170"/>
    </row>
    <row r="22" spans="1:10" ht="6" customHeight="1">
      <c r="A22" s="165"/>
      <c r="B22" s="169"/>
      <c r="C22" s="169"/>
      <c r="D22" s="169"/>
      <c r="E22" s="169"/>
      <c r="F22" s="169"/>
      <c r="G22" s="169"/>
      <c r="H22" s="169"/>
      <c r="I22" s="169"/>
      <c r="J22" s="170"/>
    </row>
    <row r="23" spans="1:10" ht="14.25" customHeight="1">
      <c r="A23" s="165"/>
      <c r="B23" s="173" t="s">
        <v>135</v>
      </c>
      <c r="C23" s="169"/>
      <c r="D23" s="169"/>
      <c r="E23" s="174"/>
      <c r="F23" s="169"/>
      <c r="G23" s="169"/>
      <c r="H23" s="56">
        <f>'Formular Krippe 1 '!H124</f>
        <v>0</v>
      </c>
      <c r="I23" s="175"/>
      <c r="J23" s="170"/>
    </row>
    <row r="24" spans="1:10" ht="11.25" customHeight="1">
      <c r="A24" s="165"/>
      <c r="B24" s="173"/>
      <c r="C24" s="169"/>
      <c r="D24" s="169"/>
      <c r="E24" s="169"/>
      <c r="F24" s="169"/>
      <c r="G24" s="169"/>
      <c r="H24" s="173"/>
      <c r="I24" s="176"/>
      <c r="J24" s="170"/>
    </row>
    <row r="25" spans="1:10" ht="17.25" customHeight="1">
      <c r="A25" s="165"/>
      <c r="B25" s="168" t="s">
        <v>235</v>
      </c>
      <c r="C25" s="169"/>
      <c r="D25" s="169"/>
      <c r="E25" s="174"/>
      <c r="F25" s="169"/>
      <c r="G25" s="169"/>
      <c r="H25" s="56">
        <f>'Formular Krippe 1 '!H126</f>
        <v>0</v>
      </c>
      <c r="I25" s="175"/>
      <c r="J25" s="170"/>
    </row>
    <row r="26" spans="1:10" ht="8.25" customHeight="1">
      <c r="A26" s="165"/>
      <c r="B26" s="173"/>
      <c r="C26" s="169"/>
      <c r="D26" s="169"/>
      <c r="E26" s="169"/>
      <c r="F26" s="169"/>
      <c r="G26" s="169"/>
      <c r="H26" s="169"/>
      <c r="I26" s="176"/>
      <c r="J26" s="170"/>
    </row>
    <row r="27" spans="1:10" ht="17.25" customHeight="1">
      <c r="A27" s="165"/>
      <c r="B27" s="168" t="s">
        <v>136</v>
      </c>
      <c r="C27" s="178"/>
      <c r="D27" s="178"/>
      <c r="E27" s="174"/>
      <c r="F27" s="178"/>
      <c r="G27" s="178"/>
      <c r="H27" s="56">
        <f>H23+H25</f>
        <v>0</v>
      </c>
      <c r="I27" s="169"/>
      <c r="J27" s="170"/>
    </row>
    <row r="28" spans="1:10" ht="8.25" customHeight="1">
      <c r="A28" s="165"/>
      <c r="B28" s="177"/>
      <c r="C28" s="178"/>
      <c r="D28" s="178"/>
      <c r="E28" s="178"/>
      <c r="F28" s="178"/>
      <c r="G28" s="178"/>
      <c r="H28" s="179"/>
      <c r="I28" s="169"/>
      <c r="J28" s="170"/>
    </row>
    <row r="29" spans="1:10" ht="17.25" customHeight="1">
      <c r="B29" s="168"/>
      <c r="C29" s="178"/>
      <c r="D29" s="178"/>
      <c r="E29" s="120"/>
      <c r="F29" s="202"/>
      <c r="G29" s="178"/>
      <c r="H29" s="169"/>
      <c r="I29" s="169"/>
      <c r="J29" s="169"/>
    </row>
    <row r="30" spans="1:10" s="111" customFormat="1" ht="14.25" customHeight="1">
      <c r="A30" s="361"/>
      <c r="B30" s="120" t="s">
        <v>263</v>
      </c>
      <c r="C30" s="120"/>
      <c r="D30" s="120"/>
      <c r="E30" s="120"/>
      <c r="F30" s="120"/>
      <c r="G30" s="122"/>
      <c r="H30" s="362">
        <f>'Anhang II_tatsächliche Stunden'!L65</f>
        <v>0</v>
      </c>
      <c r="I30" s="180"/>
      <c r="J30" s="363"/>
    </row>
    <row r="31" spans="1:10" s="111" customFormat="1" ht="14.25" customHeight="1">
      <c r="A31" s="361"/>
      <c r="B31" s="120" t="s">
        <v>264</v>
      </c>
      <c r="C31" s="120"/>
      <c r="D31" s="120"/>
      <c r="E31" s="120"/>
      <c r="F31" s="120"/>
      <c r="G31" s="122"/>
      <c r="H31" s="362">
        <f>'Anhang II_tatsächliche Stunden'!L66</f>
        <v>0</v>
      </c>
      <c r="I31" s="180"/>
      <c r="J31" s="363"/>
    </row>
    <row r="32" spans="1:10" s="111" customFormat="1" ht="14.25" customHeight="1">
      <c r="A32" s="361"/>
      <c r="B32" s="120" t="s">
        <v>265</v>
      </c>
      <c r="C32" s="120"/>
      <c r="D32" s="120"/>
      <c r="E32" s="120"/>
      <c r="F32" s="120"/>
      <c r="G32" s="122"/>
      <c r="H32" s="362">
        <f>'Anhang II_tatsächliche Stunden'!L67</f>
        <v>0</v>
      </c>
      <c r="I32" s="180"/>
      <c r="J32" s="363"/>
    </row>
    <row r="33" spans="1:20" s="111" customFormat="1" ht="14.25" customHeight="1">
      <c r="A33" s="361"/>
      <c r="B33" s="120" t="s">
        <v>266</v>
      </c>
      <c r="C33" s="120"/>
      <c r="D33" s="120"/>
      <c r="E33" s="120"/>
      <c r="F33" s="120"/>
      <c r="G33" s="122"/>
      <c r="H33" s="362">
        <f>'Anhang II_tatsächliche Stunden'!L68</f>
        <v>0</v>
      </c>
      <c r="I33" s="180"/>
      <c r="J33" s="363"/>
    </row>
    <row r="34" spans="1:20" s="111" customFormat="1" ht="9.75" customHeight="1">
      <c r="A34" s="361"/>
      <c r="B34" s="120"/>
      <c r="C34" s="120"/>
      <c r="D34" s="120"/>
      <c r="E34" s="120"/>
      <c r="F34" s="120"/>
      <c r="G34" s="120"/>
      <c r="H34" s="120"/>
      <c r="I34" s="120"/>
      <c r="J34" s="364"/>
    </row>
    <row r="35" spans="1:20" s="111" customFormat="1" ht="14.25" customHeight="1">
      <c r="A35" s="361"/>
      <c r="B35" s="121" t="s">
        <v>273</v>
      </c>
      <c r="C35" s="120"/>
      <c r="D35" s="120"/>
      <c r="E35" s="120"/>
      <c r="F35" s="120"/>
      <c r="G35" s="120"/>
      <c r="H35" s="365">
        <f>'Anhang II_tatsächliche Stunden'!L70</f>
        <v>0</v>
      </c>
      <c r="I35" s="120"/>
      <c r="J35" s="364"/>
    </row>
    <row r="36" spans="1:20" ht="24.75" customHeight="1">
      <c r="A36" s="165"/>
      <c r="B36" s="180" t="s">
        <v>153</v>
      </c>
      <c r="C36" s="169"/>
      <c r="D36" s="169"/>
      <c r="E36" s="169"/>
      <c r="F36" s="169"/>
      <c r="G36" s="169"/>
      <c r="H36" s="169"/>
      <c r="I36" s="169"/>
      <c r="J36" s="170"/>
    </row>
    <row r="37" spans="1:20" ht="11.25" customHeight="1">
      <c r="A37" s="165"/>
      <c r="B37" s="180" t="s">
        <v>154</v>
      </c>
      <c r="C37" s="169"/>
      <c r="D37" s="169"/>
      <c r="E37" s="169"/>
      <c r="F37" s="169"/>
      <c r="G37" s="169"/>
      <c r="H37" s="169"/>
      <c r="I37" s="169"/>
      <c r="J37" s="170"/>
    </row>
    <row r="38" spans="1:20" ht="10.5" customHeight="1">
      <c r="A38" s="165"/>
      <c r="B38" s="169"/>
      <c r="C38" s="169"/>
      <c r="D38" s="169"/>
      <c r="E38" s="169"/>
      <c r="F38" s="169"/>
      <c r="G38" s="169"/>
      <c r="H38" s="169"/>
      <c r="I38" s="169"/>
      <c r="J38" s="170"/>
    </row>
    <row r="39" spans="1:20" ht="17.25" customHeight="1">
      <c r="A39" s="165"/>
      <c r="B39" s="169" t="s">
        <v>137</v>
      </c>
      <c r="C39" s="169"/>
      <c r="D39" s="169"/>
      <c r="E39" s="181">
        <f>'Formular Krippe 1 '!E55</f>
        <v>0</v>
      </c>
      <c r="F39" s="169"/>
      <c r="G39" s="169"/>
      <c r="H39" s="169"/>
      <c r="I39" s="169"/>
      <c r="J39" s="170"/>
    </row>
    <row r="40" spans="1:20" ht="17.25" customHeight="1">
      <c r="A40" s="165"/>
      <c r="B40" s="169" t="s">
        <v>138</v>
      </c>
      <c r="C40" s="169"/>
      <c r="D40" s="122"/>
      <c r="E40" s="181">
        <f>'Formular Krippe 1 '!E51</f>
        <v>0</v>
      </c>
      <c r="F40" s="169"/>
      <c r="G40" s="169"/>
      <c r="H40" s="169"/>
      <c r="I40" s="169"/>
      <c r="J40" s="170"/>
    </row>
    <row r="41" spans="1:20" ht="17.25" customHeight="1">
      <c r="A41" s="165"/>
      <c r="B41" s="169" t="s">
        <v>139</v>
      </c>
      <c r="C41" s="169"/>
      <c r="D41" s="169"/>
      <c r="E41" s="181">
        <f>'Formular Krippe 1 '!E52</f>
        <v>0</v>
      </c>
      <c r="F41" s="169"/>
      <c r="G41" s="169"/>
      <c r="H41" s="169"/>
      <c r="I41" s="169"/>
      <c r="J41" s="170"/>
    </row>
    <row r="42" spans="1:20" ht="17.25" customHeight="1">
      <c r="A42" s="165"/>
      <c r="B42" s="169" t="s">
        <v>140</v>
      </c>
      <c r="C42" s="169"/>
      <c r="D42" s="169"/>
      <c r="E42" s="181">
        <f>'Formular Krippe 1 '!E53</f>
        <v>0</v>
      </c>
      <c r="F42" s="169"/>
      <c r="G42" s="169"/>
      <c r="H42" s="120"/>
      <c r="I42" s="169"/>
      <c r="J42" s="170"/>
    </row>
    <row r="43" spans="1:20" ht="17.25" customHeight="1">
      <c r="A43" s="165"/>
      <c r="B43" s="169" t="s">
        <v>141</v>
      </c>
      <c r="C43" s="169"/>
      <c r="D43" s="169"/>
      <c r="E43" s="181">
        <f>'Formular Krippe 1 '!E54</f>
        <v>0</v>
      </c>
      <c r="F43" s="169"/>
      <c r="G43" s="169"/>
      <c r="H43" s="169"/>
      <c r="I43" s="169"/>
      <c r="J43" s="170"/>
    </row>
    <row r="44" spans="1:20">
      <c r="A44" s="165"/>
      <c r="B44" s="70"/>
      <c r="C44" s="71"/>
      <c r="D44" s="71"/>
      <c r="E44" s="71"/>
      <c r="F44" s="71"/>
      <c r="G44" s="67"/>
      <c r="H44" s="67"/>
      <c r="J44" s="164"/>
    </row>
    <row r="45" spans="1:20" ht="18.5">
      <c r="A45" s="165"/>
      <c r="B45" s="254" t="s">
        <v>142</v>
      </c>
      <c r="C45" s="212"/>
      <c r="D45" s="212"/>
      <c r="E45" s="212"/>
      <c r="F45" s="212"/>
      <c r="G45" s="255" t="s">
        <v>143</v>
      </c>
      <c r="H45" s="212"/>
      <c r="I45" s="256"/>
      <c r="J45" s="257"/>
      <c r="L45" s="67"/>
      <c r="M45" s="67"/>
      <c r="N45" s="67"/>
      <c r="O45" s="67"/>
      <c r="P45" s="67"/>
      <c r="Q45" s="67"/>
      <c r="R45" s="67"/>
      <c r="S45" s="67"/>
      <c r="T45" s="67"/>
    </row>
    <row r="46" spans="1:20" ht="18.5">
      <c r="A46" s="165"/>
      <c r="B46" s="258" t="s">
        <v>144</v>
      </c>
      <c r="C46" s="212"/>
      <c r="D46" s="212"/>
      <c r="E46" s="212"/>
      <c r="F46" s="212"/>
      <c r="G46" s="212"/>
      <c r="H46" s="212"/>
      <c r="I46" s="212"/>
      <c r="J46" s="259"/>
      <c r="L46" s="67"/>
      <c r="M46" s="67"/>
      <c r="N46" s="67"/>
      <c r="O46" s="67"/>
      <c r="P46" s="67"/>
      <c r="Q46" s="67"/>
      <c r="R46" s="67"/>
      <c r="S46" s="67"/>
      <c r="T46" s="67"/>
    </row>
    <row r="47" spans="1:20">
      <c r="A47" s="165"/>
      <c r="B47" s="260"/>
      <c r="C47" s="260"/>
      <c r="D47" s="260"/>
      <c r="E47" s="260"/>
      <c r="F47" s="260"/>
      <c r="G47" s="260"/>
      <c r="H47" s="260"/>
      <c r="I47" s="260"/>
      <c r="J47" s="260"/>
      <c r="L47" s="67"/>
      <c r="M47" s="67"/>
      <c r="N47" s="67"/>
      <c r="O47" s="67"/>
      <c r="P47" s="67"/>
      <c r="Q47" s="67"/>
      <c r="R47" s="67"/>
      <c r="S47" s="67"/>
      <c r="T47" s="67"/>
    </row>
    <row r="48" spans="1:20">
      <c r="A48" s="165"/>
      <c r="B48" s="260"/>
      <c r="C48" s="260"/>
      <c r="D48" s="260"/>
      <c r="E48" s="260"/>
      <c r="F48" s="260"/>
      <c r="G48" s="260"/>
      <c r="H48" s="260"/>
      <c r="I48" s="260"/>
      <c r="J48" s="260"/>
    </row>
    <row r="49" spans="1:10">
      <c r="A49" s="165"/>
      <c r="B49" s="260"/>
      <c r="C49" s="260"/>
      <c r="D49" s="260"/>
      <c r="E49" s="260"/>
      <c r="F49" s="260"/>
      <c r="G49" s="260"/>
      <c r="H49" s="260"/>
      <c r="I49" s="260"/>
      <c r="J49" s="260"/>
    </row>
  </sheetData>
  <sheetProtection password="EB4E" sheet="1" formatCells="0" formatColumns="0" formatRows="0" insertColumns="0" insertRows="0"/>
  <pageMargins left="0.31496062992125984" right="0.31496062992125984" top="0.15748031496062992" bottom="0.15748031496062992" header="0.31496062992125984" footer="0.31496062992125984"/>
  <pageSetup paperSize="9" scale="88" orientation="landscape" r:id="rId1"/>
  <colBreaks count="1" manualBreakCount="1">
    <brk id="10"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S23"/>
  <sheetViews>
    <sheetView topLeftCell="K1" zoomScaleNormal="100" workbookViewId="0">
      <selection activeCell="T3" sqref="T3"/>
    </sheetView>
  </sheetViews>
  <sheetFormatPr baseColWidth="10" defaultColWidth="11.453125" defaultRowHeight="14.5"/>
  <cols>
    <col min="1" max="1" width="15.7265625" style="182" customWidth="1"/>
    <col min="2" max="2" width="15.54296875" style="182" customWidth="1"/>
    <col min="3" max="4" width="16.1796875" style="182" customWidth="1"/>
    <col min="5" max="9" width="14.453125" style="182" customWidth="1"/>
    <col min="10" max="20" width="11.453125" style="182"/>
    <col min="21" max="21" width="12.54296875" style="182" customWidth="1"/>
    <col min="22" max="70" width="11.453125" style="183" customWidth="1"/>
    <col min="71" max="16384" width="11.453125" style="182"/>
  </cols>
  <sheetData>
    <row r="1" spans="1:70" ht="15" thickBot="1">
      <c r="U1" s="183"/>
      <c r="BR1" s="182"/>
    </row>
    <row r="2" spans="1:70" s="183" customFormat="1" ht="81.75" customHeight="1">
      <c r="A2" s="184" t="s">
        <v>167</v>
      </c>
      <c r="B2" s="185" t="s">
        <v>168</v>
      </c>
      <c r="C2" s="185" t="s">
        <v>169</v>
      </c>
      <c r="D2" s="185" t="s">
        <v>170</v>
      </c>
      <c r="E2" s="185" t="s">
        <v>171</v>
      </c>
      <c r="F2" s="185" t="s">
        <v>172</v>
      </c>
      <c r="G2" s="185" t="s">
        <v>173</v>
      </c>
      <c r="H2" s="185" t="s">
        <v>174</v>
      </c>
      <c r="I2" s="185" t="s">
        <v>200</v>
      </c>
      <c r="J2" s="185" t="s">
        <v>175</v>
      </c>
      <c r="K2" s="185" t="s">
        <v>176</v>
      </c>
      <c r="L2" s="186" t="s">
        <v>177</v>
      </c>
      <c r="M2" s="186" t="s">
        <v>178</v>
      </c>
      <c r="N2" s="186" t="s">
        <v>179</v>
      </c>
      <c r="O2" s="185" t="s">
        <v>180</v>
      </c>
      <c r="P2" s="185" t="s">
        <v>181</v>
      </c>
      <c r="Q2" s="185" t="s">
        <v>225</v>
      </c>
      <c r="R2" s="185" t="s">
        <v>182</v>
      </c>
      <c r="S2" s="185" t="s">
        <v>183</v>
      </c>
      <c r="T2" s="185" t="s">
        <v>184</v>
      </c>
      <c r="U2" s="185" t="s">
        <v>199</v>
      </c>
      <c r="V2" s="187" t="s">
        <v>185</v>
      </c>
      <c r="W2" s="187" t="s">
        <v>186</v>
      </c>
      <c r="X2" s="353" t="s">
        <v>261</v>
      </c>
      <c r="Y2" s="353" t="s">
        <v>171</v>
      </c>
      <c r="Z2" s="353" t="s">
        <v>172</v>
      </c>
      <c r="AA2" s="353" t="s">
        <v>169</v>
      </c>
    </row>
    <row r="3" spans="1:70" s="188" customFormat="1" ht="26.25" customHeight="1">
      <c r="A3" s="188">
        <f>'Formular Krippe 1 '!E45</f>
        <v>0</v>
      </c>
      <c r="B3" s="188">
        <f>'Formular Krippe 1 '!E41</f>
        <v>0</v>
      </c>
      <c r="C3" s="188">
        <f>'Formular Krippe 1 '!E44</f>
        <v>0</v>
      </c>
      <c r="D3" s="188">
        <f>'Formular Krippe 1 '!E51</f>
        <v>0</v>
      </c>
      <c r="E3" s="188">
        <f>'Formular Krippe 1 '!E52</f>
        <v>0</v>
      </c>
      <c r="F3" s="188">
        <f>'Formular Krippe 1 '!E53</f>
        <v>0</v>
      </c>
      <c r="G3" s="188">
        <f>'Formular Krippe 1 '!E54</f>
        <v>0</v>
      </c>
      <c r="H3" s="188">
        <f>'Formular Krippe 1 '!E55</f>
        <v>0</v>
      </c>
      <c r="I3" s="188">
        <f>'Formular Krippe 1 '!E47</f>
        <v>0</v>
      </c>
      <c r="J3" s="189">
        <f>'Formular Krippe 1 '!F87</f>
        <v>0</v>
      </c>
      <c r="K3" s="189">
        <f>'Formular Krippe 1 '!G94</f>
        <v>0</v>
      </c>
      <c r="L3" s="189" t="e">
        <f>'Formular Krippe 1 '!#REF!</f>
        <v>#REF!</v>
      </c>
      <c r="M3" s="189" t="e">
        <f>'Formular Krippe 1 '!#REF!</f>
        <v>#REF!</v>
      </c>
      <c r="N3" s="189" t="e">
        <f>'Formular Krippe 1 '!#REF!</f>
        <v>#REF!</v>
      </c>
      <c r="O3" s="189">
        <f>'Anhang II_tatsächliche Stunden'!C59</f>
        <v>0</v>
      </c>
      <c r="P3" s="189" t="e">
        <f>'Formular Krippe 1 '!F82</f>
        <v>#DIV/0!</v>
      </c>
      <c r="Q3" s="190" t="e">
        <f>'Anhang II_tatsächliche Stunden'!#REF!</f>
        <v>#REF!</v>
      </c>
      <c r="R3" s="190">
        <f>'Formular Krippe 1 '!H121</f>
        <v>0</v>
      </c>
      <c r="S3" s="190" t="e">
        <f>'Formular Krippe 1 '!#REF!</f>
        <v>#REF!</v>
      </c>
      <c r="T3" s="190">
        <f>'Formular Krippe 1 '!H124</f>
        <v>0</v>
      </c>
      <c r="U3" s="190">
        <f>'Formular Krippe 1 '!H126</f>
        <v>0</v>
      </c>
      <c r="V3" s="191">
        <f>'Anhang I '!F25</f>
        <v>0</v>
      </c>
      <c r="W3" s="191">
        <f>'Anhang I '!F86</f>
        <v>0</v>
      </c>
      <c r="X3" s="354" t="e">
        <f>'Formular Krippe 1 '!#REF!</f>
        <v>#REF!</v>
      </c>
      <c r="Y3" s="354" t="e">
        <f>'Formular Krippe 1 '!#REF!</f>
        <v>#REF!</v>
      </c>
      <c r="Z3" s="354" t="e">
        <f>'Formular Krippe 1 '!#REF!</f>
        <v>#REF!</v>
      </c>
      <c r="AA3" s="354" t="e">
        <f>'Formular Krippe 1 '!#REF!</f>
        <v>#REF!</v>
      </c>
      <c r="AB3" s="192"/>
      <c r="AC3" s="192"/>
      <c r="AD3" s="192"/>
      <c r="AE3" s="192"/>
      <c r="AF3" s="192"/>
      <c r="AG3" s="192"/>
      <c r="AH3" s="192"/>
      <c r="AI3" s="192"/>
      <c r="AJ3" s="192"/>
      <c r="AK3" s="192"/>
      <c r="AL3" s="192"/>
      <c r="AM3" s="192"/>
      <c r="AN3" s="192"/>
      <c r="AO3" s="192"/>
      <c r="AP3" s="192"/>
      <c r="AQ3" s="192"/>
      <c r="AR3" s="192"/>
      <c r="AS3" s="192"/>
      <c r="AT3" s="192"/>
      <c r="AU3" s="192"/>
      <c r="AV3" s="192"/>
      <c r="AW3" s="192"/>
      <c r="AX3" s="192"/>
      <c r="AY3" s="192"/>
      <c r="AZ3" s="192"/>
      <c r="BA3" s="192"/>
      <c r="BB3" s="192"/>
      <c r="BC3" s="192"/>
      <c r="BD3" s="192"/>
      <c r="BE3" s="192"/>
      <c r="BF3" s="192"/>
      <c r="BG3" s="192"/>
      <c r="BH3" s="192"/>
      <c r="BI3" s="192"/>
      <c r="BJ3" s="192"/>
      <c r="BK3" s="192"/>
      <c r="BL3" s="192"/>
      <c r="BM3" s="192"/>
      <c r="BN3" s="192"/>
      <c r="BO3" s="192"/>
      <c r="BP3" s="192"/>
      <c r="BQ3" s="192"/>
      <c r="BR3" s="192"/>
    </row>
    <row r="20" spans="1:97">
      <c r="A20" s="193" t="s">
        <v>187</v>
      </c>
      <c r="V20" s="182"/>
      <c r="W20" s="182"/>
      <c r="X20" s="182"/>
      <c r="Y20" s="182"/>
      <c r="Z20" s="182"/>
      <c r="AA20" s="182"/>
      <c r="AB20" s="182"/>
      <c r="AC20" s="182"/>
      <c r="AD20" s="182"/>
      <c r="AE20" s="182"/>
      <c r="AF20" s="182"/>
      <c r="AG20" s="182"/>
      <c r="AH20" s="182"/>
      <c r="AI20" s="182"/>
      <c r="AJ20" s="182"/>
      <c r="AK20" s="182"/>
      <c r="AL20" s="182"/>
      <c r="AM20" s="182"/>
      <c r="AN20" s="182"/>
      <c r="AO20" s="182"/>
      <c r="AP20" s="182"/>
      <c r="AQ20" s="182"/>
      <c r="AR20" s="182"/>
      <c r="AS20" s="182"/>
      <c r="AT20" s="182"/>
      <c r="AU20" s="182"/>
      <c r="AV20" s="182"/>
      <c r="AW20" s="182"/>
      <c r="AX20" s="182"/>
      <c r="AY20" s="182"/>
      <c r="AZ20" s="182"/>
      <c r="BA20" s="182"/>
      <c r="BB20" s="182"/>
      <c r="BC20" s="182"/>
      <c r="BD20" s="182"/>
      <c r="BE20" s="182"/>
      <c r="BF20" s="182"/>
      <c r="BG20" s="182"/>
      <c r="BH20" s="182"/>
      <c r="BI20" s="182"/>
      <c r="BJ20" s="182"/>
      <c r="BK20" s="182"/>
      <c r="BL20" s="182"/>
      <c r="BM20" s="182"/>
      <c r="BN20" s="182"/>
      <c r="BO20" s="182"/>
      <c r="BP20" s="182"/>
      <c r="BQ20" s="182"/>
      <c r="BR20" s="182"/>
    </row>
    <row r="21" spans="1:97" ht="15" thickBot="1">
      <c r="V21" s="182"/>
      <c r="W21" s="182"/>
      <c r="X21" s="182"/>
      <c r="Y21" s="182"/>
      <c r="Z21" s="182"/>
      <c r="AA21" s="182"/>
      <c r="AB21" s="182"/>
      <c r="AC21" s="182"/>
      <c r="AD21" s="182"/>
      <c r="AE21" s="182"/>
      <c r="AF21" s="182"/>
      <c r="AG21" s="182"/>
      <c r="AH21" s="182"/>
      <c r="AI21" s="182"/>
      <c r="AJ21" s="182"/>
      <c r="AK21" s="182"/>
      <c r="AL21" s="182"/>
      <c r="AM21" s="182"/>
      <c r="AN21" s="182"/>
      <c r="AO21" s="182"/>
      <c r="AP21" s="182"/>
      <c r="AQ21" s="182"/>
      <c r="AR21" s="182"/>
      <c r="AS21" s="182"/>
      <c r="AT21" s="182"/>
      <c r="AU21" s="182"/>
      <c r="AV21" s="182"/>
      <c r="AW21" s="182"/>
      <c r="AX21" s="182"/>
      <c r="AY21" s="182"/>
      <c r="AZ21" s="182"/>
      <c r="BA21" s="182"/>
      <c r="BB21" s="182"/>
      <c r="BC21" s="182"/>
      <c r="BD21" s="182"/>
      <c r="BE21" s="182"/>
      <c r="BF21" s="182"/>
      <c r="BG21" s="182"/>
      <c r="BH21" s="182"/>
      <c r="BI21" s="182"/>
      <c r="BJ21" s="182"/>
      <c r="BK21" s="182"/>
      <c r="BL21" s="182"/>
      <c r="BM21" s="182"/>
      <c r="BN21" s="182"/>
      <c r="BO21" s="182"/>
      <c r="BP21" s="182"/>
      <c r="BQ21" s="182"/>
      <c r="BR21" s="182"/>
    </row>
    <row r="22" spans="1:97" s="197" customFormat="1" ht="113.25" customHeight="1">
      <c r="A22" s="194" t="s">
        <v>167</v>
      </c>
      <c r="B22" s="194" t="s">
        <v>168</v>
      </c>
      <c r="C22" s="194" t="s">
        <v>169</v>
      </c>
      <c r="D22" s="194" t="s">
        <v>188</v>
      </c>
      <c r="E22" s="194" t="s">
        <v>189</v>
      </c>
      <c r="F22" s="195" t="s">
        <v>190</v>
      </c>
      <c r="G22" s="195" t="s">
        <v>191</v>
      </c>
      <c r="H22" s="195" t="s">
        <v>224</v>
      </c>
      <c r="I22" s="195" t="s">
        <v>191</v>
      </c>
      <c r="J22" s="195" t="s">
        <v>224</v>
      </c>
      <c r="K22" s="195" t="s">
        <v>191</v>
      </c>
      <c r="L22" s="195" t="s">
        <v>224</v>
      </c>
      <c r="M22" s="195" t="s">
        <v>191</v>
      </c>
      <c r="N22" s="195" t="s">
        <v>224</v>
      </c>
      <c r="O22" s="195" t="s">
        <v>191</v>
      </c>
      <c r="P22" s="195" t="s">
        <v>224</v>
      </c>
      <c r="Q22" s="195" t="s">
        <v>191</v>
      </c>
      <c r="R22" s="195" t="s">
        <v>224</v>
      </c>
      <c r="S22" s="195" t="s">
        <v>191</v>
      </c>
      <c r="T22" s="195" t="s">
        <v>224</v>
      </c>
      <c r="U22" s="195" t="s">
        <v>191</v>
      </c>
      <c r="V22" s="195" t="s">
        <v>224</v>
      </c>
      <c r="W22" s="195" t="s">
        <v>191</v>
      </c>
      <c r="X22" s="195" t="s">
        <v>224</v>
      </c>
      <c r="Y22" s="195" t="s">
        <v>191</v>
      </c>
      <c r="Z22" s="195" t="s">
        <v>224</v>
      </c>
      <c r="AA22" s="195" t="s">
        <v>191</v>
      </c>
      <c r="AB22" s="195" t="s">
        <v>224</v>
      </c>
      <c r="AC22" s="195" t="s">
        <v>191</v>
      </c>
      <c r="AD22" s="195" t="s">
        <v>224</v>
      </c>
      <c r="AE22" s="195" t="s">
        <v>191</v>
      </c>
      <c r="AF22" s="195" t="s">
        <v>224</v>
      </c>
      <c r="AG22" s="195" t="s">
        <v>192</v>
      </c>
      <c r="AH22" s="195" t="s">
        <v>193</v>
      </c>
      <c r="AI22" s="195" t="s">
        <v>192</v>
      </c>
      <c r="AJ22" s="195" t="s">
        <v>193</v>
      </c>
      <c r="AK22" s="195" t="s">
        <v>192</v>
      </c>
      <c r="AL22" s="195" t="s">
        <v>193</v>
      </c>
      <c r="AM22" s="195" t="s">
        <v>192</v>
      </c>
      <c r="AN22" s="195" t="s">
        <v>193</v>
      </c>
      <c r="AO22" s="195" t="s">
        <v>192</v>
      </c>
      <c r="AP22" s="195" t="s">
        <v>193</v>
      </c>
      <c r="AQ22" s="195" t="s">
        <v>192</v>
      </c>
      <c r="AR22" s="195" t="s">
        <v>193</v>
      </c>
      <c r="AS22" s="195" t="s">
        <v>192</v>
      </c>
      <c r="AT22" s="195" t="s">
        <v>193</v>
      </c>
      <c r="AU22" s="195" t="s">
        <v>192</v>
      </c>
      <c r="AV22" s="195" t="s">
        <v>193</v>
      </c>
      <c r="AW22" s="196" t="s">
        <v>194</v>
      </c>
      <c r="AX22" s="196" t="s">
        <v>195</v>
      </c>
      <c r="AY22" s="196" t="s">
        <v>196</v>
      </c>
      <c r="AZ22" s="196" t="s">
        <v>197</v>
      </c>
      <c r="BA22" s="196" t="s">
        <v>198</v>
      </c>
      <c r="BB22" s="187" t="s">
        <v>185</v>
      </c>
      <c r="BC22" s="187" t="s">
        <v>186</v>
      </c>
    </row>
    <row r="23" spans="1:97" s="198" customFormat="1" ht="26.25" customHeight="1">
      <c r="A23" s="198">
        <f>'Formular Krippe 1 '!E45</f>
        <v>0</v>
      </c>
      <c r="B23" s="198">
        <f>'Formular Krippe 1 '!E41</f>
        <v>0</v>
      </c>
      <c r="C23" s="198">
        <f>'Formular Krippe 1 '!E44</f>
        <v>0</v>
      </c>
      <c r="D23" s="198" t="e">
        <f>'Formular Krippe 1 '!#REF!</f>
        <v>#REF!</v>
      </c>
      <c r="E23" s="199">
        <f>'Formular Krippe 1 '!F87</f>
        <v>0</v>
      </c>
      <c r="F23" s="199">
        <f>'Formular Krippe 1 '!G94</f>
        <v>0</v>
      </c>
      <c r="G23" s="210" t="e">
        <f>'Formular Krippe 1 '!#REF!</f>
        <v>#REF!</v>
      </c>
      <c r="H23" s="200" t="e">
        <f>'Formular Krippe 1 '!#REF!</f>
        <v>#REF!</v>
      </c>
      <c r="I23" s="210" t="e">
        <f>'Formular Krippe 1 '!#REF!</f>
        <v>#REF!</v>
      </c>
      <c r="J23" s="200" t="e">
        <f>'Formular Krippe 1 '!#REF!</f>
        <v>#REF!</v>
      </c>
      <c r="K23" s="210" t="e">
        <f>'Formular Krippe 1 '!#REF!</f>
        <v>#REF!</v>
      </c>
      <c r="L23" s="200" t="e">
        <f>'Formular Krippe 1 '!#REF!</f>
        <v>#REF!</v>
      </c>
      <c r="M23" s="210" t="e">
        <f>'Formular Krippe 1 '!#REF!</f>
        <v>#REF!</v>
      </c>
      <c r="N23" s="200" t="e">
        <f>'Formular Krippe 1 '!#REF!</f>
        <v>#REF!</v>
      </c>
      <c r="O23" s="210" t="e">
        <f>'Formular Krippe 1 '!#REF!</f>
        <v>#REF!</v>
      </c>
      <c r="P23" s="200" t="e">
        <f>'Formular Krippe 1 '!#REF!</f>
        <v>#REF!</v>
      </c>
      <c r="Q23" s="210" t="e">
        <f>'Formular Krippe 1 '!#REF!</f>
        <v>#REF!</v>
      </c>
      <c r="R23" s="200" t="e">
        <f>'Formular Krippe 1 '!#REF!</f>
        <v>#REF!</v>
      </c>
      <c r="S23" s="210" t="e">
        <f>'Formular Krippe 1 '!#REF!</f>
        <v>#REF!</v>
      </c>
      <c r="T23" s="200" t="e">
        <f>'Formular Krippe 1 '!#REF!</f>
        <v>#REF!</v>
      </c>
      <c r="U23" s="210" t="e">
        <f>'Formular Krippe 1 '!#REF!</f>
        <v>#REF!</v>
      </c>
      <c r="V23" s="200" t="e">
        <f>'Formular Krippe 1 '!#REF!</f>
        <v>#REF!</v>
      </c>
      <c r="W23" s="210" t="e">
        <f>'Formular Krippe 1 '!#REF!</f>
        <v>#REF!</v>
      </c>
      <c r="X23" s="200" t="e">
        <f>'Formular Krippe 1 '!#REF!</f>
        <v>#REF!</v>
      </c>
      <c r="Y23" s="210" t="e">
        <f>'Formular Krippe 1 '!#REF!</f>
        <v>#REF!</v>
      </c>
      <c r="Z23" s="200" t="e">
        <f>'Formular Krippe 1 '!#REF!</f>
        <v>#REF!</v>
      </c>
      <c r="AA23" s="210" t="e">
        <f>'Formular Krippe 1 '!#REF!</f>
        <v>#REF!</v>
      </c>
      <c r="AB23" s="200" t="e">
        <f>'Formular Krippe 1 '!#REF!</f>
        <v>#REF!</v>
      </c>
      <c r="AC23" s="210" t="e">
        <f>'Formular Krippe 1 '!#REF!</f>
        <v>#REF!</v>
      </c>
      <c r="AD23" s="200" t="e">
        <f>'Formular Krippe 1 '!#REF!</f>
        <v>#REF!</v>
      </c>
      <c r="AE23" s="210" t="e">
        <f>'Formular Krippe 1 '!#REF!</f>
        <v>#REF!</v>
      </c>
      <c r="AF23" s="200" t="e">
        <f>'Formular Krippe 1 '!#REF!</f>
        <v>#REF!</v>
      </c>
      <c r="AG23" s="198" t="e">
        <f>'Formular Krippe 1 '!#REF!</f>
        <v>#REF!</v>
      </c>
      <c r="AH23" s="199" t="e">
        <f>'Formular Krippe 1 '!#REF!</f>
        <v>#REF!</v>
      </c>
      <c r="AI23" s="198" t="e">
        <f>'Formular Krippe 1 '!#REF!</f>
        <v>#REF!</v>
      </c>
      <c r="AJ23" s="199" t="e">
        <f>'Formular Krippe 1 '!#REF!</f>
        <v>#REF!</v>
      </c>
      <c r="AK23" s="198" t="e">
        <f>'Formular Krippe 1 '!#REF!</f>
        <v>#REF!</v>
      </c>
      <c r="AL23" s="199" t="e">
        <f>'Formular Krippe 1 '!#REF!</f>
        <v>#REF!</v>
      </c>
      <c r="AM23" s="198" t="e">
        <f>'Formular Krippe 1 '!#REF!</f>
        <v>#REF!</v>
      </c>
      <c r="AN23" s="200" t="e">
        <f>'Formular Krippe 1 '!#REF!</f>
        <v>#REF!</v>
      </c>
      <c r="AO23" s="198" t="e">
        <f>'Formular Krippe 1 '!#REF!</f>
        <v>#REF!</v>
      </c>
      <c r="AP23" s="200" t="e">
        <f>'Formular Krippe 1 '!#REF!</f>
        <v>#REF!</v>
      </c>
      <c r="AQ23" s="198" t="e">
        <f>'Formular Krippe 1 '!#REF!</f>
        <v>#REF!</v>
      </c>
      <c r="AR23" s="200" t="e">
        <f>'Formular Krippe 1 '!#REF!</f>
        <v>#REF!</v>
      </c>
      <c r="AS23" s="198" t="e">
        <f>'Formular Krippe 1 '!#REF!</f>
        <v>#REF!</v>
      </c>
      <c r="AT23" s="200" t="e">
        <f>'Formular Krippe 1 '!#REF!</f>
        <v>#REF!</v>
      </c>
      <c r="AU23" s="198" t="e">
        <f>'Formular Krippe 1 '!#REF!</f>
        <v>#REF!</v>
      </c>
      <c r="AV23" s="200" t="e">
        <f>'Formular Krippe 1 '!#REF!</f>
        <v>#REF!</v>
      </c>
      <c r="AW23" s="200" t="e">
        <f>'Formular Krippe 1 '!#REF!</f>
        <v>#REF!</v>
      </c>
      <c r="AX23" s="200" t="e">
        <f>'Formular Krippe 1 '!#REF!</f>
        <v>#REF!</v>
      </c>
      <c r="AY23" s="200" t="e">
        <f>'Formular Krippe 1 '!#REF!</f>
        <v>#REF!</v>
      </c>
      <c r="AZ23" s="200" t="e">
        <f>'Formular Krippe 1 '!#REF!</f>
        <v>#REF!</v>
      </c>
      <c r="BA23" s="200" t="e">
        <f>'Formular Krippe 1 '!#REF!</f>
        <v>#REF!</v>
      </c>
      <c r="BB23" s="191">
        <f>'Anhang I '!I25</f>
        <v>0</v>
      </c>
      <c r="BC23" s="191">
        <f>'Anhang I '!I86</f>
        <v>0</v>
      </c>
      <c r="BD23" s="201"/>
      <c r="BE23" s="201"/>
      <c r="BF23" s="201"/>
      <c r="BG23" s="201"/>
      <c r="BH23" s="201"/>
      <c r="BI23" s="201"/>
      <c r="BJ23" s="201"/>
      <c r="BK23" s="201"/>
      <c r="BL23" s="201"/>
      <c r="BM23" s="201"/>
      <c r="BN23" s="201"/>
      <c r="BO23" s="201"/>
      <c r="BP23" s="201"/>
      <c r="BQ23" s="201"/>
      <c r="BR23" s="201"/>
      <c r="BS23" s="201"/>
      <c r="BT23" s="201"/>
      <c r="BU23" s="201"/>
      <c r="BV23" s="201"/>
      <c r="BW23" s="201"/>
      <c r="BX23" s="201"/>
      <c r="BY23" s="201"/>
      <c r="BZ23" s="201"/>
      <c r="CA23" s="201"/>
      <c r="CB23" s="201"/>
      <c r="CC23" s="201"/>
      <c r="CD23" s="201"/>
      <c r="CE23" s="201"/>
      <c r="CF23" s="201"/>
      <c r="CG23" s="201"/>
      <c r="CH23" s="201"/>
      <c r="CI23" s="201"/>
      <c r="CJ23" s="201"/>
      <c r="CK23" s="201"/>
      <c r="CL23" s="201"/>
      <c r="CM23" s="201"/>
      <c r="CN23" s="201"/>
      <c r="CO23" s="201"/>
      <c r="CP23" s="201"/>
      <c r="CQ23" s="201"/>
      <c r="CR23" s="201"/>
      <c r="CS23" s="201"/>
    </row>
  </sheetData>
  <sheetProtection password="F48E" sheet="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4</vt:i4>
      </vt:variant>
    </vt:vector>
  </HeadingPairs>
  <TitlesOfParts>
    <vt:vector size="10" baseType="lpstr">
      <vt:lpstr>Formular Krippe 1 </vt:lpstr>
      <vt:lpstr>Anhang I </vt:lpstr>
      <vt:lpstr>Anhang II_tatsächliche Stunden</vt:lpstr>
      <vt:lpstr>Feuil1</vt:lpstr>
      <vt:lpstr>Schlussabrech._nicht ausfüllen</vt:lpstr>
      <vt:lpstr>feuille masquee</vt:lpstr>
      <vt:lpstr>'Anhang I '!Zone_d_impression</vt:lpstr>
      <vt:lpstr>'Anhang II_tatsächliche Stunden'!Zone_d_impression</vt:lpstr>
      <vt:lpstr>'Formular Krippe 1 '!Zone_d_impression</vt:lpstr>
      <vt:lpstr>'Schlussabrech._nicht ausfüllen'!Zone_d_impression</vt:lpstr>
    </vt:vector>
  </TitlesOfParts>
  <Company>Sitel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PlancherelF </dc:creator>
  <cp:lastModifiedBy>Rosenast Jessica</cp:lastModifiedBy>
  <cp:lastPrinted>2012-01-20T12:16:18Z</cp:lastPrinted>
  <dcterms:created xsi:type="dcterms:W3CDTF">2010-08-18T12:30:40Z</dcterms:created>
  <dcterms:modified xsi:type="dcterms:W3CDTF">2025-10-23T15:02:46Z</dcterms:modified>
</cp:coreProperties>
</file>