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P:\10. Gravières\04_Gestion\P2EM\11_Publication\"/>
    </mc:Choice>
  </mc:AlternateContent>
  <xr:revisionPtr revIDLastSave="0" documentId="13_ncr:1_{28C63619-FF72-4C00-94C1-D17E50E4F1F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SULTATS FINAUX" sheetId="2" r:id="rId1"/>
  </sheets>
  <definedNames>
    <definedName name="_xlnm._FilterDatabase" localSheetId="0" hidden="1">'RESULTATS FINAUX'!$A$1:$EC$81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2" l="1"/>
  <c r="F43" i="2"/>
  <c r="F42" i="2"/>
  <c r="AC5" i="2" l="1"/>
  <c r="F47" i="2"/>
  <c r="F62" i="2" l="1"/>
  <c r="F61" i="2"/>
  <c r="F55" i="2" l="1"/>
  <c r="F76" i="2" l="1"/>
  <c r="F75" i="2"/>
  <c r="F56" i="2"/>
  <c r="F44" i="2"/>
  <c r="F36" i="2"/>
  <c r="F19" i="2"/>
  <c r="F3" i="2"/>
  <c r="F9" i="2"/>
  <c r="F4" i="2"/>
  <c r="F13" i="2"/>
  <c r="F14" i="2"/>
  <c r="F24" i="2"/>
  <c r="F35" i="2"/>
  <c r="F32" i="2"/>
  <c r="F34" i="2"/>
  <c r="F30" i="2"/>
  <c r="F16" i="2"/>
  <c r="F22" i="2"/>
  <c r="F21" i="2"/>
  <c r="F29" i="2"/>
  <c r="F15" i="2"/>
  <c r="F27" i="2"/>
  <c r="F69" i="2"/>
  <c r="F68" i="2"/>
  <c r="F65" i="2"/>
  <c r="F66" i="2"/>
  <c r="F64" i="2"/>
  <c r="F67" i="2"/>
  <c r="F57" i="2"/>
  <c r="F37" i="2"/>
  <c r="F39" i="2"/>
  <c r="F71" i="2"/>
  <c r="F70" i="2"/>
  <c r="F77" i="2"/>
  <c r="F79" i="2"/>
  <c r="F78" i="2"/>
  <c r="F6" i="2"/>
  <c r="F7" i="2"/>
  <c r="F5" i="2"/>
  <c r="F8" i="2"/>
  <c r="F59" i="2"/>
  <c r="F63" i="2"/>
  <c r="F26" i="2"/>
  <c r="F73" i="2"/>
  <c r="F49" i="2"/>
  <c r="F46" i="2"/>
  <c r="F51" i="2"/>
  <c r="F41" i="2"/>
  <c r="F40" i="2"/>
  <c r="F54" i="2"/>
  <c r="F20" i="2"/>
  <c r="F17" i="2"/>
  <c r="F31" i="2"/>
  <c r="F11" i="2"/>
  <c r="F12" i="2"/>
  <c r="F53" i="2"/>
  <c r="F60" i="2"/>
  <c r="F72" i="2"/>
  <c r="F74" i="2"/>
  <c r="F48" i="2"/>
  <c r="F81" i="2"/>
  <c r="F18" i="2"/>
  <c r="F23" i="2"/>
  <c r="F25" i="2"/>
  <c r="F50" i="2"/>
  <c r="F52" i="2"/>
  <c r="F38" i="2"/>
  <c r="F58" i="2"/>
  <c r="F80" i="2"/>
  <c r="F33" i="2"/>
  <c r="F28" i="2"/>
  <c r="F10" i="2"/>
  <c r="F2" i="2" l="1"/>
</calcChain>
</file>

<file path=xl/sharedStrings.xml><?xml version="1.0" encoding="utf-8"?>
<sst xmlns="http://schemas.openxmlformats.org/spreadsheetml/2006/main" count="748" uniqueCount="163">
  <si>
    <t>10</t>
  </si>
  <si>
    <t>20</t>
  </si>
  <si>
    <t>1</t>
  </si>
  <si>
    <t>-1</t>
  </si>
  <si>
    <t>3</t>
  </si>
  <si>
    <t>0</t>
  </si>
  <si>
    <t>2</t>
  </si>
  <si>
    <t>-3</t>
  </si>
  <si>
    <t>-20</t>
  </si>
  <si>
    <t>-2</t>
  </si>
  <si>
    <t>-6</t>
  </si>
  <si>
    <t>6</t>
  </si>
  <si>
    <t>-10</t>
  </si>
  <si>
    <t>Botterens</t>
  </si>
  <si>
    <t>Brünisried</t>
  </si>
  <si>
    <t>Kerzers</t>
  </si>
  <si>
    <t>Ménières</t>
  </si>
  <si>
    <t>Cugy</t>
  </si>
  <si>
    <t>Gruyère</t>
  </si>
  <si>
    <t>Broye</t>
  </si>
  <si>
    <t>Sarine</t>
  </si>
  <si>
    <t>Singine</t>
  </si>
  <si>
    <t>Lac</t>
  </si>
  <si>
    <t>Commune</t>
  </si>
  <si>
    <t>Montagny</t>
  </si>
  <si>
    <t>Haut-Intyamon</t>
  </si>
  <si>
    <t>Pont-en-Ogoz</t>
  </si>
  <si>
    <t>Broc</t>
  </si>
  <si>
    <t>Bulle</t>
  </si>
  <si>
    <t>Corbières</t>
  </si>
  <si>
    <t>Grandvillard</t>
  </si>
  <si>
    <t>Hauteville</t>
  </si>
  <si>
    <t>La Roche</t>
  </si>
  <si>
    <t>Sorens</t>
  </si>
  <si>
    <t>Bas-Intyamon</t>
  </si>
  <si>
    <t>Marly</t>
  </si>
  <si>
    <t>Le Mouret</t>
  </si>
  <si>
    <t>Hauterive</t>
  </si>
  <si>
    <t>Gibloux</t>
  </si>
  <si>
    <t>Prez</t>
  </si>
  <si>
    <t>Bois d'Amont</t>
  </si>
  <si>
    <t>Düdingen</t>
  </si>
  <si>
    <t>Bösingen</t>
  </si>
  <si>
    <t>Plaffeien</t>
  </si>
  <si>
    <t>Plasselb</t>
  </si>
  <si>
    <t>St. Ursen</t>
  </si>
  <si>
    <t>Schmitten</t>
  </si>
  <si>
    <t>Tafers</t>
  </si>
  <si>
    <t>Les Vernettes</t>
  </si>
  <si>
    <t>Zirkelshubel</t>
  </si>
  <si>
    <t>Ober Zirkels</t>
  </si>
  <si>
    <t>Les Planbus</t>
  </si>
  <si>
    <t>La Grangette</t>
  </si>
  <si>
    <t>Bois Brûlé</t>
  </si>
  <si>
    <t>La Chenaletta</t>
  </si>
  <si>
    <t>Champ-Vuarin</t>
  </si>
  <si>
    <t>La Combe</t>
  </si>
  <si>
    <t>Pra de Neirivue</t>
  </si>
  <si>
    <t>Le Marais</t>
  </si>
  <si>
    <t>Villaret</t>
  </si>
  <si>
    <t>Plain d'Afflon</t>
  </si>
  <si>
    <t>En Afflon</t>
  </si>
  <si>
    <t>Engertswilzelg</t>
  </si>
  <si>
    <t>Le Sac</t>
  </si>
  <si>
    <t>Les Combes</t>
  </si>
  <si>
    <t>Les Esserts</t>
  </si>
  <si>
    <t>Planches de Commune</t>
  </si>
  <si>
    <t>La Chenauda</t>
  </si>
  <si>
    <t>Allmend-Limbach</t>
  </si>
  <si>
    <t>Beniwil</t>
  </si>
  <si>
    <t>Les Dailles</t>
  </si>
  <si>
    <t>Soussat</t>
  </si>
  <si>
    <t>La Dâda</t>
  </si>
  <si>
    <t>En la Tailla</t>
  </si>
  <si>
    <t>Les Indévis</t>
  </si>
  <si>
    <t>Bibou</t>
  </si>
  <si>
    <t>Verdière</t>
  </si>
  <si>
    <t>Les Montets</t>
  </si>
  <si>
    <t>Pré du Poyet</t>
  </si>
  <si>
    <t>Le Motau</t>
  </si>
  <si>
    <t>Fräschels</t>
  </si>
  <si>
    <t>Le Chaney - Nerra Terra</t>
  </si>
  <si>
    <t>Le Chaney - Gros Chêne</t>
  </si>
  <si>
    <t>Sunnenberg</t>
  </si>
  <si>
    <t>Cholrain</t>
  </si>
  <si>
    <t>Champ du Chêne</t>
  </si>
  <si>
    <t>Scierie</t>
  </si>
  <si>
    <t>Perrala</t>
  </si>
  <si>
    <t>Vers les Gours</t>
  </si>
  <si>
    <t>Basses Ciernes</t>
  </si>
  <si>
    <t>Fin d'Amont</t>
  </si>
  <si>
    <t>Champs Boutzet</t>
  </si>
  <si>
    <t>La Fin Derrey</t>
  </si>
  <si>
    <t>La Fin</t>
  </si>
  <si>
    <t>Les Tollaz</t>
  </si>
  <si>
    <t>Lésin</t>
  </si>
  <si>
    <t>Pré de Joux</t>
  </si>
  <si>
    <t>Vaucens</t>
  </si>
  <si>
    <t>Pontet</t>
  </si>
  <si>
    <t>Villarvolard</t>
  </si>
  <si>
    <t>Cheseau Levrat</t>
  </si>
  <si>
    <t>L'Invuez</t>
  </si>
  <si>
    <t>Martenan</t>
  </si>
  <si>
    <t>Fräschelswald - Stigacher</t>
  </si>
  <si>
    <t>Vers le Bois</t>
  </si>
  <si>
    <t>Grand Clos</t>
  </si>
  <si>
    <t>Condémines</t>
  </si>
  <si>
    <t>Froideville</t>
  </si>
  <si>
    <t>Montsibolo</t>
  </si>
  <si>
    <t>Le Bugnon</t>
  </si>
  <si>
    <t>La Goillette</t>
  </si>
  <si>
    <t>Brand</t>
  </si>
  <si>
    <t>Tana</t>
  </si>
  <si>
    <t>Wittenbach</t>
  </si>
  <si>
    <t>Ottisberg</t>
  </si>
  <si>
    <t>Eichmatt</t>
  </si>
  <si>
    <t>Zelgli</t>
  </si>
  <si>
    <t>Riedgarten</t>
  </si>
  <si>
    <t>Obere Halta</t>
  </si>
  <si>
    <t>Seisematt</t>
  </si>
  <si>
    <t>Fender</t>
  </si>
  <si>
    <t>Herrenmoos</t>
  </si>
  <si>
    <t>Mediwil</t>
  </si>
  <si>
    <t>Wolperwil</t>
  </si>
  <si>
    <t>Schürmatt</t>
  </si>
  <si>
    <t>Neumatt</t>
  </si>
  <si>
    <t>Guma</t>
  </si>
  <si>
    <t>Schwand</t>
  </si>
  <si>
    <t>Brüggla</t>
  </si>
  <si>
    <t>Chrüzacher</t>
  </si>
  <si>
    <t>Note</t>
  </si>
  <si>
    <t>Secteur</t>
  </si>
  <si>
    <t>Lieu-dit</t>
  </si>
  <si>
    <t>District</t>
  </si>
  <si>
    <t>Présence d'un périmètre archéologique</t>
  </si>
  <si>
    <t>Bonne terre agricole</t>
  </si>
  <si>
    <t>Proximité avec une entité urbanisée</t>
  </si>
  <si>
    <t>Extension d'une exploitation en cours avec installations</t>
  </si>
  <si>
    <t>Territoire d'urbanisation selon le plan directeur cantonal</t>
  </si>
  <si>
    <t>Présence d'un cours d'eau sous tuyau</t>
  </si>
  <si>
    <t>Protection contre le bruit et protection de l'air</t>
  </si>
  <si>
    <t>Présence d'une nappe d'eau souterraine</t>
  </si>
  <si>
    <t>Proximité d'une zone de protection des eaux souterraines</t>
  </si>
  <si>
    <t>Corridors à faune d’importance régionale</t>
  </si>
  <si>
    <t>Géotopes d'importance cantonale</t>
  </si>
  <si>
    <t>Paysages d'importance cantonale (PIC) ou locale (PIL)</t>
  </si>
  <si>
    <t>Présence de forêt</t>
  </si>
  <si>
    <t>Proximité corridor d’importance suprarégionale, district franc, site protégé OROEM</t>
  </si>
  <si>
    <t>Sites à batraciens d’importance locale, cantonale ou nationale (secteurs B)</t>
  </si>
  <si>
    <t>Raccordement ferroviaire et décarbonisation de la flotte</t>
  </si>
  <si>
    <t>Proximité d'une desserte routière</t>
  </si>
  <si>
    <t>Traversée d'une localité</t>
  </si>
  <si>
    <t>Distance aux bâtiments protégés de valeur A</t>
  </si>
  <si>
    <t>Reptiles</t>
  </si>
  <si>
    <t>Epaisseur moyenne estimée (m)</t>
  </si>
  <si>
    <t>Surface variante 2 (m2)</t>
  </si>
  <si>
    <t>Surface variante 1 (m2)</t>
  </si>
  <si>
    <t>Volume de planification retenu variante 2 (m3)</t>
  </si>
  <si>
    <t>Volume de planification retenu variante 1 (m3)</t>
  </si>
  <si>
    <t>Volume total estimé (m3)</t>
  </si>
  <si>
    <t>Type</t>
  </si>
  <si>
    <t>Secteur prioritaire</t>
  </si>
  <si>
    <t>Ressources à préserver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</si>
</sst>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10">
    <xf numFmtId="0" fontId="0" fillId="0" borderId="0" xfId="0"/>
    <xf numFmtId="0" fontId="1" fillId="0" borderId="1" xfId="1" applyFill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3" fillId="0" borderId="0" xfId="0" applyNumberFormat="1" applyFont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0" fillId="0" borderId="0" xfId="0" applyNumberFormat="1"/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colors>
    <mruColors>
      <color rgb="FFCCFF99"/>
      <color rgb="FFFF99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D3FC5-3130-44DC-BE5B-C71795230FDE}">
  <dimension ref="A1:AN91"/>
  <sheetViews>
    <sheetView tabSelected="1" zoomScaleNormal="100" workbookViewId="0">
      <pane xSplit="10" topLeftCell="K1" activePane="topRight" state="frozen"/>
      <selection activeCell="B1" sqref="B1"/>
      <selection pane="topRight"/>
    </sheetView>
  </sheetViews>
  <sheetFormatPr baseColWidth="10" defaultRowHeight="15" x14ac:dyDescent="0.25"/>
  <cols>
    <col min="1" max="1" width="10.5703125" customWidth="1"/>
    <col min="2" max="2" width="23.85546875" customWidth="1"/>
    <col min="3" max="3" width="10" customWidth="1"/>
    <col min="4" max="4" width="15.85546875" customWidth="1"/>
    <col min="5" max="9" width="15.7109375" customWidth="1"/>
    <col min="10" max="12" width="15.7109375" style="2" customWidth="1"/>
    <col min="13" max="23" width="24.7109375" customWidth="1"/>
    <col min="24" max="24" width="24.7109375" style="2" customWidth="1"/>
    <col min="25" max="32" width="24.7109375" customWidth="1"/>
    <col min="33" max="33" width="11.42578125" customWidth="1"/>
    <col min="50" max="50" width="10" customWidth="1"/>
  </cols>
  <sheetData>
    <row r="1" spans="1:32" ht="16.5" thickBot="1" x14ac:dyDescent="0.3">
      <c r="A1" s="1" t="s">
        <v>131</v>
      </c>
      <c r="B1" s="1" t="s">
        <v>132</v>
      </c>
      <c r="C1" s="1" t="s">
        <v>133</v>
      </c>
      <c r="D1" s="1" t="s">
        <v>23</v>
      </c>
      <c r="E1" s="1" t="s">
        <v>160</v>
      </c>
      <c r="F1" s="1" t="s">
        <v>130</v>
      </c>
      <c r="G1" s="1" t="s">
        <v>159</v>
      </c>
      <c r="H1" s="1" t="s">
        <v>158</v>
      </c>
      <c r="I1" s="1" t="s">
        <v>157</v>
      </c>
      <c r="J1" s="1" t="s">
        <v>156</v>
      </c>
      <c r="K1" s="1" t="s">
        <v>155</v>
      </c>
      <c r="L1" s="1" t="s">
        <v>154</v>
      </c>
      <c r="M1" s="1" t="s">
        <v>134</v>
      </c>
      <c r="N1" s="1" t="s">
        <v>135</v>
      </c>
      <c r="O1" s="1" t="s">
        <v>136</v>
      </c>
      <c r="P1" s="1" t="s">
        <v>137</v>
      </c>
      <c r="Q1" s="1" t="s">
        <v>138</v>
      </c>
      <c r="R1" s="1" t="s">
        <v>139</v>
      </c>
      <c r="S1" s="1" t="s">
        <v>140</v>
      </c>
      <c r="T1" s="1" t="s">
        <v>141</v>
      </c>
      <c r="U1" s="1" t="s">
        <v>142</v>
      </c>
      <c r="V1" s="1" t="s">
        <v>143</v>
      </c>
      <c r="W1" s="1" t="s">
        <v>144</v>
      </c>
      <c r="X1" s="1" t="s">
        <v>145</v>
      </c>
      <c r="Y1" s="1" t="s">
        <v>146</v>
      </c>
      <c r="Z1" s="1" t="s">
        <v>147</v>
      </c>
      <c r="AA1" s="1" t="s">
        <v>148</v>
      </c>
      <c r="AB1" s="1" t="s">
        <v>149</v>
      </c>
      <c r="AC1" s="1" t="s">
        <v>150</v>
      </c>
      <c r="AD1" s="1" t="s">
        <v>151</v>
      </c>
      <c r="AE1" s="1" t="s">
        <v>152</v>
      </c>
      <c r="AF1" s="1" t="s">
        <v>153</v>
      </c>
    </row>
    <row r="2" spans="1:32" x14ac:dyDescent="0.25">
      <c r="A2" s="7">
        <v>2011.01</v>
      </c>
      <c r="B2" s="2" t="s">
        <v>48</v>
      </c>
      <c r="C2" s="2" t="s">
        <v>19</v>
      </c>
      <c r="D2" s="2" t="s">
        <v>17</v>
      </c>
      <c r="E2" s="2" t="s">
        <v>161</v>
      </c>
      <c r="F2" s="8">
        <f t="shared" ref="F2:F33" si="0">M2+N2+O2+P2+Q2+R2+S2+T2+U2+V2+W2+X2+Y2+Z2+AA2+AB2+AC2+AD2+AE2+AF2</f>
        <v>79</v>
      </c>
      <c r="G2" s="8">
        <v>5296144</v>
      </c>
      <c r="H2" s="8">
        <v>2530000</v>
      </c>
      <c r="I2" s="8">
        <v>2530000</v>
      </c>
      <c r="J2" s="8">
        <v>331009</v>
      </c>
      <c r="K2" s="8">
        <v>331009</v>
      </c>
      <c r="L2" s="8">
        <v>16</v>
      </c>
      <c r="M2" s="4">
        <v>1</v>
      </c>
      <c r="N2" s="5">
        <v>-6</v>
      </c>
      <c r="O2" s="4">
        <v>-1</v>
      </c>
      <c r="P2" s="4">
        <v>0</v>
      </c>
      <c r="Q2" s="4">
        <v>-1</v>
      </c>
      <c r="R2" s="4">
        <v>2</v>
      </c>
      <c r="S2" s="4">
        <v>10</v>
      </c>
      <c r="T2" s="4">
        <v>6</v>
      </c>
      <c r="U2" s="6" t="s">
        <v>1</v>
      </c>
      <c r="V2" s="2" t="s">
        <v>11</v>
      </c>
      <c r="W2" s="2" t="s">
        <v>5</v>
      </c>
      <c r="X2" s="5">
        <v>0</v>
      </c>
      <c r="Y2" s="2" t="s">
        <v>11</v>
      </c>
      <c r="Z2" s="2" t="s">
        <v>6</v>
      </c>
      <c r="AA2" s="2" t="s">
        <v>11</v>
      </c>
      <c r="AB2" s="4">
        <v>10</v>
      </c>
      <c r="AC2" s="4">
        <v>6</v>
      </c>
      <c r="AD2" s="4">
        <v>5</v>
      </c>
      <c r="AE2" s="4">
        <v>1</v>
      </c>
      <c r="AF2" s="4">
        <v>6</v>
      </c>
    </row>
    <row r="3" spans="1:32" x14ac:dyDescent="0.25">
      <c r="A3" s="7">
        <v>2027.01</v>
      </c>
      <c r="B3" s="2" t="s">
        <v>53</v>
      </c>
      <c r="C3" s="2" t="s">
        <v>19</v>
      </c>
      <c r="D3" s="2" t="s">
        <v>16</v>
      </c>
      <c r="E3" s="2" t="s">
        <v>161</v>
      </c>
      <c r="F3" s="8">
        <f t="shared" si="0"/>
        <v>58</v>
      </c>
      <c r="G3" s="8">
        <v>9555465</v>
      </c>
      <c r="H3" s="8">
        <v>2530000</v>
      </c>
      <c r="I3" s="8">
        <v>2530000</v>
      </c>
      <c r="J3" s="8">
        <v>637031</v>
      </c>
      <c r="K3" s="8">
        <v>637031</v>
      </c>
      <c r="L3" s="8">
        <v>15</v>
      </c>
      <c r="M3" s="5">
        <v>-1</v>
      </c>
      <c r="N3" s="5">
        <v>-6</v>
      </c>
      <c r="O3" s="5">
        <v>-1</v>
      </c>
      <c r="P3" s="5">
        <v>20</v>
      </c>
      <c r="Q3" s="5">
        <v>-1</v>
      </c>
      <c r="R3" s="5">
        <v>1</v>
      </c>
      <c r="S3" s="5">
        <v>5</v>
      </c>
      <c r="T3" s="5">
        <v>6</v>
      </c>
      <c r="U3" s="5">
        <v>10</v>
      </c>
      <c r="V3" s="5">
        <v>3</v>
      </c>
      <c r="W3" s="5">
        <v>0</v>
      </c>
      <c r="X3" s="5">
        <v>0</v>
      </c>
      <c r="Y3" s="5">
        <v>-3</v>
      </c>
      <c r="Z3" s="5">
        <v>1</v>
      </c>
      <c r="AA3" s="5">
        <v>6</v>
      </c>
      <c r="AB3" s="4">
        <v>0</v>
      </c>
      <c r="AC3" s="5">
        <v>6</v>
      </c>
      <c r="AD3" s="5">
        <v>5</v>
      </c>
      <c r="AE3" s="5">
        <v>1</v>
      </c>
      <c r="AF3" s="5">
        <v>6</v>
      </c>
    </row>
    <row r="4" spans="1:32" x14ac:dyDescent="0.25">
      <c r="A4" s="7">
        <v>2027.02</v>
      </c>
      <c r="B4" s="2" t="s">
        <v>78</v>
      </c>
      <c r="C4" s="2" t="s">
        <v>19</v>
      </c>
      <c r="D4" s="2" t="s">
        <v>16</v>
      </c>
      <c r="E4" s="2" t="s">
        <v>162</v>
      </c>
      <c r="F4" s="8">
        <f t="shared" si="0"/>
        <v>39</v>
      </c>
      <c r="G4" s="8">
        <v>1518330</v>
      </c>
      <c r="H4" s="8">
        <v>1518330</v>
      </c>
      <c r="I4" s="8"/>
      <c r="J4" s="8">
        <v>101222</v>
      </c>
      <c r="K4" s="8"/>
      <c r="L4" s="8">
        <v>15</v>
      </c>
      <c r="M4" s="4">
        <v>2</v>
      </c>
      <c r="N4" s="4">
        <v>-6</v>
      </c>
      <c r="O4" s="4">
        <v>-1</v>
      </c>
      <c r="P4" s="4">
        <v>0</v>
      </c>
      <c r="Q4" s="4">
        <v>-1</v>
      </c>
      <c r="R4" s="4">
        <v>2</v>
      </c>
      <c r="S4" s="4">
        <v>-10</v>
      </c>
      <c r="T4" s="4">
        <v>6</v>
      </c>
      <c r="U4" s="6" t="s">
        <v>1</v>
      </c>
      <c r="V4" s="2" t="s">
        <v>11</v>
      </c>
      <c r="W4" s="2" t="s">
        <v>5</v>
      </c>
      <c r="X4" s="5">
        <v>0</v>
      </c>
      <c r="Y4" s="2" t="s">
        <v>11</v>
      </c>
      <c r="Z4" s="2" t="s">
        <v>6</v>
      </c>
      <c r="AA4" s="2" t="s">
        <v>11</v>
      </c>
      <c r="AB4" s="4">
        <v>-10</v>
      </c>
      <c r="AC4" s="4">
        <v>6</v>
      </c>
      <c r="AD4" s="4">
        <v>10</v>
      </c>
      <c r="AE4" s="4">
        <v>1</v>
      </c>
      <c r="AF4" s="4">
        <v>0</v>
      </c>
    </row>
    <row r="5" spans="1:32" x14ac:dyDescent="0.25">
      <c r="A5" s="7">
        <v>2029.01</v>
      </c>
      <c r="B5" s="2" t="s">
        <v>85</v>
      </c>
      <c r="C5" s="2" t="s">
        <v>19</v>
      </c>
      <c r="D5" s="2" t="s">
        <v>24</v>
      </c>
      <c r="E5" s="2" t="s">
        <v>162</v>
      </c>
      <c r="F5" s="8">
        <f t="shared" si="0"/>
        <v>11</v>
      </c>
      <c r="G5" s="8">
        <v>979040</v>
      </c>
      <c r="H5" s="8">
        <v>979040</v>
      </c>
      <c r="I5" s="8"/>
      <c r="J5" s="8">
        <v>97904</v>
      </c>
      <c r="K5" s="8"/>
      <c r="L5" s="8">
        <v>10</v>
      </c>
      <c r="M5" s="4">
        <v>2</v>
      </c>
      <c r="N5" s="4">
        <v>3</v>
      </c>
      <c r="O5" s="4">
        <v>-1</v>
      </c>
      <c r="P5" s="4">
        <v>0</v>
      </c>
      <c r="Q5" s="4">
        <v>-1</v>
      </c>
      <c r="R5" s="4">
        <v>2</v>
      </c>
      <c r="S5" s="4">
        <v>5</v>
      </c>
      <c r="T5" s="4">
        <v>6</v>
      </c>
      <c r="U5" s="6" t="s">
        <v>8</v>
      </c>
      <c r="V5" s="2" t="s">
        <v>4</v>
      </c>
      <c r="W5" s="2" t="s">
        <v>5</v>
      </c>
      <c r="X5" s="5">
        <v>0</v>
      </c>
      <c r="Y5" s="2" t="s">
        <v>11</v>
      </c>
      <c r="Z5" s="2" t="s">
        <v>2</v>
      </c>
      <c r="AA5" s="2" t="s">
        <v>11</v>
      </c>
      <c r="AB5" s="4">
        <v>-10</v>
      </c>
      <c r="AC5" s="4">
        <f>+-3</f>
        <v>-3</v>
      </c>
      <c r="AD5" s="4">
        <v>5</v>
      </c>
      <c r="AE5" s="4">
        <v>1</v>
      </c>
      <c r="AF5" s="4">
        <v>6</v>
      </c>
    </row>
    <row r="6" spans="1:32" x14ac:dyDescent="0.25">
      <c r="A6" s="7">
        <v>2029.02</v>
      </c>
      <c r="B6" s="2" t="s">
        <v>86</v>
      </c>
      <c r="C6" s="2" t="s">
        <v>19</v>
      </c>
      <c r="D6" s="2" t="s">
        <v>24</v>
      </c>
      <c r="E6" s="2" t="s">
        <v>162</v>
      </c>
      <c r="F6" s="8">
        <f t="shared" si="0"/>
        <v>-3</v>
      </c>
      <c r="G6" s="8">
        <v>556190</v>
      </c>
      <c r="H6" s="8">
        <v>556190</v>
      </c>
      <c r="I6" s="8"/>
      <c r="J6" s="8">
        <v>55619</v>
      </c>
      <c r="K6" s="8"/>
      <c r="L6" s="8">
        <v>10</v>
      </c>
      <c r="M6" s="4">
        <v>2</v>
      </c>
      <c r="N6" s="4">
        <v>3</v>
      </c>
      <c r="O6" s="4">
        <v>-1</v>
      </c>
      <c r="P6" s="4">
        <v>0</v>
      </c>
      <c r="Q6" s="4">
        <v>-1</v>
      </c>
      <c r="R6" s="4">
        <v>2</v>
      </c>
      <c r="S6" s="4">
        <v>-10</v>
      </c>
      <c r="T6" s="4">
        <v>6</v>
      </c>
      <c r="U6" s="6" t="s">
        <v>8</v>
      </c>
      <c r="V6" s="2" t="s">
        <v>11</v>
      </c>
      <c r="W6" s="2" t="s">
        <v>5</v>
      </c>
      <c r="X6" s="5">
        <v>0</v>
      </c>
      <c r="Y6" s="2" t="s">
        <v>11</v>
      </c>
      <c r="Z6" s="2" t="s">
        <v>6</v>
      </c>
      <c r="AA6" s="2" t="s">
        <v>11</v>
      </c>
      <c r="AB6" s="4">
        <v>-10</v>
      </c>
      <c r="AC6" s="4">
        <v>-6</v>
      </c>
      <c r="AD6" s="4">
        <v>5</v>
      </c>
      <c r="AE6" s="4">
        <v>1</v>
      </c>
      <c r="AF6" s="4">
        <v>6</v>
      </c>
    </row>
    <row r="7" spans="1:32" x14ac:dyDescent="0.25">
      <c r="A7" s="7">
        <v>2029.03</v>
      </c>
      <c r="B7" s="2" t="s">
        <v>87</v>
      </c>
      <c r="C7" s="2" t="s">
        <v>19</v>
      </c>
      <c r="D7" s="2" t="s">
        <v>24</v>
      </c>
      <c r="E7" s="2" t="s">
        <v>162</v>
      </c>
      <c r="F7" s="8">
        <f t="shared" si="0"/>
        <v>-10</v>
      </c>
      <c r="G7" s="8">
        <v>537650</v>
      </c>
      <c r="H7" s="8">
        <v>537650</v>
      </c>
      <c r="I7" s="8"/>
      <c r="J7" s="8">
        <v>53765</v>
      </c>
      <c r="K7" s="8"/>
      <c r="L7" s="8">
        <v>10</v>
      </c>
      <c r="M7" s="4">
        <v>2</v>
      </c>
      <c r="N7" s="4">
        <v>3</v>
      </c>
      <c r="O7" s="4">
        <v>-1</v>
      </c>
      <c r="P7" s="4">
        <v>0</v>
      </c>
      <c r="Q7" s="4">
        <v>-1</v>
      </c>
      <c r="R7" s="4">
        <v>2</v>
      </c>
      <c r="S7" s="4">
        <v>-10</v>
      </c>
      <c r="T7" s="4">
        <v>6</v>
      </c>
      <c r="U7" s="6" t="s">
        <v>8</v>
      </c>
      <c r="V7" s="2" t="s">
        <v>11</v>
      </c>
      <c r="W7" s="2" t="s">
        <v>5</v>
      </c>
      <c r="X7" s="5">
        <v>0</v>
      </c>
      <c r="Y7" s="2" t="s">
        <v>11</v>
      </c>
      <c r="Z7" s="2" t="s">
        <v>6</v>
      </c>
      <c r="AA7" s="2" t="s">
        <v>11</v>
      </c>
      <c r="AB7" s="4">
        <v>-10</v>
      </c>
      <c r="AC7" s="4">
        <v>-3</v>
      </c>
      <c r="AD7" s="4">
        <v>-5</v>
      </c>
      <c r="AE7" s="4">
        <v>1</v>
      </c>
      <c r="AF7" s="4">
        <v>6</v>
      </c>
    </row>
    <row r="8" spans="1:32" x14ac:dyDescent="0.25">
      <c r="A8" s="7">
        <v>2029.04</v>
      </c>
      <c r="B8" s="2" t="s">
        <v>88</v>
      </c>
      <c r="C8" s="2" t="s">
        <v>19</v>
      </c>
      <c r="D8" s="2" t="s">
        <v>24</v>
      </c>
      <c r="E8" s="2" t="s">
        <v>162</v>
      </c>
      <c r="F8" s="8">
        <f t="shared" si="0"/>
        <v>-13</v>
      </c>
      <c r="G8" s="8">
        <v>1632800</v>
      </c>
      <c r="H8" s="8">
        <v>1632800</v>
      </c>
      <c r="I8" s="8"/>
      <c r="J8" s="8">
        <v>163280</v>
      </c>
      <c r="K8" s="8"/>
      <c r="L8" s="8">
        <v>10</v>
      </c>
      <c r="M8" s="4">
        <v>-2</v>
      </c>
      <c r="N8" s="4">
        <v>3</v>
      </c>
      <c r="O8" s="4">
        <v>-1</v>
      </c>
      <c r="P8" s="4">
        <v>0</v>
      </c>
      <c r="Q8" s="4">
        <v>-1</v>
      </c>
      <c r="R8" s="4">
        <v>2</v>
      </c>
      <c r="S8" s="4">
        <v>-10</v>
      </c>
      <c r="T8" s="4">
        <v>-3</v>
      </c>
      <c r="U8" s="6" t="s">
        <v>12</v>
      </c>
      <c r="V8" s="2" t="s">
        <v>4</v>
      </c>
      <c r="W8" s="2" t="s">
        <v>5</v>
      </c>
      <c r="X8" s="5">
        <v>0</v>
      </c>
      <c r="Y8" s="2" t="s">
        <v>11</v>
      </c>
      <c r="Z8" s="2" t="s">
        <v>2</v>
      </c>
      <c r="AA8" s="2" t="s">
        <v>10</v>
      </c>
      <c r="AB8" s="4">
        <v>-10</v>
      </c>
      <c r="AC8" s="4">
        <v>3</v>
      </c>
      <c r="AD8" s="4">
        <v>5</v>
      </c>
      <c r="AE8" s="4">
        <v>1</v>
      </c>
      <c r="AF8" s="4">
        <v>6</v>
      </c>
    </row>
    <row r="9" spans="1:32" x14ac:dyDescent="0.25">
      <c r="A9" s="7">
        <v>2050.0100000000002</v>
      </c>
      <c r="B9" s="2" t="s">
        <v>76</v>
      </c>
      <c r="C9" s="2" t="s">
        <v>19</v>
      </c>
      <c r="D9" s="2" t="s">
        <v>77</v>
      </c>
      <c r="E9" s="2" t="s">
        <v>161</v>
      </c>
      <c r="F9" s="8">
        <f t="shared" si="0"/>
        <v>54</v>
      </c>
      <c r="G9" s="8">
        <v>4767330</v>
      </c>
      <c r="H9" s="8">
        <v>2530000</v>
      </c>
      <c r="I9" s="8">
        <v>2530000</v>
      </c>
      <c r="J9" s="8">
        <v>317822</v>
      </c>
      <c r="K9" s="8">
        <v>308324</v>
      </c>
      <c r="L9" s="8">
        <v>15</v>
      </c>
      <c r="M9" s="5">
        <v>-2</v>
      </c>
      <c r="N9" s="5">
        <v>3</v>
      </c>
      <c r="O9" s="5">
        <v>-1</v>
      </c>
      <c r="P9" s="5">
        <v>20</v>
      </c>
      <c r="Q9" s="5">
        <v>-1</v>
      </c>
      <c r="R9" s="5">
        <v>1</v>
      </c>
      <c r="S9" s="5">
        <v>-10</v>
      </c>
      <c r="T9" s="5">
        <v>-3</v>
      </c>
      <c r="U9" s="5">
        <v>20</v>
      </c>
      <c r="V9" s="5">
        <v>3</v>
      </c>
      <c r="W9" s="5">
        <v>0</v>
      </c>
      <c r="X9" s="5">
        <v>0</v>
      </c>
      <c r="Y9" s="5">
        <v>-6</v>
      </c>
      <c r="Z9" s="5">
        <v>1</v>
      </c>
      <c r="AA9" s="5">
        <v>6</v>
      </c>
      <c r="AB9" s="4">
        <v>0</v>
      </c>
      <c r="AC9" s="5">
        <v>6</v>
      </c>
      <c r="AD9" s="5">
        <v>10</v>
      </c>
      <c r="AE9" s="5">
        <v>1</v>
      </c>
      <c r="AF9" s="5">
        <v>6</v>
      </c>
    </row>
    <row r="10" spans="1:32" x14ac:dyDescent="0.25">
      <c r="A10" s="7">
        <v>2121.0100000000002</v>
      </c>
      <c r="B10" s="2" t="s">
        <v>51</v>
      </c>
      <c r="C10" s="2" t="s">
        <v>18</v>
      </c>
      <c r="D10" s="2" t="s">
        <v>25</v>
      </c>
      <c r="E10" s="2" t="s">
        <v>161</v>
      </c>
      <c r="F10" s="8">
        <f t="shared" si="0"/>
        <v>67</v>
      </c>
      <c r="G10" s="8">
        <v>7779060</v>
      </c>
      <c r="H10" s="8">
        <v>4140000</v>
      </c>
      <c r="I10" s="8">
        <v>4140000</v>
      </c>
      <c r="J10" s="8">
        <v>172868</v>
      </c>
      <c r="K10" s="8">
        <v>172868</v>
      </c>
      <c r="L10" s="8">
        <v>45</v>
      </c>
      <c r="M10" s="4">
        <v>-1</v>
      </c>
      <c r="N10" s="4">
        <v>3</v>
      </c>
      <c r="O10" s="4">
        <v>-1</v>
      </c>
      <c r="P10" s="4">
        <v>0</v>
      </c>
      <c r="Q10" s="4">
        <v>-1</v>
      </c>
      <c r="R10" s="4">
        <v>2</v>
      </c>
      <c r="S10" s="4">
        <v>10</v>
      </c>
      <c r="T10" s="4">
        <v>-3</v>
      </c>
      <c r="U10" s="5">
        <v>20</v>
      </c>
      <c r="V10" s="2" t="s">
        <v>4</v>
      </c>
      <c r="W10" s="2" t="s">
        <v>9</v>
      </c>
      <c r="X10" s="5">
        <v>-6</v>
      </c>
      <c r="Y10" s="2" t="s">
        <v>11</v>
      </c>
      <c r="Z10" s="2" t="s">
        <v>2</v>
      </c>
      <c r="AA10" s="2" t="s">
        <v>11</v>
      </c>
      <c r="AB10" s="4">
        <v>10</v>
      </c>
      <c r="AC10" s="4">
        <v>3</v>
      </c>
      <c r="AD10" s="4">
        <v>10</v>
      </c>
      <c r="AE10" s="4">
        <v>1</v>
      </c>
      <c r="AF10" s="4">
        <v>6</v>
      </c>
    </row>
    <row r="11" spans="1:32" x14ac:dyDescent="0.25">
      <c r="A11" s="7">
        <v>2121.02</v>
      </c>
      <c r="B11" s="2" t="s">
        <v>67</v>
      </c>
      <c r="C11" s="2" t="s">
        <v>18</v>
      </c>
      <c r="D11" s="2" t="s">
        <v>25</v>
      </c>
      <c r="E11" s="2" t="s">
        <v>161</v>
      </c>
      <c r="F11" s="8">
        <f t="shared" si="0"/>
        <v>60</v>
      </c>
      <c r="G11" s="8">
        <v>1813520</v>
      </c>
      <c r="H11" s="8">
        <v>1813520</v>
      </c>
      <c r="I11" s="8">
        <v>1813520</v>
      </c>
      <c r="J11" s="8">
        <v>181352</v>
      </c>
      <c r="K11" s="8">
        <v>181352</v>
      </c>
      <c r="L11" s="8">
        <v>10</v>
      </c>
      <c r="M11" s="4">
        <v>2</v>
      </c>
      <c r="N11" s="4">
        <v>3</v>
      </c>
      <c r="O11" s="4">
        <v>-1</v>
      </c>
      <c r="P11" s="4">
        <v>0</v>
      </c>
      <c r="Q11" s="4">
        <v>-1</v>
      </c>
      <c r="R11" s="4">
        <v>2</v>
      </c>
      <c r="S11" s="4">
        <v>10</v>
      </c>
      <c r="T11" s="4">
        <v>-3</v>
      </c>
      <c r="U11" s="6" t="s">
        <v>0</v>
      </c>
      <c r="V11" s="2" t="s">
        <v>4</v>
      </c>
      <c r="W11" s="2" t="s">
        <v>5</v>
      </c>
      <c r="X11" s="5">
        <v>-6</v>
      </c>
      <c r="Y11" s="2" t="s">
        <v>11</v>
      </c>
      <c r="Z11" s="2" t="s">
        <v>2</v>
      </c>
      <c r="AA11" s="2" t="s">
        <v>11</v>
      </c>
      <c r="AB11" s="4">
        <v>5</v>
      </c>
      <c r="AC11" s="4">
        <v>6</v>
      </c>
      <c r="AD11" s="4">
        <v>10</v>
      </c>
      <c r="AE11" s="4">
        <v>1</v>
      </c>
      <c r="AF11" s="4">
        <v>6</v>
      </c>
    </row>
    <row r="12" spans="1:32" x14ac:dyDescent="0.25">
      <c r="A12" s="7">
        <v>2121.0300000000002</v>
      </c>
      <c r="B12" s="2" t="s">
        <v>89</v>
      </c>
      <c r="C12" s="2" t="s">
        <v>18</v>
      </c>
      <c r="D12" s="2" t="s">
        <v>25</v>
      </c>
      <c r="E12" s="2" t="s">
        <v>162</v>
      </c>
      <c r="F12" s="8">
        <f t="shared" si="0"/>
        <v>43</v>
      </c>
      <c r="G12" s="8">
        <v>2559045</v>
      </c>
      <c r="H12" s="8">
        <v>2559045</v>
      </c>
      <c r="I12" s="8"/>
      <c r="J12" s="8">
        <v>170603</v>
      </c>
      <c r="K12" s="8"/>
      <c r="L12" s="8">
        <v>15</v>
      </c>
      <c r="M12" s="4">
        <v>2</v>
      </c>
      <c r="N12" s="4">
        <v>3</v>
      </c>
      <c r="O12" s="4">
        <v>-1</v>
      </c>
      <c r="P12" s="4">
        <v>0</v>
      </c>
      <c r="Q12" s="4">
        <v>-1</v>
      </c>
      <c r="R12" s="4">
        <v>2</v>
      </c>
      <c r="S12" s="4">
        <v>-10</v>
      </c>
      <c r="T12" s="4">
        <v>-3</v>
      </c>
      <c r="U12" s="6" t="s">
        <v>1</v>
      </c>
      <c r="V12" s="2" t="s">
        <v>11</v>
      </c>
      <c r="W12" s="2" t="s">
        <v>9</v>
      </c>
      <c r="X12" s="5">
        <v>-6</v>
      </c>
      <c r="Y12" s="2" t="s">
        <v>7</v>
      </c>
      <c r="Z12" s="2" t="s">
        <v>6</v>
      </c>
      <c r="AA12" s="2" t="s">
        <v>11</v>
      </c>
      <c r="AB12" s="4">
        <v>10</v>
      </c>
      <c r="AC12" s="4">
        <v>6</v>
      </c>
      <c r="AD12" s="4">
        <v>5</v>
      </c>
      <c r="AE12" s="4">
        <v>1</v>
      </c>
      <c r="AF12" s="4">
        <v>6</v>
      </c>
    </row>
    <row r="13" spans="1:32" x14ac:dyDescent="0.25">
      <c r="A13" s="7">
        <v>2121.04</v>
      </c>
      <c r="B13" s="2" t="s">
        <v>90</v>
      </c>
      <c r="C13" s="2" t="s">
        <v>18</v>
      </c>
      <c r="D13" s="2" t="s">
        <v>25</v>
      </c>
      <c r="E13" s="2" t="s">
        <v>162</v>
      </c>
      <c r="F13" s="8">
        <f t="shared" si="0"/>
        <v>34</v>
      </c>
      <c r="G13" s="8">
        <v>2211092</v>
      </c>
      <c r="H13" s="8">
        <v>2211092</v>
      </c>
      <c r="I13" s="8"/>
      <c r="J13" s="8">
        <v>85042</v>
      </c>
      <c r="K13" s="8"/>
      <c r="L13" s="8">
        <v>26</v>
      </c>
      <c r="M13" s="4">
        <v>1</v>
      </c>
      <c r="N13" s="4">
        <v>3</v>
      </c>
      <c r="O13" s="4">
        <v>-1</v>
      </c>
      <c r="P13" s="4">
        <v>0</v>
      </c>
      <c r="Q13" s="4">
        <v>-1</v>
      </c>
      <c r="R13" s="4">
        <v>2</v>
      </c>
      <c r="S13" s="4">
        <v>-10</v>
      </c>
      <c r="T13" s="4">
        <v>-3</v>
      </c>
      <c r="U13" s="6" t="s">
        <v>0</v>
      </c>
      <c r="V13" s="2" t="s">
        <v>4</v>
      </c>
      <c r="W13" s="2" t="s">
        <v>5</v>
      </c>
      <c r="X13" s="5">
        <v>-6</v>
      </c>
      <c r="Y13" s="2" t="s">
        <v>11</v>
      </c>
      <c r="Z13" s="2" t="s">
        <v>2</v>
      </c>
      <c r="AA13" s="2" t="s">
        <v>11</v>
      </c>
      <c r="AB13" s="4">
        <v>0</v>
      </c>
      <c r="AC13" s="4">
        <v>6</v>
      </c>
      <c r="AD13" s="4">
        <v>10</v>
      </c>
      <c r="AE13" s="4">
        <v>1</v>
      </c>
      <c r="AF13" s="4">
        <v>6</v>
      </c>
    </row>
    <row r="14" spans="1:32" x14ac:dyDescent="0.25">
      <c r="A14" s="7">
        <v>2121.0500000000002</v>
      </c>
      <c r="B14" s="2" t="s">
        <v>91</v>
      </c>
      <c r="C14" s="2" t="s">
        <v>18</v>
      </c>
      <c r="D14" s="2" t="s">
        <v>25</v>
      </c>
      <c r="E14" s="2" t="s">
        <v>162</v>
      </c>
      <c r="F14" s="8">
        <f t="shared" si="0"/>
        <v>27</v>
      </c>
      <c r="G14" s="8">
        <v>2392780</v>
      </c>
      <c r="H14" s="8">
        <v>2392780</v>
      </c>
      <c r="I14" s="8"/>
      <c r="J14" s="8">
        <v>92030</v>
      </c>
      <c r="K14" s="8"/>
      <c r="L14" s="8">
        <v>26</v>
      </c>
      <c r="M14" s="4">
        <v>1</v>
      </c>
      <c r="N14" s="4">
        <v>3</v>
      </c>
      <c r="O14" s="4">
        <v>-1</v>
      </c>
      <c r="P14" s="4">
        <v>0</v>
      </c>
      <c r="Q14" s="4">
        <v>-1</v>
      </c>
      <c r="R14" s="4">
        <v>2</v>
      </c>
      <c r="S14" s="4">
        <v>5</v>
      </c>
      <c r="T14" s="4">
        <v>-3</v>
      </c>
      <c r="U14" s="6" t="s">
        <v>12</v>
      </c>
      <c r="V14" s="2" t="s">
        <v>4</v>
      </c>
      <c r="W14" s="2" t="s">
        <v>9</v>
      </c>
      <c r="X14" s="5">
        <v>-6</v>
      </c>
      <c r="Y14" s="2" t="s">
        <v>11</v>
      </c>
      <c r="Z14" s="2" t="s">
        <v>2</v>
      </c>
      <c r="AA14" s="2" t="s">
        <v>11</v>
      </c>
      <c r="AB14" s="4">
        <v>0</v>
      </c>
      <c r="AC14" s="4">
        <v>6</v>
      </c>
      <c r="AD14" s="4">
        <v>10</v>
      </c>
      <c r="AE14" s="4">
        <v>1</v>
      </c>
      <c r="AF14" s="4">
        <v>6</v>
      </c>
    </row>
    <row r="15" spans="1:32" x14ac:dyDescent="0.25">
      <c r="A15" s="7">
        <v>2122.0100000000002</v>
      </c>
      <c r="B15" s="2" t="s">
        <v>101</v>
      </c>
      <c r="C15" s="2" t="s">
        <v>18</v>
      </c>
      <c r="D15" s="2" t="s">
        <v>26</v>
      </c>
      <c r="E15" s="2" t="s">
        <v>162</v>
      </c>
      <c r="F15" s="8">
        <f t="shared" si="0"/>
        <v>41</v>
      </c>
      <c r="G15" s="8">
        <v>806670</v>
      </c>
      <c r="H15" s="8">
        <v>806670</v>
      </c>
      <c r="I15" s="8"/>
      <c r="J15" s="8">
        <v>80667</v>
      </c>
      <c r="K15" s="8"/>
      <c r="L15" s="8">
        <v>10</v>
      </c>
      <c r="M15" s="4">
        <v>2</v>
      </c>
      <c r="N15" s="4">
        <v>3</v>
      </c>
      <c r="O15" s="4">
        <v>-1</v>
      </c>
      <c r="P15" s="4">
        <v>0</v>
      </c>
      <c r="Q15" s="4">
        <v>-1</v>
      </c>
      <c r="R15" s="4">
        <v>2</v>
      </c>
      <c r="S15" s="4">
        <v>-10</v>
      </c>
      <c r="T15" s="4">
        <v>6</v>
      </c>
      <c r="U15" s="6" t="s">
        <v>1</v>
      </c>
      <c r="V15" s="2" t="s">
        <v>4</v>
      </c>
      <c r="W15" s="2" t="s">
        <v>5</v>
      </c>
      <c r="X15" s="5">
        <v>-6</v>
      </c>
      <c r="Y15" s="2" t="s">
        <v>11</v>
      </c>
      <c r="Z15" s="2" t="s">
        <v>2</v>
      </c>
      <c r="AA15" s="2" t="s">
        <v>11</v>
      </c>
      <c r="AB15" s="4">
        <v>-10</v>
      </c>
      <c r="AC15" s="4">
        <v>3</v>
      </c>
      <c r="AD15" s="4">
        <v>10</v>
      </c>
      <c r="AE15" s="4">
        <v>1</v>
      </c>
      <c r="AF15" s="4">
        <v>6</v>
      </c>
    </row>
    <row r="16" spans="1:32" x14ac:dyDescent="0.25">
      <c r="A16" s="7">
        <v>2123.0100000000002</v>
      </c>
      <c r="B16" s="2" t="s">
        <v>55</v>
      </c>
      <c r="C16" s="2" t="s">
        <v>18</v>
      </c>
      <c r="D16" s="2" t="s">
        <v>13</v>
      </c>
      <c r="E16" s="2" t="s">
        <v>161</v>
      </c>
      <c r="F16" s="8">
        <f t="shared" si="0"/>
        <v>53</v>
      </c>
      <c r="G16" s="8">
        <v>634790</v>
      </c>
      <c r="H16" s="8">
        <v>634790</v>
      </c>
      <c r="I16" s="8">
        <v>490200</v>
      </c>
      <c r="J16" s="8">
        <v>33410</v>
      </c>
      <c r="K16" s="8">
        <v>25800</v>
      </c>
      <c r="L16" s="8">
        <v>19</v>
      </c>
      <c r="M16" s="4">
        <v>2</v>
      </c>
      <c r="N16" s="4">
        <v>-6</v>
      </c>
      <c r="O16" s="4">
        <v>-1</v>
      </c>
      <c r="P16" s="4">
        <v>0</v>
      </c>
      <c r="Q16" s="4">
        <v>-1</v>
      </c>
      <c r="R16" s="4">
        <v>2</v>
      </c>
      <c r="S16" s="4">
        <v>5</v>
      </c>
      <c r="T16" s="4">
        <v>6</v>
      </c>
      <c r="U16" s="6" t="s">
        <v>1</v>
      </c>
      <c r="V16" s="2" t="s">
        <v>10</v>
      </c>
      <c r="W16" s="2" t="s">
        <v>5</v>
      </c>
      <c r="X16" s="5">
        <v>-6</v>
      </c>
      <c r="Y16" s="2" t="s">
        <v>11</v>
      </c>
      <c r="Z16" s="2" t="s">
        <v>9</v>
      </c>
      <c r="AA16" s="2" t="s">
        <v>11</v>
      </c>
      <c r="AB16" s="4">
        <v>5</v>
      </c>
      <c r="AC16" s="4">
        <v>6</v>
      </c>
      <c r="AD16" s="4">
        <v>10</v>
      </c>
      <c r="AE16" s="4">
        <v>1</v>
      </c>
      <c r="AF16" s="4">
        <v>6</v>
      </c>
    </row>
    <row r="17" spans="1:40" x14ac:dyDescent="0.25">
      <c r="A17" s="7">
        <v>2124.0100000000002</v>
      </c>
      <c r="B17" s="2" t="s">
        <v>96</v>
      </c>
      <c r="C17" s="2" t="s">
        <v>18</v>
      </c>
      <c r="D17" s="2" t="s">
        <v>27</v>
      </c>
      <c r="E17" s="2" t="s">
        <v>162</v>
      </c>
      <c r="F17" s="8">
        <f t="shared" si="0"/>
        <v>38</v>
      </c>
      <c r="G17" s="8">
        <v>3004470</v>
      </c>
      <c r="H17" s="8">
        <v>3004470</v>
      </c>
      <c r="I17" s="8"/>
      <c r="J17" s="8">
        <v>200298</v>
      </c>
      <c r="K17" s="8"/>
      <c r="L17" s="8">
        <v>15</v>
      </c>
      <c r="M17" s="4">
        <v>2</v>
      </c>
      <c r="N17" s="4">
        <v>3</v>
      </c>
      <c r="O17" s="4">
        <v>-1</v>
      </c>
      <c r="P17" s="4">
        <v>0</v>
      </c>
      <c r="Q17" s="4">
        <v>-1</v>
      </c>
      <c r="R17" s="4">
        <v>2</v>
      </c>
      <c r="S17" s="4">
        <v>-10</v>
      </c>
      <c r="T17" s="4">
        <v>-3</v>
      </c>
      <c r="U17" s="6" t="s">
        <v>1</v>
      </c>
      <c r="V17" s="2" t="s">
        <v>11</v>
      </c>
      <c r="W17" s="2" t="s">
        <v>5</v>
      </c>
      <c r="X17" s="5">
        <v>0</v>
      </c>
      <c r="Y17" s="2" t="s">
        <v>11</v>
      </c>
      <c r="Z17" s="2" t="s">
        <v>6</v>
      </c>
      <c r="AA17" s="2" t="s">
        <v>11</v>
      </c>
      <c r="AB17" s="4">
        <v>0</v>
      </c>
      <c r="AC17" s="4">
        <v>-6</v>
      </c>
      <c r="AD17" s="4">
        <v>5</v>
      </c>
      <c r="AE17" s="4">
        <v>1</v>
      </c>
      <c r="AF17" s="4">
        <v>6</v>
      </c>
    </row>
    <row r="18" spans="1:40" x14ac:dyDescent="0.25">
      <c r="A18" s="7">
        <v>2125.0100000000002</v>
      </c>
      <c r="B18" s="2" t="s">
        <v>56</v>
      </c>
      <c r="C18" s="2" t="s">
        <v>18</v>
      </c>
      <c r="D18" s="2" t="s">
        <v>28</v>
      </c>
      <c r="E18" s="2" t="s">
        <v>161</v>
      </c>
      <c r="F18" s="8">
        <f t="shared" si="0"/>
        <v>52</v>
      </c>
      <c r="G18" s="8">
        <v>4252965</v>
      </c>
      <c r="H18" s="8">
        <v>4140000</v>
      </c>
      <c r="I18" s="8">
        <v>2607195</v>
      </c>
      <c r="J18" s="8">
        <v>283531</v>
      </c>
      <c r="K18" s="8">
        <v>173813</v>
      </c>
      <c r="L18" s="8">
        <v>15</v>
      </c>
      <c r="M18" s="4">
        <v>-2</v>
      </c>
      <c r="N18" s="4">
        <v>-6</v>
      </c>
      <c r="O18" s="4">
        <v>1</v>
      </c>
      <c r="P18" s="4">
        <v>0</v>
      </c>
      <c r="Q18" s="4">
        <v>-1</v>
      </c>
      <c r="R18" s="4">
        <v>2</v>
      </c>
      <c r="S18" s="4">
        <v>-10</v>
      </c>
      <c r="T18" s="5">
        <v>6</v>
      </c>
      <c r="U18" s="6" t="s">
        <v>1</v>
      </c>
      <c r="V18" s="2" t="s">
        <v>11</v>
      </c>
      <c r="W18" s="2" t="s">
        <v>5</v>
      </c>
      <c r="X18" s="5">
        <v>0</v>
      </c>
      <c r="Y18" s="2" t="s">
        <v>11</v>
      </c>
      <c r="Z18" s="2" t="s">
        <v>6</v>
      </c>
      <c r="AA18" s="2" t="s">
        <v>11</v>
      </c>
      <c r="AB18" s="4">
        <v>5</v>
      </c>
      <c r="AC18" s="4">
        <v>6</v>
      </c>
      <c r="AD18" s="4">
        <v>10</v>
      </c>
      <c r="AE18" s="4">
        <v>1</v>
      </c>
      <c r="AF18" s="4">
        <v>0</v>
      </c>
      <c r="AN18" s="9"/>
    </row>
    <row r="19" spans="1:40" x14ac:dyDescent="0.25">
      <c r="A19" s="7">
        <v>2125.02</v>
      </c>
      <c r="B19" s="2" t="s">
        <v>97</v>
      </c>
      <c r="C19" s="2" t="s">
        <v>18</v>
      </c>
      <c r="D19" s="2" t="s">
        <v>28</v>
      </c>
      <c r="E19" s="2" t="s">
        <v>162</v>
      </c>
      <c r="F19" s="8">
        <f t="shared" si="0"/>
        <v>38</v>
      </c>
      <c r="G19" s="8">
        <v>707920</v>
      </c>
      <c r="H19" s="8">
        <v>707920</v>
      </c>
      <c r="I19" s="8"/>
      <c r="J19" s="8">
        <v>70792</v>
      </c>
      <c r="K19" s="8"/>
      <c r="L19" s="8">
        <v>10</v>
      </c>
      <c r="M19" s="4">
        <v>-1</v>
      </c>
      <c r="N19" s="4">
        <v>3</v>
      </c>
      <c r="O19" s="4">
        <v>1</v>
      </c>
      <c r="P19" s="4">
        <v>0</v>
      </c>
      <c r="Q19" s="4">
        <v>-1</v>
      </c>
      <c r="R19" s="4">
        <v>2</v>
      </c>
      <c r="S19" s="4">
        <v>-10</v>
      </c>
      <c r="T19" s="4">
        <v>6</v>
      </c>
      <c r="U19" s="6" t="s">
        <v>1</v>
      </c>
      <c r="V19" s="2" t="s">
        <v>11</v>
      </c>
      <c r="W19" s="2" t="s">
        <v>5</v>
      </c>
      <c r="X19" s="5">
        <v>0</v>
      </c>
      <c r="Y19" s="2" t="s">
        <v>11</v>
      </c>
      <c r="Z19" s="2" t="s">
        <v>6</v>
      </c>
      <c r="AA19" s="2" t="s">
        <v>11</v>
      </c>
      <c r="AB19" s="4">
        <v>-5</v>
      </c>
      <c r="AC19" s="4">
        <v>-3</v>
      </c>
      <c r="AD19" s="4">
        <v>5</v>
      </c>
      <c r="AE19" s="4">
        <v>1</v>
      </c>
      <c r="AF19" s="4">
        <v>0</v>
      </c>
    </row>
    <row r="20" spans="1:40" x14ac:dyDescent="0.25">
      <c r="A20" s="7">
        <v>2129.0100000000002</v>
      </c>
      <c r="B20" s="2" t="s">
        <v>79</v>
      </c>
      <c r="C20" s="2" t="s">
        <v>18</v>
      </c>
      <c r="D20" s="2" t="s">
        <v>29</v>
      </c>
      <c r="E20" s="2" t="s">
        <v>161</v>
      </c>
      <c r="F20" s="8">
        <f t="shared" si="0"/>
        <v>84</v>
      </c>
      <c r="G20" s="8">
        <v>536894</v>
      </c>
      <c r="H20" s="8">
        <v>536894</v>
      </c>
      <c r="I20" s="8">
        <v>536894</v>
      </c>
      <c r="J20" s="8">
        <v>31582</v>
      </c>
      <c r="K20" s="8">
        <v>31582</v>
      </c>
      <c r="L20" s="8">
        <v>17</v>
      </c>
      <c r="M20" s="5">
        <v>2</v>
      </c>
      <c r="N20" s="5">
        <v>3</v>
      </c>
      <c r="O20" s="4">
        <v>-1</v>
      </c>
      <c r="P20" s="4">
        <v>20</v>
      </c>
      <c r="Q20" s="4">
        <v>-1</v>
      </c>
      <c r="R20" s="4">
        <v>2</v>
      </c>
      <c r="S20" s="4">
        <v>10</v>
      </c>
      <c r="T20" s="4">
        <v>6</v>
      </c>
      <c r="U20" s="6" t="s">
        <v>1</v>
      </c>
      <c r="V20" s="2" t="s">
        <v>4</v>
      </c>
      <c r="W20" s="2" t="s">
        <v>5</v>
      </c>
      <c r="X20" s="5">
        <v>-6</v>
      </c>
      <c r="Y20" s="2" t="s">
        <v>11</v>
      </c>
      <c r="Z20" s="2" t="s">
        <v>2</v>
      </c>
      <c r="AA20" s="2" t="s">
        <v>11</v>
      </c>
      <c r="AB20" s="4">
        <v>-10</v>
      </c>
      <c r="AC20" s="4">
        <v>6</v>
      </c>
      <c r="AD20" s="4">
        <v>10</v>
      </c>
      <c r="AE20" s="4">
        <v>1</v>
      </c>
      <c r="AF20" s="4">
        <v>6</v>
      </c>
    </row>
    <row r="21" spans="1:40" x14ac:dyDescent="0.25">
      <c r="A21" s="7">
        <v>2129.02</v>
      </c>
      <c r="B21" s="2" t="s">
        <v>99</v>
      </c>
      <c r="C21" s="2" t="s">
        <v>18</v>
      </c>
      <c r="D21" s="2" t="s">
        <v>29</v>
      </c>
      <c r="E21" s="2" t="s">
        <v>162</v>
      </c>
      <c r="F21" s="8">
        <f t="shared" si="0"/>
        <v>36</v>
      </c>
      <c r="G21" s="8">
        <v>492980</v>
      </c>
      <c r="H21" s="8">
        <v>492980</v>
      </c>
      <c r="I21" s="8"/>
      <c r="J21" s="8">
        <v>49298</v>
      </c>
      <c r="K21" s="8"/>
      <c r="L21" s="8">
        <v>10</v>
      </c>
      <c r="M21" s="4">
        <v>2</v>
      </c>
      <c r="N21" s="4">
        <v>3</v>
      </c>
      <c r="O21" s="4">
        <v>-1</v>
      </c>
      <c r="P21" s="4">
        <v>0</v>
      </c>
      <c r="Q21" s="4">
        <v>-1</v>
      </c>
      <c r="R21" s="4">
        <v>2</v>
      </c>
      <c r="S21" s="4">
        <v>-10</v>
      </c>
      <c r="T21" s="4">
        <v>6</v>
      </c>
      <c r="U21" s="6" t="s">
        <v>1</v>
      </c>
      <c r="V21" s="2" t="s">
        <v>4</v>
      </c>
      <c r="W21" s="2" t="s">
        <v>5</v>
      </c>
      <c r="X21" s="5">
        <v>-6</v>
      </c>
      <c r="Y21" s="2" t="s">
        <v>11</v>
      </c>
      <c r="Z21" s="2" t="s">
        <v>2</v>
      </c>
      <c r="AA21" s="2" t="s">
        <v>11</v>
      </c>
      <c r="AB21" s="4">
        <v>-10</v>
      </c>
      <c r="AC21" s="4">
        <v>3</v>
      </c>
      <c r="AD21" s="4">
        <v>5</v>
      </c>
      <c r="AE21" s="4">
        <v>1</v>
      </c>
      <c r="AF21" s="4">
        <v>6</v>
      </c>
    </row>
    <row r="22" spans="1:40" x14ac:dyDescent="0.25">
      <c r="A22" s="7">
        <v>2129.0300000000002</v>
      </c>
      <c r="B22" s="2" t="s">
        <v>98</v>
      </c>
      <c r="C22" s="2" t="s">
        <v>18</v>
      </c>
      <c r="D22" s="2" t="s">
        <v>29</v>
      </c>
      <c r="E22" s="2" t="s">
        <v>162</v>
      </c>
      <c r="F22" s="8">
        <f t="shared" si="0"/>
        <v>35</v>
      </c>
      <c r="G22" s="8">
        <v>773670</v>
      </c>
      <c r="H22" s="8">
        <v>773670</v>
      </c>
      <c r="I22" s="8"/>
      <c r="J22" s="8">
        <v>77367</v>
      </c>
      <c r="K22" s="8"/>
      <c r="L22" s="8">
        <v>10</v>
      </c>
      <c r="M22" s="4">
        <v>1</v>
      </c>
      <c r="N22" s="4">
        <v>3</v>
      </c>
      <c r="O22" s="4">
        <v>-1</v>
      </c>
      <c r="P22" s="4">
        <v>0</v>
      </c>
      <c r="Q22" s="4">
        <v>-1</v>
      </c>
      <c r="R22" s="4">
        <v>2</v>
      </c>
      <c r="S22" s="4">
        <v>-10</v>
      </c>
      <c r="T22" s="4">
        <v>6</v>
      </c>
      <c r="U22" s="6" t="s">
        <v>1</v>
      </c>
      <c r="V22" s="2" t="s">
        <v>4</v>
      </c>
      <c r="W22" s="2" t="s">
        <v>5</v>
      </c>
      <c r="X22" s="5">
        <v>-6</v>
      </c>
      <c r="Y22" s="2" t="s">
        <v>11</v>
      </c>
      <c r="Z22" s="2" t="s">
        <v>2</v>
      </c>
      <c r="AA22" s="2" t="s">
        <v>11</v>
      </c>
      <c r="AB22" s="4">
        <v>-10</v>
      </c>
      <c r="AC22" s="4">
        <v>3</v>
      </c>
      <c r="AD22" s="4">
        <v>5</v>
      </c>
      <c r="AE22" s="4">
        <v>1</v>
      </c>
      <c r="AF22" s="4">
        <v>6</v>
      </c>
    </row>
    <row r="23" spans="1:40" x14ac:dyDescent="0.25">
      <c r="A23" s="7">
        <v>2134.0100000000002</v>
      </c>
      <c r="B23" s="2" t="s">
        <v>72</v>
      </c>
      <c r="C23" s="2" t="s">
        <v>18</v>
      </c>
      <c r="D23" s="2" t="s">
        <v>30</v>
      </c>
      <c r="E23" s="2" t="s">
        <v>162</v>
      </c>
      <c r="F23" s="8">
        <f t="shared" si="0"/>
        <v>45</v>
      </c>
      <c r="G23" s="8">
        <v>2471960</v>
      </c>
      <c r="H23" s="8">
        <v>2471960</v>
      </c>
      <c r="I23" s="8"/>
      <c r="J23" s="8">
        <v>123598</v>
      </c>
      <c r="K23" s="8"/>
      <c r="L23" s="8">
        <v>20</v>
      </c>
      <c r="M23" s="4">
        <v>-1</v>
      </c>
      <c r="N23" s="4">
        <v>-6</v>
      </c>
      <c r="O23" s="4">
        <v>-1</v>
      </c>
      <c r="P23" s="4">
        <v>20</v>
      </c>
      <c r="Q23" s="4">
        <v>-1</v>
      </c>
      <c r="R23" s="4">
        <v>2</v>
      </c>
      <c r="S23" s="4">
        <v>-10</v>
      </c>
      <c r="T23" s="4">
        <v>-3</v>
      </c>
      <c r="U23" s="6" t="s">
        <v>1</v>
      </c>
      <c r="V23" s="2" t="s">
        <v>4</v>
      </c>
      <c r="W23" s="2" t="s">
        <v>5</v>
      </c>
      <c r="X23" s="5">
        <v>-6</v>
      </c>
      <c r="Y23" s="2" t="s">
        <v>11</v>
      </c>
      <c r="Z23" s="2" t="s">
        <v>2</v>
      </c>
      <c r="AA23" s="2" t="s">
        <v>11</v>
      </c>
      <c r="AB23" s="4">
        <v>0</v>
      </c>
      <c r="AC23" s="4">
        <v>3</v>
      </c>
      <c r="AD23" s="4">
        <v>5</v>
      </c>
      <c r="AE23" s="4">
        <v>1</v>
      </c>
      <c r="AF23" s="4">
        <v>6</v>
      </c>
    </row>
    <row r="24" spans="1:40" x14ac:dyDescent="0.25">
      <c r="A24" s="7">
        <v>2134.02</v>
      </c>
      <c r="B24" s="2" t="s">
        <v>57</v>
      </c>
      <c r="C24" s="2" t="s">
        <v>18</v>
      </c>
      <c r="D24" s="2" t="s">
        <v>30</v>
      </c>
      <c r="E24" s="2" t="s">
        <v>162</v>
      </c>
      <c r="F24" s="8">
        <f t="shared" si="0"/>
        <v>51</v>
      </c>
      <c r="G24" s="8">
        <v>902350</v>
      </c>
      <c r="H24" s="8">
        <v>902350</v>
      </c>
      <c r="I24" s="8"/>
      <c r="J24" s="8">
        <v>36094</v>
      </c>
      <c r="K24" s="8"/>
      <c r="L24" s="8">
        <v>25</v>
      </c>
      <c r="M24" s="4">
        <v>-1</v>
      </c>
      <c r="N24" s="4">
        <v>3</v>
      </c>
      <c r="O24" s="4">
        <v>-1</v>
      </c>
      <c r="P24" s="4">
        <v>20</v>
      </c>
      <c r="Q24" s="4">
        <v>1</v>
      </c>
      <c r="R24" s="4">
        <v>2</v>
      </c>
      <c r="S24" s="4">
        <v>-10</v>
      </c>
      <c r="T24" s="4">
        <v>-3</v>
      </c>
      <c r="U24" s="6" t="s">
        <v>0</v>
      </c>
      <c r="V24" s="2" t="s">
        <v>4</v>
      </c>
      <c r="W24" s="2" t="s">
        <v>5</v>
      </c>
      <c r="X24" s="5">
        <v>-6</v>
      </c>
      <c r="Y24" s="2" t="s">
        <v>11</v>
      </c>
      <c r="Z24" s="2" t="s">
        <v>2</v>
      </c>
      <c r="AA24" s="2" t="s">
        <v>11</v>
      </c>
      <c r="AB24" s="4">
        <v>5</v>
      </c>
      <c r="AC24" s="4">
        <v>3</v>
      </c>
      <c r="AD24" s="4">
        <v>5</v>
      </c>
      <c r="AE24" s="4">
        <v>1</v>
      </c>
      <c r="AF24" s="4">
        <v>6</v>
      </c>
    </row>
    <row r="25" spans="1:40" x14ac:dyDescent="0.25">
      <c r="A25" s="7">
        <v>2134.0300000000002</v>
      </c>
      <c r="B25" s="2" t="s">
        <v>92</v>
      </c>
      <c r="C25" s="2" t="s">
        <v>18</v>
      </c>
      <c r="D25" s="2" t="s">
        <v>30</v>
      </c>
      <c r="E25" s="2" t="s">
        <v>162</v>
      </c>
      <c r="F25" s="8">
        <f t="shared" si="0"/>
        <v>-17</v>
      </c>
      <c r="G25" s="8">
        <v>7513875</v>
      </c>
      <c r="H25" s="8">
        <v>7513875</v>
      </c>
      <c r="I25" s="8"/>
      <c r="J25" s="8">
        <v>500925</v>
      </c>
      <c r="K25" s="8"/>
      <c r="L25" s="8">
        <v>15</v>
      </c>
      <c r="M25" s="4">
        <v>1</v>
      </c>
      <c r="N25" s="4">
        <v>-3</v>
      </c>
      <c r="O25" s="4">
        <v>-1</v>
      </c>
      <c r="P25" s="4">
        <v>0</v>
      </c>
      <c r="Q25" s="4">
        <v>-1</v>
      </c>
      <c r="R25" s="4">
        <v>1</v>
      </c>
      <c r="S25" s="4">
        <v>-10</v>
      </c>
      <c r="T25" s="4">
        <v>-3</v>
      </c>
      <c r="U25" s="6" t="s">
        <v>8</v>
      </c>
      <c r="V25" s="2" t="s">
        <v>7</v>
      </c>
      <c r="W25" s="2" t="s">
        <v>5</v>
      </c>
      <c r="X25" s="5">
        <v>-6</v>
      </c>
      <c r="Y25" s="2" t="s">
        <v>11</v>
      </c>
      <c r="Z25" s="2" t="s">
        <v>6</v>
      </c>
      <c r="AA25" s="2" t="s">
        <v>11</v>
      </c>
      <c r="AB25" s="4">
        <v>5</v>
      </c>
      <c r="AC25" s="4">
        <v>-3</v>
      </c>
      <c r="AD25" s="4">
        <v>5</v>
      </c>
      <c r="AE25" s="4">
        <v>1</v>
      </c>
      <c r="AF25" s="4">
        <v>6</v>
      </c>
    </row>
    <row r="26" spans="1:40" x14ac:dyDescent="0.25">
      <c r="A26" s="7">
        <v>2137.0100000000002</v>
      </c>
      <c r="B26" s="2" t="s">
        <v>100</v>
      </c>
      <c r="C26" s="2" t="s">
        <v>18</v>
      </c>
      <c r="D26" s="2" t="s">
        <v>31</v>
      </c>
      <c r="E26" s="2" t="s">
        <v>162</v>
      </c>
      <c r="F26" s="8">
        <f t="shared" si="0"/>
        <v>44</v>
      </c>
      <c r="G26" s="8">
        <v>361305</v>
      </c>
      <c r="H26" s="8">
        <v>361305</v>
      </c>
      <c r="I26" s="8"/>
      <c r="J26" s="8">
        <v>24087</v>
      </c>
      <c r="K26" s="8"/>
      <c r="L26" s="8">
        <v>15</v>
      </c>
      <c r="M26" s="4">
        <v>2</v>
      </c>
      <c r="N26" s="4">
        <v>3</v>
      </c>
      <c r="O26" s="4">
        <v>-1</v>
      </c>
      <c r="P26" s="4">
        <v>0</v>
      </c>
      <c r="Q26" s="4">
        <v>-1</v>
      </c>
      <c r="R26" s="4">
        <v>2</v>
      </c>
      <c r="S26" s="4">
        <v>-10</v>
      </c>
      <c r="T26" s="4">
        <v>6</v>
      </c>
      <c r="U26" s="6" t="s">
        <v>1</v>
      </c>
      <c r="V26" s="2" t="s">
        <v>4</v>
      </c>
      <c r="W26" s="2" t="s">
        <v>5</v>
      </c>
      <c r="X26" s="5">
        <v>-6</v>
      </c>
      <c r="Y26" s="2" t="s">
        <v>11</v>
      </c>
      <c r="Z26" s="2" t="s">
        <v>2</v>
      </c>
      <c r="AA26" s="2" t="s">
        <v>11</v>
      </c>
      <c r="AB26" s="4">
        <v>-10</v>
      </c>
      <c r="AC26" s="4">
        <v>6</v>
      </c>
      <c r="AD26" s="4">
        <v>10</v>
      </c>
      <c r="AE26" s="4">
        <v>1</v>
      </c>
      <c r="AF26" s="4">
        <v>6</v>
      </c>
    </row>
    <row r="27" spans="1:40" x14ac:dyDescent="0.25">
      <c r="A27" s="7">
        <v>2149.0100000000002</v>
      </c>
      <c r="B27" s="2" t="s">
        <v>59</v>
      </c>
      <c r="C27" s="2" t="s">
        <v>18</v>
      </c>
      <c r="D27" s="2" t="s">
        <v>32</v>
      </c>
      <c r="E27" s="2" t="s">
        <v>162</v>
      </c>
      <c r="F27" s="8">
        <f t="shared" si="0"/>
        <v>50</v>
      </c>
      <c r="G27" s="8">
        <v>728448</v>
      </c>
      <c r="H27" s="8">
        <v>728448</v>
      </c>
      <c r="I27" s="8"/>
      <c r="J27" s="8">
        <v>60704</v>
      </c>
      <c r="K27" s="8"/>
      <c r="L27" s="8">
        <v>12</v>
      </c>
      <c r="M27" s="4">
        <v>1</v>
      </c>
      <c r="N27" s="4">
        <v>3</v>
      </c>
      <c r="O27" s="4">
        <v>-1</v>
      </c>
      <c r="P27" s="4">
        <v>20</v>
      </c>
      <c r="Q27" s="4">
        <v>-1</v>
      </c>
      <c r="R27" s="4">
        <v>2</v>
      </c>
      <c r="S27" s="4">
        <v>-10</v>
      </c>
      <c r="T27" s="4">
        <v>-3</v>
      </c>
      <c r="U27" s="6" t="s">
        <v>1</v>
      </c>
      <c r="V27" s="2" t="s">
        <v>11</v>
      </c>
      <c r="W27" s="2" t="s">
        <v>5</v>
      </c>
      <c r="X27" s="5">
        <v>-6</v>
      </c>
      <c r="Y27" s="2" t="s">
        <v>11</v>
      </c>
      <c r="Z27" s="2" t="s">
        <v>6</v>
      </c>
      <c r="AA27" s="2" t="s">
        <v>11</v>
      </c>
      <c r="AB27" s="4">
        <v>-10</v>
      </c>
      <c r="AC27" s="4">
        <v>3</v>
      </c>
      <c r="AD27" s="4">
        <v>5</v>
      </c>
      <c r="AE27" s="4">
        <v>1</v>
      </c>
      <c r="AF27" s="4">
        <v>6</v>
      </c>
    </row>
    <row r="28" spans="1:40" x14ac:dyDescent="0.25">
      <c r="A28" s="7">
        <v>2149.02</v>
      </c>
      <c r="B28" s="2" t="s">
        <v>58</v>
      </c>
      <c r="C28" s="2" t="s">
        <v>18</v>
      </c>
      <c r="D28" s="2" t="s">
        <v>32</v>
      </c>
      <c r="E28" s="2" t="s">
        <v>162</v>
      </c>
      <c r="F28" s="8">
        <f t="shared" si="0"/>
        <v>48</v>
      </c>
      <c r="G28" s="8">
        <v>248544</v>
      </c>
      <c r="H28" s="8">
        <v>248544</v>
      </c>
      <c r="I28" s="8"/>
      <c r="J28" s="8">
        <v>20712</v>
      </c>
      <c r="K28" s="8"/>
      <c r="L28" s="8">
        <v>12</v>
      </c>
      <c r="M28" s="4">
        <v>-2</v>
      </c>
      <c r="N28" s="5">
        <v>3</v>
      </c>
      <c r="O28" s="4">
        <v>-1</v>
      </c>
      <c r="P28" s="4">
        <v>20</v>
      </c>
      <c r="Q28" s="4">
        <v>-1</v>
      </c>
      <c r="R28" s="4">
        <v>-2</v>
      </c>
      <c r="S28" s="4">
        <v>-10</v>
      </c>
      <c r="T28" s="4">
        <v>-3</v>
      </c>
      <c r="U28" s="6" t="s">
        <v>1</v>
      </c>
      <c r="V28" s="2" t="s">
        <v>4</v>
      </c>
      <c r="W28" s="2" t="s">
        <v>5</v>
      </c>
      <c r="X28" s="5">
        <v>-6</v>
      </c>
      <c r="Y28" s="4">
        <v>6</v>
      </c>
      <c r="Z28" s="2" t="s">
        <v>6</v>
      </c>
      <c r="AA28" s="2" t="s">
        <v>11</v>
      </c>
      <c r="AB28" s="4">
        <v>-10</v>
      </c>
      <c r="AC28" s="4">
        <v>6</v>
      </c>
      <c r="AD28" s="4">
        <v>10</v>
      </c>
      <c r="AE28" s="4">
        <v>1</v>
      </c>
      <c r="AF28" s="4">
        <v>6</v>
      </c>
    </row>
    <row r="29" spans="1:40" x14ac:dyDescent="0.25">
      <c r="A29" s="7">
        <v>2153.0100000000002</v>
      </c>
      <c r="B29" s="2" t="s">
        <v>102</v>
      </c>
      <c r="C29" s="2" t="s">
        <v>18</v>
      </c>
      <c r="D29" s="2" t="s">
        <v>33</v>
      </c>
      <c r="E29" s="2" t="s">
        <v>162</v>
      </c>
      <c r="F29" s="8">
        <f t="shared" si="0"/>
        <v>40</v>
      </c>
      <c r="G29" s="8">
        <v>1022166</v>
      </c>
      <c r="H29" s="8">
        <v>1022166</v>
      </c>
      <c r="I29" s="8"/>
      <c r="J29" s="8">
        <v>170361</v>
      </c>
      <c r="K29" s="8"/>
      <c r="L29" s="8">
        <v>6</v>
      </c>
      <c r="M29" s="4">
        <v>2</v>
      </c>
      <c r="N29" s="4">
        <v>3</v>
      </c>
      <c r="O29" s="4">
        <v>-1</v>
      </c>
      <c r="P29" s="4">
        <v>0</v>
      </c>
      <c r="Q29" s="4">
        <v>-1</v>
      </c>
      <c r="R29" s="4">
        <v>1</v>
      </c>
      <c r="S29" s="4">
        <v>-10</v>
      </c>
      <c r="T29" s="4">
        <v>6</v>
      </c>
      <c r="U29" s="6" t="s">
        <v>1</v>
      </c>
      <c r="V29" s="2" t="s">
        <v>4</v>
      </c>
      <c r="W29" s="2" t="s">
        <v>5</v>
      </c>
      <c r="X29" s="5">
        <v>-6</v>
      </c>
      <c r="Y29" s="2" t="s">
        <v>11</v>
      </c>
      <c r="Z29" s="2" t="s">
        <v>2</v>
      </c>
      <c r="AA29" s="2" t="s">
        <v>11</v>
      </c>
      <c r="AB29" s="4">
        <v>-10</v>
      </c>
      <c r="AC29" s="4">
        <v>3</v>
      </c>
      <c r="AD29" s="4">
        <v>10</v>
      </c>
      <c r="AE29" s="4">
        <v>1</v>
      </c>
      <c r="AF29" s="4">
        <v>6</v>
      </c>
    </row>
    <row r="30" spans="1:40" x14ac:dyDescent="0.25">
      <c r="A30" s="7">
        <v>2162.0100000000002</v>
      </c>
      <c r="B30" s="2" t="s">
        <v>54</v>
      </c>
      <c r="C30" s="2" t="s">
        <v>18</v>
      </c>
      <c r="D30" s="2" t="s">
        <v>34</v>
      </c>
      <c r="E30" s="2" t="s">
        <v>161</v>
      </c>
      <c r="F30" s="8">
        <f t="shared" si="0"/>
        <v>56</v>
      </c>
      <c r="G30" s="8">
        <v>1150127</v>
      </c>
      <c r="H30" s="8">
        <v>1150127</v>
      </c>
      <c r="I30" s="8">
        <v>716034</v>
      </c>
      <c r="J30" s="8">
        <v>104557</v>
      </c>
      <c r="K30" s="8">
        <v>65094</v>
      </c>
      <c r="L30" s="8">
        <v>11</v>
      </c>
      <c r="M30" s="4">
        <v>2</v>
      </c>
      <c r="N30" s="4">
        <v>3</v>
      </c>
      <c r="O30" s="4">
        <v>-1</v>
      </c>
      <c r="P30" s="4">
        <v>0</v>
      </c>
      <c r="Q30" s="4">
        <v>-1</v>
      </c>
      <c r="R30" s="4">
        <v>2</v>
      </c>
      <c r="S30" s="4">
        <v>-10</v>
      </c>
      <c r="T30" s="4">
        <v>3</v>
      </c>
      <c r="U30" s="6" t="s">
        <v>1</v>
      </c>
      <c r="V30" s="2" t="s">
        <v>4</v>
      </c>
      <c r="W30" s="2" t="s">
        <v>5</v>
      </c>
      <c r="X30" s="5">
        <v>-6</v>
      </c>
      <c r="Y30" s="2" t="s">
        <v>11</v>
      </c>
      <c r="Z30" s="2" t="s">
        <v>2</v>
      </c>
      <c r="AA30" s="2" t="s">
        <v>11</v>
      </c>
      <c r="AB30" s="4">
        <v>10</v>
      </c>
      <c r="AC30" s="4">
        <v>6</v>
      </c>
      <c r="AD30" s="4">
        <v>5</v>
      </c>
      <c r="AE30" s="4">
        <v>1</v>
      </c>
      <c r="AF30" s="4">
        <v>6</v>
      </c>
    </row>
    <row r="31" spans="1:40" x14ac:dyDescent="0.25">
      <c r="A31" s="7">
        <v>2162.02</v>
      </c>
      <c r="B31" s="2" t="s">
        <v>93</v>
      </c>
      <c r="C31" s="2" t="s">
        <v>18</v>
      </c>
      <c r="D31" s="2" t="s">
        <v>34</v>
      </c>
      <c r="E31" s="2" t="s">
        <v>162</v>
      </c>
      <c r="F31" s="8">
        <f t="shared" si="0"/>
        <v>37</v>
      </c>
      <c r="G31" s="8">
        <v>1030512</v>
      </c>
      <c r="H31" s="8">
        <v>1030512</v>
      </c>
      <c r="I31" s="8"/>
      <c r="J31" s="8">
        <v>128814</v>
      </c>
      <c r="K31" s="8"/>
      <c r="L31" s="8">
        <v>8</v>
      </c>
      <c r="M31" s="4">
        <v>-2</v>
      </c>
      <c r="N31" s="4">
        <v>3</v>
      </c>
      <c r="O31" s="4">
        <v>-1</v>
      </c>
      <c r="P31" s="4">
        <v>0</v>
      </c>
      <c r="Q31" s="4">
        <v>-1</v>
      </c>
      <c r="R31" s="4">
        <v>2</v>
      </c>
      <c r="S31" s="4">
        <v>-10</v>
      </c>
      <c r="T31" s="4">
        <v>-3</v>
      </c>
      <c r="U31" s="6" t="s">
        <v>1</v>
      </c>
      <c r="V31" s="2" t="s">
        <v>4</v>
      </c>
      <c r="W31" s="2" t="s">
        <v>5</v>
      </c>
      <c r="X31" s="5">
        <v>-6</v>
      </c>
      <c r="Y31" s="2" t="s">
        <v>11</v>
      </c>
      <c r="Z31" s="2" t="s">
        <v>2</v>
      </c>
      <c r="AA31" s="2" t="s">
        <v>11</v>
      </c>
      <c r="AB31" s="4">
        <v>5</v>
      </c>
      <c r="AC31" s="4">
        <v>-3</v>
      </c>
      <c r="AD31" s="4">
        <v>10</v>
      </c>
      <c r="AE31" s="4">
        <v>1</v>
      </c>
      <c r="AF31" s="4">
        <v>6</v>
      </c>
    </row>
    <row r="32" spans="1:40" x14ac:dyDescent="0.25">
      <c r="A32" s="7">
        <v>2162.0300000000002</v>
      </c>
      <c r="B32" s="2" t="s">
        <v>60</v>
      </c>
      <c r="C32" s="2" t="s">
        <v>18</v>
      </c>
      <c r="D32" s="2" t="s">
        <v>34</v>
      </c>
      <c r="E32" s="2" t="s">
        <v>162</v>
      </c>
      <c r="F32" s="8">
        <f t="shared" si="0"/>
        <v>49</v>
      </c>
      <c r="G32" s="8">
        <v>1174316</v>
      </c>
      <c r="H32" s="8">
        <v>1174316</v>
      </c>
      <c r="I32" s="8"/>
      <c r="J32" s="8">
        <v>90332</v>
      </c>
      <c r="K32" s="8"/>
      <c r="L32" s="8">
        <v>13</v>
      </c>
      <c r="M32" s="4">
        <v>1</v>
      </c>
      <c r="N32" s="4">
        <v>3</v>
      </c>
      <c r="O32" s="4">
        <v>-1</v>
      </c>
      <c r="P32" s="4">
        <v>0</v>
      </c>
      <c r="Q32" s="4">
        <v>-1</v>
      </c>
      <c r="R32" s="4">
        <v>2</v>
      </c>
      <c r="S32" s="4">
        <v>-10</v>
      </c>
      <c r="T32" s="4">
        <v>-3</v>
      </c>
      <c r="U32" s="6" t="s">
        <v>1</v>
      </c>
      <c r="V32" s="2" t="s">
        <v>4</v>
      </c>
      <c r="W32" s="2" t="s">
        <v>5</v>
      </c>
      <c r="X32" s="5">
        <v>-6</v>
      </c>
      <c r="Y32" s="2" t="s">
        <v>11</v>
      </c>
      <c r="Z32" s="2" t="s">
        <v>2</v>
      </c>
      <c r="AA32" s="2" t="s">
        <v>11</v>
      </c>
      <c r="AB32" s="4">
        <v>10</v>
      </c>
      <c r="AC32" s="4">
        <v>6</v>
      </c>
      <c r="AD32" s="4">
        <v>5</v>
      </c>
      <c r="AE32" s="4">
        <v>1</v>
      </c>
      <c r="AF32" s="4">
        <v>6</v>
      </c>
    </row>
    <row r="33" spans="1:32" x14ac:dyDescent="0.25">
      <c r="A33" s="7">
        <v>2162.04</v>
      </c>
      <c r="B33" s="2" t="s">
        <v>94</v>
      </c>
      <c r="C33" s="2" t="s">
        <v>18</v>
      </c>
      <c r="D33" s="2" t="s">
        <v>34</v>
      </c>
      <c r="E33" s="2" t="s">
        <v>162</v>
      </c>
      <c r="F33" s="8">
        <f t="shared" si="0"/>
        <v>38</v>
      </c>
      <c r="G33" s="8">
        <v>1451952</v>
      </c>
      <c r="H33" s="8">
        <v>1451952</v>
      </c>
      <c r="I33" s="8"/>
      <c r="J33" s="8">
        <v>161328</v>
      </c>
      <c r="K33" s="8"/>
      <c r="L33" s="8">
        <v>9</v>
      </c>
      <c r="M33" s="4">
        <v>2</v>
      </c>
      <c r="N33" s="5">
        <v>3</v>
      </c>
      <c r="O33" s="4">
        <v>-1</v>
      </c>
      <c r="P33" s="4">
        <v>0</v>
      </c>
      <c r="Q33" s="4">
        <v>-1</v>
      </c>
      <c r="R33" s="4">
        <v>1</v>
      </c>
      <c r="S33" s="4">
        <v>-10</v>
      </c>
      <c r="T33" s="4">
        <v>-3</v>
      </c>
      <c r="U33" s="6" t="s">
        <v>1</v>
      </c>
      <c r="V33" s="2" t="s">
        <v>4</v>
      </c>
      <c r="W33" s="2" t="s">
        <v>5</v>
      </c>
      <c r="X33" s="5">
        <v>-6</v>
      </c>
      <c r="Y33" s="2" t="s">
        <v>11</v>
      </c>
      <c r="Z33" s="2" t="s">
        <v>9</v>
      </c>
      <c r="AA33" s="2" t="s">
        <v>11</v>
      </c>
      <c r="AB33" s="4">
        <v>5</v>
      </c>
      <c r="AC33" s="4">
        <v>3</v>
      </c>
      <c r="AD33" s="4">
        <v>5</v>
      </c>
      <c r="AE33" s="4">
        <v>1</v>
      </c>
      <c r="AF33" s="4">
        <v>6</v>
      </c>
    </row>
    <row r="34" spans="1:32" x14ac:dyDescent="0.25">
      <c r="A34" s="7">
        <v>2162.0500000000002</v>
      </c>
      <c r="B34" s="2" t="s">
        <v>95</v>
      </c>
      <c r="C34" s="2" t="s">
        <v>18</v>
      </c>
      <c r="D34" s="2" t="s">
        <v>34</v>
      </c>
      <c r="E34" s="2" t="s">
        <v>162</v>
      </c>
      <c r="F34" s="8">
        <f t="shared" ref="F34:F65" si="1">M34+N34+O34+P34+Q34+R34+S34+T34+U34+V34+W34+X34+Y34+Z34+AA34+AB34+AC34+AD34+AE34+AF34</f>
        <v>34</v>
      </c>
      <c r="G34" s="8">
        <v>771397</v>
      </c>
      <c r="H34" s="8">
        <v>771397</v>
      </c>
      <c r="I34" s="8"/>
      <c r="J34" s="8">
        <v>70127</v>
      </c>
      <c r="K34" s="8"/>
      <c r="L34" s="8">
        <v>11</v>
      </c>
      <c r="M34" s="4">
        <v>2</v>
      </c>
      <c r="N34" s="4">
        <v>3</v>
      </c>
      <c r="O34" s="4">
        <v>-1</v>
      </c>
      <c r="P34" s="4">
        <v>0</v>
      </c>
      <c r="Q34" s="4">
        <v>-1</v>
      </c>
      <c r="R34" s="4">
        <v>1</v>
      </c>
      <c r="S34" s="4">
        <v>-10</v>
      </c>
      <c r="T34" s="4">
        <v>6</v>
      </c>
      <c r="U34" s="6" t="s">
        <v>1</v>
      </c>
      <c r="V34" s="2" t="s">
        <v>4</v>
      </c>
      <c r="W34" s="2" t="s">
        <v>5</v>
      </c>
      <c r="X34" s="5">
        <v>-6</v>
      </c>
      <c r="Y34" s="2" t="s">
        <v>11</v>
      </c>
      <c r="Z34" s="2" t="s">
        <v>2</v>
      </c>
      <c r="AA34" s="2" t="s">
        <v>11</v>
      </c>
      <c r="AB34" s="4">
        <v>5</v>
      </c>
      <c r="AC34" s="4">
        <v>-3</v>
      </c>
      <c r="AD34" s="4">
        <v>-5</v>
      </c>
      <c r="AE34" s="4">
        <v>1</v>
      </c>
      <c r="AF34" s="4">
        <v>6</v>
      </c>
    </row>
    <row r="35" spans="1:32" x14ac:dyDescent="0.25">
      <c r="A35" s="7">
        <v>2162.06</v>
      </c>
      <c r="B35" s="2" t="s">
        <v>61</v>
      </c>
      <c r="C35" s="2" t="s">
        <v>18</v>
      </c>
      <c r="D35" s="2" t="s">
        <v>34</v>
      </c>
      <c r="E35" s="2" t="s">
        <v>162</v>
      </c>
      <c r="F35" s="8">
        <f t="shared" si="1"/>
        <v>47</v>
      </c>
      <c r="G35" s="8">
        <v>551785</v>
      </c>
      <c r="H35" s="8">
        <v>551785</v>
      </c>
      <c r="I35" s="8"/>
      <c r="J35" s="8">
        <v>42445</v>
      </c>
      <c r="K35" s="8"/>
      <c r="L35" s="8">
        <v>13</v>
      </c>
      <c r="M35" s="4">
        <v>2</v>
      </c>
      <c r="N35" s="4">
        <v>3</v>
      </c>
      <c r="O35" s="4">
        <v>-1</v>
      </c>
      <c r="P35" s="5">
        <v>0</v>
      </c>
      <c r="Q35" s="4">
        <v>-1</v>
      </c>
      <c r="R35" s="4">
        <v>2</v>
      </c>
      <c r="S35" s="4">
        <v>-10</v>
      </c>
      <c r="T35" s="5">
        <v>6</v>
      </c>
      <c r="U35" s="6" t="s">
        <v>1</v>
      </c>
      <c r="V35" s="2" t="s">
        <v>10</v>
      </c>
      <c r="W35" s="2" t="s">
        <v>5</v>
      </c>
      <c r="X35" s="5">
        <v>-6</v>
      </c>
      <c r="Y35" s="2" t="s">
        <v>11</v>
      </c>
      <c r="Z35" s="2" t="s">
        <v>9</v>
      </c>
      <c r="AA35" s="2" t="s">
        <v>11</v>
      </c>
      <c r="AB35" s="4">
        <v>10</v>
      </c>
      <c r="AC35" s="4">
        <v>6</v>
      </c>
      <c r="AD35" s="4">
        <v>5</v>
      </c>
      <c r="AE35" s="4">
        <v>1</v>
      </c>
      <c r="AF35" s="4">
        <v>6</v>
      </c>
    </row>
    <row r="36" spans="1:32" x14ac:dyDescent="0.25">
      <c r="A36" s="7">
        <v>2206.0100000000002</v>
      </c>
      <c r="B36" s="2" t="s">
        <v>52</v>
      </c>
      <c r="C36" s="2" t="s">
        <v>20</v>
      </c>
      <c r="D36" s="2" t="s">
        <v>35</v>
      </c>
      <c r="E36" s="2" t="s">
        <v>161</v>
      </c>
      <c r="F36" s="8">
        <f t="shared" si="1"/>
        <v>67</v>
      </c>
      <c r="G36" s="8">
        <v>962240</v>
      </c>
      <c r="H36" s="8">
        <v>962240</v>
      </c>
      <c r="I36" s="8">
        <v>962240</v>
      </c>
      <c r="J36" s="8">
        <v>96224</v>
      </c>
      <c r="K36" s="8">
        <v>96224</v>
      </c>
      <c r="L36" s="8">
        <v>10</v>
      </c>
      <c r="M36" s="4">
        <v>2</v>
      </c>
      <c r="N36" s="4">
        <v>3</v>
      </c>
      <c r="O36" s="4">
        <v>1</v>
      </c>
      <c r="P36" s="4">
        <v>0</v>
      </c>
      <c r="Q36" s="4">
        <v>-1</v>
      </c>
      <c r="R36" s="4">
        <v>2</v>
      </c>
      <c r="S36" s="4">
        <v>10</v>
      </c>
      <c r="T36" s="4">
        <v>-3</v>
      </c>
      <c r="U36" s="6" t="s">
        <v>1</v>
      </c>
      <c r="V36" s="2" t="s">
        <v>4</v>
      </c>
      <c r="W36" s="2" t="s">
        <v>9</v>
      </c>
      <c r="X36" s="5">
        <v>0</v>
      </c>
      <c r="Y36" s="2" t="s">
        <v>11</v>
      </c>
      <c r="Z36" s="2" t="s">
        <v>2</v>
      </c>
      <c r="AA36" s="2" t="s">
        <v>11</v>
      </c>
      <c r="AB36" s="4">
        <v>5</v>
      </c>
      <c r="AC36" s="4">
        <v>-3</v>
      </c>
      <c r="AD36" s="4">
        <v>10</v>
      </c>
      <c r="AE36" s="4">
        <v>1</v>
      </c>
      <c r="AF36" s="4">
        <v>6</v>
      </c>
    </row>
    <row r="37" spans="1:32" x14ac:dyDescent="0.25">
      <c r="A37" s="7">
        <v>2206.02</v>
      </c>
      <c r="B37" s="2" t="s">
        <v>109</v>
      </c>
      <c r="C37" s="2" t="s">
        <v>20</v>
      </c>
      <c r="D37" s="2" t="s">
        <v>35</v>
      </c>
      <c r="E37" s="2" t="s">
        <v>162</v>
      </c>
      <c r="F37" s="8">
        <f t="shared" si="1"/>
        <v>27</v>
      </c>
      <c r="G37" s="8">
        <v>639128</v>
      </c>
      <c r="H37" s="8">
        <v>639128</v>
      </c>
      <c r="I37" s="8"/>
      <c r="J37" s="8">
        <v>79891</v>
      </c>
      <c r="K37" s="8"/>
      <c r="L37" s="8">
        <v>8</v>
      </c>
      <c r="M37" s="4">
        <v>2</v>
      </c>
      <c r="N37" s="4">
        <v>3</v>
      </c>
      <c r="O37" s="4">
        <v>1</v>
      </c>
      <c r="P37" s="4">
        <v>0</v>
      </c>
      <c r="Q37" s="4">
        <v>-1</v>
      </c>
      <c r="R37" s="4">
        <v>2</v>
      </c>
      <c r="S37" s="4">
        <v>-10</v>
      </c>
      <c r="T37" s="4">
        <v>-3</v>
      </c>
      <c r="U37" s="6" t="s">
        <v>1</v>
      </c>
      <c r="V37" s="2" t="s">
        <v>11</v>
      </c>
      <c r="W37" s="2" t="s">
        <v>5</v>
      </c>
      <c r="X37" s="5">
        <v>0</v>
      </c>
      <c r="Y37" s="2" t="s">
        <v>11</v>
      </c>
      <c r="Z37" s="2" t="s">
        <v>6</v>
      </c>
      <c r="AA37" s="2" t="s">
        <v>11</v>
      </c>
      <c r="AB37" s="4">
        <v>-10</v>
      </c>
      <c r="AC37" s="4">
        <v>-3</v>
      </c>
      <c r="AD37" s="4">
        <v>5</v>
      </c>
      <c r="AE37" s="4">
        <v>1</v>
      </c>
      <c r="AF37" s="4">
        <v>0</v>
      </c>
    </row>
    <row r="38" spans="1:32" x14ac:dyDescent="0.25">
      <c r="A38" s="7">
        <v>2220.0100000000002</v>
      </c>
      <c r="B38" s="2" t="s">
        <v>108</v>
      </c>
      <c r="C38" s="2" t="s">
        <v>20</v>
      </c>
      <c r="D38" s="2" t="s">
        <v>36</v>
      </c>
      <c r="E38" s="2" t="s">
        <v>162</v>
      </c>
      <c r="F38" s="8">
        <f t="shared" si="1"/>
        <v>6</v>
      </c>
      <c r="G38" s="8">
        <v>2641225</v>
      </c>
      <c r="H38" s="8">
        <v>2641225</v>
      </c>
      <c r="I38" s="8"/>
      <c r="J38" s="8">
        <v>528245</v>
      </c>
      <c r="K38" s="8"/>
      <c r="L38" s="8">
        <v>5</v>
      </c>
      <c r="M38" s="4">
        <v>-1</v>
      </c>
      <c r="N38" s="4">
        <v>3</v>
      </c>
      <c r="O38" s="4">
        <v>-1</v>
      </c>
      <c r="P38" s="4">
        <v>0</v>
      </c>
      <c r="Q38" s="4">
        <v>-1</v>
      </c>
      <c r="R38" s="4">
        <v>2</v>
      </c>
      <c r="S38" s="4">
        <v>-10</v>
      </c>
      <c r="T38" s="4">
        <v>-3</v>
      </c>
      <c r="U38" s="5">
        <v>10</v>
      </c>
      <c r="V38" s="2" t="s">
        <v>11</v>
      </c>
      <c r="W38" s="2" t="s">
        <v>9</v>
      </c>
      <c r="X38" s="5">
        <v>0</v>
      </c>
      <c r="Y38" s="2" t="s">
        <v>11</v>
      </c>
      <c r="Z38" s="2" t="s">
        <v>6</v>
      </c>
      <c r="AA38" s="2" t="s">
        <v>11</v>
      </c>
      <c r="AB38" s="4">
        <v>-10</v>
      </c>
      <c r="AC38" s="4">
        <v>3</v>
      </c>
      <c r="AD38" s="4">
        <v>-5</v>
      </c>
      <c r="AE38" s="4">
        <v>1</v>
      </c>
      <c r="AF38" s="4">
        <v>0</v>
      </c>
    </row>
    <row r="39" spans="1:32" x14ac:dyDescent="0.25">
      <c r="A39" s="7">
        <v>2233.0100000000002</v>
      </c>
      <c r="B39" s="2" t="s">
        <v>107</v>
      </c>
      <c r="C39" s="2" t="s">
        <v>20</v>
      </c>
      <c r="D39" s="2" t="s">
        <v>37</v>
      </c>
      <c r="E39" s="2" t="s">
        <v>162</v>
      </c>
      <c r="F39" s="8">
        <f t="shared" si="1"/>
        <v>9</v>
      </c>
      <c r="G39" s="8">
        <v>966616</v>
      </c>
      <c r="H39" s="8">
        <v>966616</v>
      </c>
      <c r="I39" s="8"/>
      <c r="J39" s="8">
        <v>138088</v>
      </c>
      <c r="K39" s="8"/>
      <c r="L39" s="8">
        <v>7</v>
      </c>
      <c r="M39" s="4">
        <v>-1</v>
      </c>
      <c r="N39" s="4">
        <v>3</v>
      </c>
      <c r="O39" s="4">
        <v>1</v>
      </c>
      <c r="P39" s="4">
        <v>0</v>
      </c>
      <c r="Q39" s="4">
        <v>-1</v>
      </c>
      <c r="R39" s="4">
        <v>2</v>
      </c>
      <c r="S39" s="4">
        <v>-10</v>
      </c>
      <c r="T39" s="4">
        <v>-3</v>
      </c>
      <c r="U39" s="6" t="s">
        <v>8</v>
      </c>
      <c r="V39" s="2" t="s">
        <v>11</v>
      </c>
      <c r="W39" s="2" t="s">
        <v>9</v>
      </c>
      <c r="X39" s="5">
        <v>0</v>
      </c>
      <c r="Y39" s="2" t="s">
        <v>11</v>
      </c>
      <c r="Z39" s="2" t="s">
        <v>6</v>
      </c>
      <c r="AA39" s="2" t="s">
        <v>11</v>
      </c>
      <c r="AB39" s="4">
        <v>5</v>
      </c>
      <c r="AC39" s="4">
        <v>3</v>
      </c>
      <c r="AD39" s="4">
        <v>5</v>
      </c>
      <c r="AE39" s="4">
        <v>1</v>
      </c>
      <c r="AF39" s="4">
        <v>6</v>
      </c>
    </row>
    <row r="40" spans="1:32" x14ac:dyDescent="0.25">
      <c r="A40" s="7">
        <v>2233.02</v>
      </c>
      <c r="B40" s="2" t="s">
        <v>63</v>
      </c>
      <c r="C40" s="2" t="s">
        <v>20</v>
      </c>
      <c r="D40" s="2" t="s">
        <v>37</v>
      </c>
      <c r="E40" s="2" t="s">
        <v>162</v>
      </c>
      <c r="F40" s="8">
        <f t="shared" si="1"/>
        <v>8</v>
      </c>
      <c r="G40" s="8">
        <v>10272300</v>
      </c>
      <c r="H40" s="8">
        <v>10272300</v>
      </c>
      <c r="I40" s="8"/>
      <c r="J40" s="8">
        <v>684820</v>
      </c>
      <c r="K40" s="8"/>
      <c r="L40" s="8">
        <v>15</v>
      </c>
      <c r="M40" s="4">
        <v>-2</v>
      </c>
      <c r="N40" s="4">
        <v>-3</v>
      </c>
      <c r="O40" s="4">
        <v>-1</v>
      </c>
      <c r="P40" s="4">
        <v>0</v>
      </c>
      <c r="Q40" s="4">
        <v>1</v>
      </c>
      <c r="R40" s="4">
        <v>2</v>
      </c>
      <c r="S40" s="4">
        <v>-10</v>
      </c>
      <c r="T40" s="4">
        <v>-3</v>
      </c>
      <c r="U40" s="6" t="s">
        <v>1</v>
      </c>
      <c r="V40" s="2" t="s">
        <v>4</v>
      </c>
      <c r="W40" s="2" t="s">
        <v>9</v>
      </c>
      <c r="X40" s="5">
        <v>-6</v>
      </c>
      <c r="Y40" s="4">
        <v>-6</v>
      </c>
      <c r="Z40" s="2" t="s">
        <v>2</v>
      </c>
      <c r="AA40" s="2" t="s">
        <v>11</v>
      </c>
      <c r="AB40" s="4">
        <v>0</v>
      </c>
      <c r="AC40" s="4">
        <v>6</v>
      </c>
      <c r="AD40" s="4">
        <v>-5</v>
      </c>
      <c r="AE40" s="4">
        <v>1</v>
      </c>
      <c r="AF40" s="4">
        <v>6</v>
      </c>
    </row>
    <row r="41" spans="1:32" x14ac:dyDescent="0.25">
      <c r="A41" s="7">
        <v>2233.0300000000002</v>
      </c>
      <c r="B41" s="2" t="s">
        <v>66</v>
      </c>
      <c r="C41" s="2" t="s">
        <v>20</v>
      </c>
      <c r="D41" s="2" t="s">
        <v>37</v>
      </c>
      <c r="E41" s="2" t="s">
        <v>162</v>
      </c>
      <c r="F41" s="8">
        <f t="shared" si="1"/>
        <v>-25</v>
      </c>
      <c r="G41" s="8">
        <v>7209705</v>
      </c>
      <c r="H41" s="8">
        <v>7209705</v>
      </c>
      <c r="I41" s="8"/>
      <c r="J41" s="8">
        <v>480647</v>
      </c>
      <c r="K41" s="8"/>
      <c r="L41" s="8">
        <v>15</v>
      </c>
      <c r="M41" s="4">
        <v>-1</v>
      </c>
      <c r="N41" s="4">
        <v>-6</v>
      </c>
      <c r="O41" s="4">
        <v>-1</v>
      </c>
      <c r="P41" s="4">
        <v>0</v>
      </c>
      <c r="Q41" s="4">
        <v>-1</v>
      </c>
      <c r="R41" s="4">
        <v>2</v>
      </c>
      <c r="S41" s="4">
        <v>-10</v>
      </c>
      <c r="T41" s="4">
        <v>-3</v>
      </c>
      <c r="U41" s="6" t="s">
        <v>8</v>
      </c>
      <c r="V41" s="2" t="s">
        <v>4</v>
      </c>
      <c r="W41" s="2" t="s">
        <v>5</v>
      </c>
      <c r="X41" s="5">
        <v>0</v>
      </c>
      <c r="Y41" s="2" t="s">
        <v>7</v>
      </c>
      <c r="Z41" s="2" t="s">
        <v>2</v>
      </c>
      <c r="AA41" s="2" t="s">
        <v>11</v>
      </c>
      <c r="AB41" s="4">
        <v>-10</v>
      </c>
      <c r="AC41" s="4">
        <v>6</v>
      </c>
      <c r="AD41" s="4">
        <v>5</v>
      </c>
      <c r="AE41" s="4">
        <v>1</v>
      </c>
      <c r="AF41" s="4">
        <v>6</v>
      </c>
    </row>
    <row r="42" spans="1:32" x14ac:dyDescent="0.25">
      <c r="A42" s="7">
        <v>2236.0100000000002</v>
      </c>
      <c r="B42" s="2" t="s">
        <v>73</v>
      </c>
      <c r="C42" s="2" t="s">
        <v>20</v>
      </c>
      <c r="D42" s="2" t="s">
        <v>38</v>
      </c>
      <c r="E42" s="2" t="s">
        <v>161</v>
      </c>
      <c r="F42" s="8">
        <f t="shared" si="1"/>
        <v>63</v>
      </c>
      <c r="G42" s="8">
        <v>2475180</v>
      </c>
      <c r="H42" s="8">
        <v>2475180</v>
      </c>
      <c r="I42" s="8">
        <v>2475180</v>
      </c>
      <c r="J42" s="8">
        <v>165012</v>
      </c>
      <c r="K42" s="8">
        <v>165012</v>
      </c>
      <c r="L42" s="8">
        <v>15</v>
      </c>
      <c r="M42" s="5">
        <v>-2</v>
      </c>
      <c r="N42" s="5">
        <v>-3</v>
      </c>
      <c r="O42" s="5">
        <v>-1</v>
      </c>
      <c r="P42" s="5">
        <v>20</v>
      </c>
      <c r="Q42" s="5">
        <v>-1</v>
      </c>
      <c r="R42" s="5">
        <v>2</v>
      </c>
      <c r="S42" s="5">
        <v>10</v>
      </c>
      <c r="T42" s="5">
        <v>-3</v>
      </c>
      <c r="U42" s="5">
        <v>20</v>
      </c>
      <c r="V42" s="4">
        <v>6</v>
      </c>
      <c r="W42" s="4">
        <v>0</v>
      </c>
      <c r="X42" s="5">
        <v>0</v>
      </c>
      <c r="Y42" s="4">
        <v>-6</v>
      </c>
      <c r="Z42" s="4">
        <v>2</v>
      </c>
      <c r="AA42" s="4">
        <v>6</v>
      </c>
      <c r="AB42" s="4">
        <v>-10</v>
      </c>
      <c r="AC42" s="4">
        <v>6</v>
      </c>
      <c r="AD42" s="4">
        <v>10</v>
      </c>
      <c r="AE42" s="4">
        <v>1</v>
      </c>
      <c r="AF42" s="4">
        <v>6</v>
      </c>
    </row>
    <row r="43" spans="1:32" x14ac:dyDescent="0.25">
      <c r="A43" s="7">
        <v>2236.02</v>
      </c>
      <c r="B43" s="2" t="s">
        <v>74</v>
      </c>
      <c r="C43" s="2" t="s">
        <v>20</v>
      </c>
      <c r="D43" s="2" t="s">
        <v>38</v>
      </c>
      <c r="E43" s="2" t="s">
        <v>161</v>
      </c>
      <c r="F43" s="8">
        <f t="shared" si="1"/>
        <v>45</v>
      </c>
      <c r="G43" s="8">
        <v>1020360</v>
      </c>
      <c r="H43" s="8">
        <v>1020360</v>
      </c>
      <c r="I43" s="8">
        <v>1020360</v>
      </c>
      <c r="J43" s="8">
        <v>68024</v>
      </c>
      <c r="K43" s="8">
        <v>68024</v>
      </c>
      <c r="L43" s="8">
        <v>15</v>
      </c>
      <c r="M43" s="5">
        <v>2</v>
      </c>
      <c r="N43" s="5">
        <v>3</v>
      </c>
      <c r="O43" s="4">
        <v>-1</v>
      </c>
      <c r="P43" s="4">
        <v>0</v>
      </c>
      <c r="Q43" s="4">
        <v>-1</v>
      </c>
      <c r="R43" s="5">
        <v>2</v>
      </c>
      <c r="S43" s="5">
        <v>10</v>
      </c>
      <c r="T43" s="4">
        <v>-3</v>
      </c>
      <c r="U43" s="6" t="s">
        <v>0</v>
      </c>
      <c r="V43" s="4">
        <v>6</v>
      </c>
      <c r="W43" s="4">
        <v>0</v>
      </c>
      <c r="X43" s="4">
        <v>0</v>
      </c>
      <c r="Y43" s="4">
        <v>6</v>
      </c>
      <c r="Z43" s="4">
        <v>-2</v>
      </c>
      <c r="AA43" s="4">
        <v>6</v>
      </c>
      <c r="AB43" s="4">
        <v>-10</v>
      </c>
      <c r="AC43" s="4">
        <v>6</v>
      </c>
      <c r="AD43" s="4">
        <v>10</v>
      </c>
      <c r="AE43" s="4">
        <v>1</v>
      </c>
      <c r="AF43" s="4">
        <v>0</v>
      </c>
    </row>
    <row r="44" spans="1:32" x14ac:dyDescent="0.25">
      <c r="A44" s="7">
        <v>2236.0300000000002</v>
      </c>
      <c r="B44" s="2" t="s">
        <v>82</v>
      </c>
      <c r="C44" s="2" t="s">
        <v>20</v>
      </c>
      <c r="D44" s="2" t="s">
        <v>38</v>
      </c>
      <c r="E44" s="2" t="s">
        <v>161</v>
      </c>
      <c r="F44" s="8">
        <f t="shared" si="1"/>
        <v>43</v>
      </c>
      <c r="G44" s="8">
        <v>4769180</v>
      </c>
      <c r="H44" s="8">
        <v>4769180</v>
      </c>
      <c r="I44" s="8">
        <v>3216080</v>
      </c>
      <c r="J44" s="8">
        <v>238459</v>
      </c>
      <c r="K44" s="8">
        <v>160804</v>
      </c>
      <c r="L44" s="8">
        <v>20</v>
      </c>
      <c r="M44" s="5">
        <v>-2</v>
      </c>
      <c r="N44" s="5">
        <v>-6</v>
      </c>
      <c r="O44" s="5">
        <v>-1</v>
      </c>
      <c r="P44" s="5">
        <v>20</v>
      </c>
      <c r="Q44" s="5">
        <v>-1</v>
      </c>
      <c r="R44" s="5">
        <v>2</v>
      </c>
      <c r="S44" s="5">
        <v>-10</v>
      </c>
      <c r="T44" s="5">
        <v>-3</v>
      </c>
      <c r="U44" s="5">
        <v>20</v>
      </c>
      <c r="V44" s="4">
        <v>3</v>
      </c>
      <c r="W44" s="4">
        <v>0</v>
      </c>
      <c r="X44" s="5">
        <v>0</v>
      </c>
      <c r="Y44" s="4">
        <v>6</v>
      </c>
      <c r="Z44" s="4">
        <v>1</v>
      </c>
      <c r="AA44" s="4">
        <v>6</v>
      </c>
      <c r="AB44" s="4">
        <v>-10</v>
      </c>
      <c r="AC44" s="4">
        <v>6</v>
      </c>
      <c r="AD44" s="4">
        <v>5</v>
      </c>
      <c r="AE44" s="4">
        <v>1</v>
      </c>
      <c r="AF44" s="4">
        <v>6</v>
      </c>
    </row>
    <row r="45" spans="1:32" x14ac:dyDescent="0.25">
      <c r="A45" s="7">
        <v>2236.04</v>
      </c>
      <c r="B45" s="2" t="s">
        <v>81</v>
      </c>
      <c r="C45" s="2" t="s">
        <v>20</v>
      </c>
      <c r="D45" s="2" t="s">
        <v>38</v>
      </c>
      <c r="E45" s="2" t="s">
        <v>162</v>
      </c>
      <c r="F45" s="8">
        <f t="shared" si="1"/>
        <v>29</v>
      </c>
      <c r="G45" s="8">
        <v>32354100</v>
      </c>
      <c r="H45" s="8">
        <v>32354100</v>
      </c>
      <c r="I45" s="8"/>
      <c r="J45" s="8">
        <v>1617705</v>
      </c>
      <c r="K45" s="8"/>
      <c r="L45" s="8">
        <v>20</v>
      </c>
      <c r="M45" s="5">
        <v>-1</v>
      </c>
      <c r="N45" s="5">
        <v>-6</v>
      </c>
      <c r="O45" s="5">
        <v>-1</v>
      </c>
      <c r="P45" s="5">
        <v>20</v>
      </c>
      <c r="Q45" s="5">
        <v>-1</v>
      </c>
      <c r="R45" s="5">
        <v>2</v>
      </c>
      <c r="S45" s="5">
        <v>-10</v>
      </c>
      <c r="T45" s="5">
        <v>-3</v>
      </c>
      <c r="U45" s="5">
        <v>20</v>
      </c>
      <c r="V45" s="4">
        <v>3</v>
      </c>
      <c r="W45" s="4">
        <v>0</v>
      </c>
      <c r="X45" s="4">
        <v>0</v>
      </c>
      <c r="Y45" s="4">
        <v>-6</v>
      </c>
      <c r="Z45" s="4">
        <v>1</v>
      </c>
      <c r="AA45" s="4">
        <v>6</v>
      </c>
      <c r="AB45" s="4">
        <v>-10</v>
      </c>
      <c r="AC45" s="4">
        <v>3</v>
      </c>
      <c r="AD45" s="4">
        <v>5</v>
      </c>
      <c r="AE45" s="4">
        <v>1</v>
      </c>
      <c r="AF45" s="4">
        <v>6</v>
      </c>
    </row>
    <row r="46" spans="1:32" x14ac:dyDescent="0.25">
      <c r="A46" s="7">
        <v>2236.0500000000002</v>
      </c>
      <c r="B46" s="2" t="s">
        <v>75</v>
      </c>
      <c r="C46" s="2" t="s">
        <v>20</v>
      </c>
      <c r="D46" s="2" t="s">
        <v>38</v>
      </c>
      <c r="E46" s="2" t="s">
        <v>162</v>
      </c>
      <c r="F46" s="8">
        <f t="shared" si="1"/>
        <v>29</v>
      </c>
      <c r="G46" s="8">
        <v>2268945</v>
      </c>
      <c r="H46" s="8">
        <v>2268945</v>
      </c>
      <c r="I46" s="8"/>
      <c r="J46" s="8">
        <v>151263</v>
      </c>
      <c r="K46" s="8"/>
      <c r="L46" s="8">
        <v>15</v>
      </c>
      <c r="M46" s="4">
        <v>2</v>
      </c>
      <c r="N46" s="4">
        <v>3</v>
      </c>
      <c r="O46" s="4">
        <v>-1</v>
      </c>
      <c r="P46" s="4">
        <v>0</v>
      </c>
      <c r="Q46" s="4">
        <v>-1</v>
      </c>
      <c r="R46" s="4">
        <v>2</v>
      </c>
      <c r="S46" s="4">
        <v>10</v>
      </c>
      <c r="T46" s="4">
        <v>-3</v>
      </c>
      <c r="U46" s="6" t="s">
        <v>1</v>
      </c>
      <c r="V46" s="2" t="s">
        <v>7</v>
      </c>
      <c r="W46" s="2" t="s">
        <v>5</v>
      </c>
      <c r="X46" s="5">
        <v>-6</v>
      </c>
      <c r="Y46" s="2" t="s">
        <v>10</v>
      </c>
      <c r="Z46" s="2" t="s">
        <v>3</v>
      </c>
      <c r="AA46" s="2" t="s">
        <v>11</v>
      </c>
      <c r="AB46" s="4">
        <v>-10</v>
      </c>
      <c r="AC46" s="4">
        <v>6</v>
      </c>
      <c r="AD46" s="4">
        <v>10</v>
      </c>
      <c r="AE46" s="4">
        <v>1</v>
      </c>
      <c r="AF46" s="4">
        <v>0</v>
      </c>
    </row>
    <row r="47" spans="1:32" x14ac:dyDescent="0.25">
      <c r="A47" s="7">
        <v>2236.06</v>
      </c>
      <c r="B47" s="2" t="s">
        <v>70</v>
      </c>
      <c r="C47" s="2" t="s">
        <v>20</v>
      </c>
      <c r="D47" s="2" t="s">
        <v>38</v>
      </c>
      <c r="E47" s="2" t="s">
        <v>162</v>
      </c>
      <c r="F47" s="8">
        <f t="shared" si="1"/>
        <v>-1</v>
      </c>
      <c r="G47" s="8">
        <v>25031820</v>
      </c>
      <c r="H47" s="8">
        <v>25031820</v>
      </c>
      <c r="I47" s="8"/>
      <c r="J47" s="8">
        <v>1668788</v>
      </c>
      <c r="K47" s="8"/>
      <c r="L47" s="8">
        <v>15</v>
      </c>
      <c r="M47" s="5">
        <v>-2</v>
      </c>
      <c r="N47" s="5">
        <v>-6</v>
      </c>
      <c r="O47" s="5">
        <v>-1</v>
      </c>
      <c r="P47" s="5">
        <v>0</v>
      </c>
      <c r="Q47" s="5">
        <v>-1</v>
      </c>
      <c r="R47" s="5">
        <v>-2</v>
      </c>
      <c r="S47" s="5">
        <v>-10</v>
      </c>
      <c r="T47" s="5">
        <v>-3</v>
      </c>
      <c r="U47" s="5">
        <v>10</v>
      </c>
      <c r="V47" s="4">
        <v>-6</v>
      </c>
      <c r="W47" s="4">
        <v>0</v>
      </c>
      <c r="X47" s="5">
        <v>0</v>
      </c>
      <c r="Y47" s="4">
        <v>-3</v>
      </c>
      <c r="Z47" s="4">
        <v>2</v>
      </c>
      <c r="AA47" s="4">
        <v>6</v>
      </c>
      <c r="AB47" s="4">
        <v>0</v>
      </c>
      <c r="AC47" s="4">
        <v>3</v>
      </c>
      <c r="AD47" s="4">
        <v>5</v>
      </c>
      <c r="AE47" s="4">
        <v>1</v>
      </c>
      <c r="AF47" s="4">
        <v>6</v>
      </c>
    </row>
    <row r="48" spans="1:32" x14ac:dyDescent="0.25">
      <c r="A48" s="7">
        <v>2236.0700000000002</v>
      </c>
      <c r="B48" s="2" t="s">
        <v>105</v>
      </c>
      <c r="C48" s="2" t="s">
        <v>20</v>
      </c>
      <c r="D48" s="2" t="s">
        <v>38</v>
      </c>
      <c r="E48" s="2" t="s">
        <v>162</v>
      </c>
      <c r="F48" s="8">
        <f t="shared" si="1"/>
        <v>19</v>
      </c>
      <c r="G48" s="8">
        <v>2000205</v>
      </c>
      <c r="H48" s="8">
        <v>2000205</v>
      </c>
      <c r="I48" s="8"/>
      <c r="J48" s="8">
        <v>133347</v>
      </c>
      <c r="K48" s="8"/>
      <c r="L48" s="8">
        <v>15</v>
      </c>
      <c r="M48" s="4">
        <v>-2</v>
      </c>
      <c r="N48" s="4">
        <v>-6</v>
      </c>
      <c r="O48" s="4">
        <v>-1</v>
      </c>
      <c r="P48" s="4">
        <v>0</v>
      </c>
      <c r="Q48" s="4">
        <v>1</v>
      </c>
      <c r="R48" s="4">
        <v>1</v>
      </c>
      <c r="S48" s="4">
        <v>-10</v>
      </c>
      <c r="T48" s="4">
        <v>-3</v>
      </c>
      <c r="U48" s="6" t="s">
        <v>1</v>
      </c>
      <c r="V48" s="2" t="s">
        <v>11</v>
      </c>
      <c r="W48" s="2" t="s">
        <v>5</v>
      </c>
      <c r="X48" s="5">
        <v>0</v>
      </c>
      <c r="Y48" s="2" t="s">
        <v>11</v>
      </c>
      <c r="Z48" s="2" t="s">
        <v>6</v>
      </c>
      <c r="AA48" s="2" t="s">
        <v>11</v>
      </c>
      <c r="AB48" s="4">
        <v>-10</v>
      </c>
      <c r="AC48" s="4">
        <v>3</v>
      </c>
      <c r="AD48" s="4">
        <v>5</v>
      </c>
      <c r="AE48" s="4">
        <v>1</v>
      </c>
      <c r="AF48" s="4">
        <v>0</v>
      </c>
    </row>
    <row r="49" spans="1:32" x14ac:dyDescent="0.25">
      <c r="A49" s="7">
        <v>2236.08</v>
      </c>
      <c r="B49" s="2" t="s">
        <v>71</v>
      </c>
      <c r="C49" s="2" t="s">
        <v>20</v>
      </c>
      <c r="D49" s="2" t="s">
        <v>38</v>
      </c>
      <c r="E49" s="2" t="s">
        <v>162</v>
      </c>
      <c r="F49" s="8">
        <f t="shared" si="1"/>
        <v>16</v>
      </c>
      <c r="G49" s="8">
        <v>5427375</v>
      </c>
      <c r="H49" s="8">
        <v>5427375</v>
      </c>
      <c r="I49" s="8"/>
      <c r="J49" s="8">
        <v>361825</v>
      </c>
      <c r="K49" s="8"/>
      <c r="L49" s="8">
        <v>15</v>
      </c>
      <c r="M49" s="4">
        <v>1</v>
      </c>
      <c r="N49" s="4">
        <v>-3</v>
      </c>
      <c r="O49" s="4">
        <v>-1</v>
      </c>
      <c r="P49" s="4">
        <v>0</v>
      </c>
      <c r="Q49" s="4">
        <v>-1</v>
      </c>
      <c r="R49" s="4">
        <v>2</v>
      </c>
      <c r="S49" s="4">
        <v>-10</v>
      </c>
      <c r="T49" s="4">
        <v>-3</v>
      </c>
      <c r="U49" s="6" t="s">
        <v>1</v>
      </c>
      <c r="V49" s="2" t="s">
        <v>4</v>
      </c>
      <c r="W49" s="2" t="s">
        <v>5</v>
      </c>
      <c r="X49" s="5">
        <v>0</v>
      </c>
      <c r="Y49" s="2" t="s">
        <v>10</v>
      </c>
      <c r="Z49" s="2" t="s">
        <v>2</v>
      </c>
      <c r="AA49" s="2" t="s">
        <v>11</v>
      </c>
      <c r="AB49" s="4">
        <v>-10</v>
      </c>
      <c r="AC49" s="4">
        <v>6</v>
      </c>
      <c r="AD49" s="4">
        <v>10</v>
      </c>
      <c r="AE49" s="4">
        <v>1</v>
      </c>
      <c r="AF49" s="4">
        <v>0</v>
      </c>
    </row>
    <row r="50" spans="1:32" x14ac:dyDescent="0.25">
      <c r="A50" s="7">
        <v>2236.09</v>
      </c>
      <c r="B50" s="2" t="s">
        <v>64</v>
      </c>
      <c r="C50" s="2" t="s">
        <v>20</v>
      </c>
      <c r="D50" s="2" t="s">
        <v>38</v>
      </c>
      <c r="E50" s="2" t="s">
        <v>162</v>
      </c>
      <c r="F50" s="8">
        <f t="shared" si="1"/>
        <v>3</v>
      </c>
      <c r="G50" s="8">
        <v>4906920</v>
      </c>
      <c r="H50" s="8">
        <v>4906920</v>
      </c>
      <c r="I50" s="8"/>
      <c r="J50" s="8">
        <v>327128</v>
      </c>
      <c r="K50" s="8"/>
      <c r="L50" s="8">
        <v>15</v>
      </c>
      <c r="M50" s="4">
        <v>-2</v>
      </c>
      <c r="N50" s="4">
        <v>-3</v>
      </c>
      <c r="O50" s="4">
        <v>-1</v>
      </c>
      <c r="P50" s="4">
        <v>0</v>
      </c>
      <c r="Q50" s="4">
        <v>-1</v>
      </c>
      <c r="R50" s="4">
        <v>-2</v>
      </c>
      <c r="S50" s="4">
        <v>-10</v>
      </c>
      <c r="T50" s="4">
        <v>-3</v>
      </c>
      <c r="U50" s="6" t="s">
        <v>0</v>
      </c>
      <c r="V50" s="2" t="s">
        <v>11</v>
      </c>
      <c r="W50" s="2" t="s">
        <v>5</v>
      </c>
      <c r="X50" s="5">
        <v>0</v>
      </c>
      <c r="Y50" s="2" t="s">
        <v>10</v>
      </c>
      <c r="Z50" s="2" t="s">
        <v>6</v>
      </c>
      <c r="AA50" s="2" t="s">
        <v>11</v>
      </c>
      <c r="AB50" s="4">
        <v>-10</v>
      </c>
      <c r="AC50" s="4">
        <v>6</v>
      </c>
      <c r="AD50" s="4">
        <v>10</v>
      </c>
      <c r="AE50" s="4">
        <v>1</v>
      </c>
      <c r="AF50" s="4">
        <v>0</v>
      </c>
    </row>
    <row r="51" spans="1:32" x14ac:dyDescent="0.25">
      <c r="A51" s="7">
        <v>2236.1</v>
      </c>
      <c r="B51" s="2" t="s">
        <v>65</v>
      </c>
      <c r="C51" s="2" t="s">
        <v>20</v>
      </c>
      <c r="D51" s="2" t="s">
        <v>38</v>
      </c>
      <c r="E51" s="2" t="s">
        <v>162</v>
      </c>
      <c r="F51" s="8">
        <f t="shared" si="1"/>
        <v>-8</v>
      </c>
      <c r="G51" s="8">
        <v>8213295</v>
      </c>
      <c r="H51" s="8">
        <v>8213295</v>
      </c>
      <c r="I51" s="8"/>
      <c r="J51" s="8">
        <v>547553</v>
      </c>
      <c r="K51" s="8"/>
      <c r="L51" s="8">
        <v>15</v>
      </c>
      <c r="M51" s="4">
        <v>-1</v>
      </c>
      <c r="N51" s="4">
        <v>-6</v>
      </c>
      <c r="O51" s="4">
        <v>-1</v>
      </c>
      <c r="P51" s="4">
        <v>0</v>
      </c>
      <c r="Q51" s="4">
        <v>-1</v>
      </c>
      <c r="R51" s="4">
        <v>2</v>
      </c>
      <c r="S51" s="4">
        <v>-10</v>
      </c>
      <c r="T51" s="4">
        <v>-3</v>
      </c>
      <c r="U51" s="6" t="s">
        <v>1</v>
      </c>
      <c r="V51" s="2" t="s">
        <v>7</v>
      </c>
      <c r="W51" s="2" t="s">
        <v>5</v>
      </c>
      <c r="X51" s="5">
        <v>-6</v>
      </c>
      <c r="Y51" s="2" t="s">
        <v>7</v>
      </c>
      <c r="Z51" s="2" t="s">
        <v>3</v>
      </c>
      <c r="AA51" s="2" t="s">
        <v>11</v>
      </c>
      <c r="AB51" s="4">
        <v>-10</v>
      </c>
      <c r="AC51" s="4">
        <v>3</v>
      </c>
      <c r="AD51" s="4">
        <v>5</v>
      </c>
      <c r="AE51" s="4">
        <v>1</v>
      </c>
      <c r="AF51" s="4">
        <v>0</v>
      </c>
    </row>
    <row r="52" spans="1:32" x14ac:dyDescent="0.25">
      <c r="A52" s="7">
        <v>2236.11</v>
      </c>
      <c r="B52" s="2" t="s">
        <v>106</v>
      </c>
      <c r="C52" s="2" t="s">
        <v>20</v>
      </c>
      <c r="D52" s="2" t="s">
        <v>38</v>
      </c>
      <c r="E52" s="2" t="s">
        <v>162</v>
      </c>
      <c r="F52" s="8">
        <f t="shared" si="1"/>
        <v>-20</v>
      </c>
      <c r="G52" s="8">
        <v>2230395</v>
      </c>
      <c r="H52" s="8">
        <v>2230395</v>
      </c>
      <c r="I52" s="8"/>
      <c r="J52" s="8">
        <v>446079</v>
      </c>
      <c r="K52" s="8"/>
      <c r="L52" s="8">
        <v>5</v>
      </c>
      <c r="M52" s="4">
        <v>-1</v>
      </c>
      <c r="N52" s="4">
        <v>3</v>
      </c>
      <c r="O52" s="4">
        <v>-1</v>
      </c>
      <c r="P52" s="4">
        <v>0</v>
      </c>
      <c r="Q52" s="4">
        <v>-1</v>
      </c>
      <c r="R52" s="4">
        <v>1</v>
      </c>
      <c r="S52" s="4">
        <v>-10</v>
      </c>
      <c r="T52" s="4">
        <v>-3</v>
      </c>
      <c r="U52" s="6" t="s">
        <v>8</v>
      </c>
      <c r="V52" s="2" t="s">
        <v>4</v>
      </c>
      <c r="W52" s="2" t="s">
        <v>5</v>
      </c>
      <c r="X52" s="5">
        <v>0</v>
      </c>
      <c r="Y52" s="2" t="s">
        <v>11</v>
      </c>
      <c r="Z52" s="2" t="s">
        <v>9</v>
      </c>
      <c r="AA52" s="2" t="s">
        <v>11</v>
      </c>
      <c r="AB52" s="4">
        <v>-10</v>
      </c>
      <c r="AC52" s="4">
        <v>-3</v>
      </c>
      <c r="AD52" s="4">
        <v>5</v>
      </c>
      <c r="AE52" s="4">
        <v>1</v>
      </c>
      <c r="AF52" s="4">
        <v>6</v>
      </c>
    </row>
    <row r="53" spans="1:32" x14ac:dyDescent="0.25">
      <c r="A53" s="7">
        <v>2237.0100000000002</v>
      </c>
      <c r="B53" s="2" t="s">
        <v>110</v>
      </c>
      <c r="C53" s="2" t="s">
        <v>20</v>
      </c>
      <c r="D53" s="2" t="s">
        <v>39</v>
      </c>
      <c r="E53" s="2" t="s">
        <v>162</v>
      </c>
      <c r="F53" s="8">
        <f t="shared" si="1"/>
        <v>-16</v>
      </c>
      <c r="G53" s="8">
        <v>8824740</v>
      </c>
      <c r="H53" s="8">
        <v>8824740</v>
      </c>
      <c r="I53" s="8"/>
      <c r="J53" s="8">
        <v>588316</v>
      </c>
      <c r="K53" s="8"/>
      <c r="L53" s="8">
        <v>15</v>
      </c>
      <c r="M53" s="4">
        <v>-2</v>
      </c>
      <c r="N53" s="4">
        <v>-6</v>
      </c>
      <c r="O53" s="4">
        <v>-1</v>
      </c>
      <c r="P53" s="4">
        <v>0</v>
      </c>
      <c r="Q53" s="4">
        <v>-1</v>
      </c>
      <c r="R53" s="4">
        <v>1</v>
      </c>
      <c r="S53" s="4">
        <v>-10</v>
      </c>
      <c r="T53" s="4">
        <v>-3</v>
      </c>
      <c r="U53" s="6" t="s">
        <v>8</v>
      </c>
      <c r="V53" s="2" t="s">
        <v>4</v>
      </c>
      <c r="W53" s="2" t="s">
        <v>5</v>
      </c>
      <c r="X53" s="5">
        <v>0</v>
      </c>
      <c r="Y53" s="2" t="s">
        <v>11</v>
      </c>
      <c r="Z53" s="2" t="s">
        <v>2</v>
      </c>
      <c r="AA53" s="2" t="s">
        <v>11</v>
      </c>
      <c r="AB53" s="4">
        <v>-5</v>
      </c>
      <c r="AC53" s="4">
        <v>3</v>
      </c>
      <c r="AD53" s="4">
        <v>5</v>
      </c>
      <c r="AE53" s="4">
        <v>1</v>
      </c>
      <c r="AF53" s="4">
        <v>6</v>
      </c>
    </row>
    <row r="54" spans="1:32" x14ac:dyDescent="0.25">
      <c r="A54" s="7">
        <v>2238.0100000000002</v>
      </c>
      <c r="B54" s="2" t="s">
        <v>104</v>
      </c>
      <c r="C54" s="2" t="s">
        <v>20</v>
      </c>
      <c r="D54" s="2" t="s">
        <v>40</v>
      </c>
      <c r="E54" s="2" t="s">
        <v>162</v>
      </c>
      <c r="F54" s="8">
        <f t="shared" si="1"/>
        <v>16</v>
      </c>
      <c r="G54" s="8">
        <v>13581540</v>
      </c>
      <c r="H54" s="8">
        <v>13581540</v>
      </c>
      <c r="I54" s="8"/>
      <c r="J54" s="8">
        <v>679077</v>
      </c>
      <c r="K54" s="8"/>
      <c r="L54" s="8">
        <v>20</v>
      </c>
      <c r="M54" s="4">
        <v>-1</v>
      </c>
      <c r="N54" s="4">
        <v>-3</v>
      </c>
      <c r="O54" s="4">
        <v>1</v>
      </c>
      <c r="P54" s="4">
        <v>0</v>
      </c>
      <c r="Q54" s="4">
        <v>-1</v>
      </c>
      <c r="R54" s="4">
        <v>2</v>
      </c>
      <c r="S54" s="4">
        <v>-10</v>
      </c>
      <c r="T54" s="4">
        <v>-3</v>
      </c>
      <c r="U54" s="6" t="s">
        <v>0</v>
      </c>
      <c r="V54" s="2" t="s">
        <v>11</v>
      </c>
      <c r="W54" s="2" t="s">
        <v>5</v>
      </c>
      <c r="X54" s="5">
        <v>0</v>
      </c>
      <c r="Y54" s="2" t="s">
        <v>10</v>
      </c>
      <c r="Z54" s="2" t="s">
        <v>6</v>
      </c>
      <c r="AA54" s="2" t="s">
        <v>11</v>
      </c>
      <c r="AB54" s="4">
        <v>-10</v>
      </c>
      <c r="AC54" s="4">
        <v>6</v>
      </c>
      <c r="AD54" s="4">
        <v>10</v>
      </c>
      <c r="AE54" s="4">
        <v>1</v>
      </c>
      <c r="AF54" s="4">
        <v>6</v>
      </c>
    </row>
    <row r="55" spans="1:32" x14ac:dyDescent="0.25">
      <c r="A55" s="7">
        <v>2258.0100000000002</v>
      </c>
      <c r="B55" s="2" t="s">
        <v>103</v>
      </c>
      <c r="C55" s="2" t="s">
        <v>22</v>
      </c>
      <c r="D55" s="2" t="s">
        <v>80</v>
      </c>
      <c r="E55" s="2" t="s">
        <v>162</v>
      </c>
      <c r="F55" s="8">
        <f t="shared" si="1"/>
        <v>-19</v>
      </c>
      <c r="G55" s="8">
        <v>18575960</v>
      </c>
      <c r="H55" s="8">
        <v>18575960</v>
      </c>
      <c r="I55" s="8"/>
      <c r="J55" s="8">
        <v>928798</v>
      </c>
      <c r="K55" s="8"/>
      <c r="L55" s="8">
        <v>20</v>
      </c>
      <c r="M55" s="5">
        <v>-2</v>
      </c>
      <c r="N55" s="5">
        <v>-6</v>
      </c>
      <c r="O55" s="5">
        <v>-1</v>
      </c>
      <c r="P55" s="5">
        <v>0</v>
      </c>
      <c r="Q55" s="5">
        <v>-1</v>
      </c>
      <c r="R55" s="5">
        <v>2</v>
      </c>
      <c r="S55" s="5">
        <v>-10</v>
      </c>
      <c r="T55" s="5">
        <v>-3</v>
      </c>
      <c r="U55" s="5">
        <v>-20</v>
      </c>
      <c r="V55" s="4">
        <v>3</v>
      </c>
      <c r="W55" s="4">
        <v>0</v>
      </c>
      <c r="X55" s="4">
        <v>0</v>
      </c>
      <c r="Y55" s="4">
        <v>-6</v>
      </c>
      <c r="Z55" s="4">
        <v>1</v>
      </c>
      <c r="AA55" s="4">
        <v>6</v>
      </c>
      <c r="AB55" s="4">
        <v>0</v>
      </c>
      <c r="AC55" s="4">
        <v>6</v>
      </c>
      <c r="AD55" s="4">
        <v>5</v>
      </c>
      <c r="AE55" s="4">
        <v>1</v>
      </c>
      <c r="AF55" s="4">
        <v>6</v>
      </c>
    </row>
    <row r="56" spans="1:32" x14ac:dyDescent="0.25">
      <c r="A56" s="7">
        <v>2265.0100000000002</v>
      </c>
      <c r="B56" s="2" t="s">
        <v>83</v>
      </c>
      <c r="C56" s="2" t="s">
        <v>22</v>
      </c>
      <c r="D56" s="2" t="s">
        <v>15</v>
      </c>
      <c r="E56" s="2" t="s">
        <v>161</v>
      </c>
      <c r="F56" s="8">
        <f t="shared" si="1"/>
        <v>13</v>
      </c>
      <c r="G56" s="8">
        <v>12429300</v>
      </c>
      <c r="H56" s="8">
        <v>2760000</v>
      </c>
      <c r="I56" s="8">
        <v>2760000</v>
      </c>
      <c r="J56" s="8">
        <v>828620</v>
      </c>
      <c r="K56" s="8">
        <v>814705</v>
      </c>
      <c r="L56" s="8">
        <v>15</v>
      </c>
      <c r="M56" s="5">
        <v>-1</v>
      </c>
      <c r="N56" s="5">
        <v>-6</v>
      </c>
      <c r="O56" s="5">
        <v>-1</v>
      </c>
      <c r="P56" s="5">
        <v>0</v>
      </c>
      <c r="Q56" s="5">
        <v>-1</v>
      </c>
      <c r="R56" s="5">
        <v>2</v>
      </c>
      <c r="S56" s="5">
        <v>-10</v>
      </c>
      <c r="T56" s="5">
        <v>-3</v>
      </c>
      <c r="U56" s="5">
        <v>10</v>
      </c>
      <c r="V56" s="4">
        <v>3</v>
      </c>
      <c r="W56" s="4">
        <v>0</v>
      </c>
      <c r="X56" s="5">
        <v>0</v>
      </c>
      <c r="Y56" s="4">
        <v>6</v>
      </c>
      <c r="Z56" s="4">
        <v>1</v>
      </c>
      <c r="AA56" s="4">
        <v>6</v>
      </c>
      <c r="AB56" s="4">
        <v>-5</v>
      </c>
      <c r="AC56" s="4">
        <v>6</v>
      </c>
      <c r="AD56" s="4">
        <v>5</v>
      </c>
      <c r="AE56" s="4">
        <v>1</v>
      </c>
      <c r="AF56" s="4">
        <v>0</v>
      </c>
    </row>
    <row r="57" spans="1:32" x14ac:dyDescent="0.25">
      <c r="A57" s="7">
        <v>2292.0100000000002</v>
      </c>
      <c r="B57" s="2" t="s">
        <v>111</v>
      </c>
      <c r="C57" s="2" t="s">
        <v>21</v>
      </c>
      <c r="D57" s="2" t="s">
        <v>14</v>
      </c>
      <c r="E57" s="2" t="s">
        <v>162</v>
      </c>
      <c r="F57" s="8">
        <f t="shared" si="1"/>
        <v>-10</v>
      </c>
      <c r="G57" s="8">
        <v>2042790</v>
      </c>
      <c r="H57" s="8">
        <v>2042790</v>
      </c>
      <c r="I57" s="8"/>
      <c r="J57" s="8">
        <v>204279</v>
      </c>
      <c r="K57" s="8"/>
      <c r="L57" s="8">
        <v>10</v>
      </c>
      <c r="M57" s="4">
        <v>2</v>
      </c>
      <c r="N57" s="4">
        <v>3</v>
      </c>
      <c r="O57" s="4">
        <v>-1</v>
      </c>
      <c r="P57" s="4">
        <v>0</v>
      </c>
      <c r="Q57" s="4">
        <v>-1</v>
      </c>
      <c r="R57" s="4">
        <v>2</v>
      </c>
      <c r="S57" s="4">
        <v>-10</v>
      </c>
      <c r="T57" s="4">
        <v>-3</v>
      </c>
      <c r="U57" s="6" t="s">
        <v>8</v>
      </c>
      <c r="V57" s="2" t="s">
        <v>7</v>
      </c>
      <c r="W57" s="2" t="s">
        <v>5</v>
      </c>
      <c r="X57" s="5">
        <v>-3</v>
      </c>
      <c r="Y57" s="2" t="s">
        <v>11</v>
      </c>
      <c r="Z57" s="2" t="s">
        <v>3</v>
      </c>
      <c r="AA57" s="2" t="s">
        <v>11</v>
      </c>
      <c r="AB57" s="4">
        <v>-10</v>
      </c>
      <c r="AC57" s="4">
        <v>6</v>
      </c>
      <c r="AD57" s="4">
        <v>10</v>
      </c>
      <c r="AE57" s="4">
        <v>1</v>
      </c>
      <c r="AF57" s="4">
        <v>6</v>
      </c>
    </row>
    <row r="58" spans="1:32" x14ac:dyDescent="0.25">
      <c r="A58" s="7">
        <v>2292.02</v>
      </c>
      <c r="B58" s="2" t="s">
        <v>112</v>
      </c>
      <c r="C58" s="2" t="s">
        <v>21</v>
      </c>
      <c r="D58" s="2" t="s">
        <v>14</v>
      </c>
      <c r="E58" s="2" t="s">
        <v>162</v>
      </c>
      <c r="F58" s="8">
        <f t="shared" si="1"/>
        <v>-29</v>
      </c>
      <c r="G58" s="8">
        <v>3611260</v>
      </c>
      <c r="H58" s="8">
        <v>3611260</v>
      </c>
      <c r="I58" s="8"/>
      <c r="J58" s="8">
        <v>361126</v>
      </c>
      <c r="K58" s="8"/>
      <c r="L58" s="8">
        <v>10</v>
      </c>
      <c r="M58" s="4">
        <v>1</v>
      </c>
      <c r="N58" s="4">
        <v>-3</v>
      </c>
      <c r="O58" s="4">
        <v>-1</v>
      </c>
      <c r="P58" s="4">
        <v>0</v>
      </c>
      <c r="Q58" s="4">
        <v>-1</v>
      </c>
      <c r="R58" s="4">
        <v>1</v>
      </c>
      <c r="S58" s="4">
        <v>-10</v>
      </c>
      <c r="T58" s="4">
        <v>-3</v>
      </c>
      <c r="U58" s="6" t="s">
        <v>8</v>
      </c>
      <c r="V58" s="2" t="s">
        <v>7</v>
      </c>
      <c r="W58" s="2" t="s">
        <v>9</v>
      </c>
      <c r="X58" s="5">
        <v>-3</v>
      </c>
      <c r="Y58" s="2" t="s">
        <v>11</v>
      </c>
      <c r="Z58" s="2" t="s">
        <v>2</v>
      </c>
      <c r="AA58" s="2" t="s">
        <v>11</v>
      </c>
      <c r="AB58" s="4">
        <v>-10</v>
      </c>
      <c r="AC58" s="4">
        <v>6</v>
      </c>
      <c r="AD58" s="4">
        <v>5</v>
      </c>
      <c r="AE58" s="4">
        <v>1</v>
      </c>
      <c r="AF58" s="4">
        <v>0</v>
      </c>
    </row>
    <row r="59" spans="1:32" x14ac:dyDescent="0.25">
      <c r="A59" s="7">
        <v>2293.0100000000002</v>
      </c>
      <c r="B59" s="2" t="s">
        <v>113</v>
      </c>
      <c r="C59" s="2" t="s">
        <v>21</v>
      </c>
      <c r="D59" s="2" t="s">
        <v>41</v>
      </c>
      <c r="E59" s="2" t="s">
        <v>162</v>
      </c>
      <c r="F59" s="8">
        <f t="shared" si="1"/>
        <v>24</v>
      </c>
      <c r="G59" s="8">
        <v>1628840</v>
      </c>
      <c r="H59" s="8">
        <v>1628840</v>
      </c>
      <c r="I59" s="8"/>
      <c r="J59" s="8">
        <v>162884</v>
      </c>
      <c r="K59" s="8"/>
      <c r="L59" s="8">
        <v>10</v>
      </c>
      <c r="M59" s="4">
        <v>-1</v>
      </c>
      <c r="N59" s="4">
        <v>3</v>
      </c>
      <c r="O59" s="4">
        <v>1</v>
      </c>
      <c r="P59" s="4">
        <v>0</v>
      </c>
      <c r="Q59" s="4">
        <v>-1</v>
      </c>
      <c r="R59" s="4">
        <v>2</v>
      </c>
      <c r="S59" s="4">
        <v>-10</v>
      </c>
      <c r="T59" s="4">
        <v>-3</v>
      </c>
      <c r="U59" s="6" t="s">
        <v>1</v>
      </c>
      <c r="V59" s="2" t="s">
        <v>4</v>
      </c>
      <c r="W59" s="2" t="s">
        <v>5</v>
      </c>
      <c r="X59" s="5">
        <v>-3</v>
      </c>
      <c r="Y59" s="2" t="s">
        <v>11</v>
      </c>
      <c r="Z59" s="2" t="s">
        <v>2</v>
      </c>
      <c r="AA59" s="2" t="s">
        <v>11</v>
      </c>
      <c r="AB59" s="4">
        <v>-5</v>
      </c>
      <c r="AC59" s="4">
        <v>-6</v>
      </c>
      <c r="AD59" s="4">
        <v>10</v>
      </c>
      <c r="AE59" s="4">
        <v>1</v>
      </c>
      <c r="AF59" s="4">
        <v>0</v>
      </c>
    </row>
    <row r="60" spans="1:32" x14ac:dyDescent="0.25">
      <c r="A60" s="7">
        <v>2293.02</v>
      </c>
      <c r="B60" s="2" t="s">
        <v>114</v>
      </c>
      <c r="C60" s="2" t="s">
        <v>21</v>
      </c>
      <c r="D60" s="2" t="s">
        <v>41</v>
      </c>
      <c r="E60" s="2" t="s">
        <v>162</v>
      </c>
      <c r="F60" s="8">
        <f t="shared" si="1"/>
        <v>12</v>
      </c>
      <c r="G60" s="8">
        <v>7842060</v>
      </c>
      <c r="H60" s="8">
        <v>7842060</v>
      </c>
      <c r="I60" s="8"/>
      <c r="J60" s="8">
        <v>392103</v>
      </c>
      <c r="K60" s="8"/>
      <c r="L60" s="8">
        <v>20</v>
      </c>
      <c r="M60" s="4">
        <v>-2</v>
      </c>
      <c r="N60" s="4">
        <v>-6</v>
      </c>
      <c r="O60" s="4">
        <v>1</v>
      </c>
      <c r="P60" s="4">
        <v>0</v>
      </c>
      <c r="Q60" s="4">
        <v>-1</v>
      </c>
      <c r="R60" s="4">
        <v>2</v>
      </c>
      <c r="S60" s="4">
        <v>-10</v>
      </c>
      <c r="T60" s="4">
        <v>-3</v>
      </c>
      <c r="U60" s="6" t="s">
        <v>1</v>
      </c>
      <c r="V60" s="2" t="s">
        <v>11</v>
      </c>
      <c r="W60" s="2" t="s">
        <v>5</v>
      </c>
      <c r="X60" s="5">
        <v>-3</v>
      </c>
      <c r="Y60" s="2" t="s">
        <v>11</v>
      </c>
      <c r="Z60" s="2" t="s">
        <v>6</v>
      </c>
      <c r="AA60" s="2" t="s">
        <v>11</v>
      </c>
      <c r="AB60" s="4">
        <v>-5</v>
      </c>
      <c r="AC60" s="4">
        <v>-3</v>
      </c>
      <c r="AD60" s="4">
        <v>-5</v>
      </c>
      <c r="AE60" s="4">
        <v>1</v>
      </c>
      <c r="AF60" s="4">
        <v>6</v>
      </c>
    </row>
    <row r="61" spans="1:32" x14ac:dyDescent="0.25">
      <c r="A61" s="7">
        <v>2293.0300000000002</v>
      </c>
      <c r="B61" s="2" t="s">
        <v>115</v>
      </c>
      <c r="C61" s="2" t="s">
        <v>21</v>
      </c>
      <c r="D61" s="2" t="s">
        <v>41</v>
      </c>
      <c r="E61" s="2" t="s">
        <v>162</v>
      </c>
      <c r="F61" s="8">
        <f t="shared" si="1"/>
        <v>-1</v>
      </c>
      <c r="G61" s="8">
        <v>16233000</v>
      </c>
      <c r="H61" s="8">
        <v>16233000</v>
      </c>
      <c r="I61" s="8"/>
      <c r="J61" s="8">
        <v>1082200</v>
      </c>
      <c r="K61" s="8"/>
      <c r="L61" s="8">
        <v>15</v>
      </c>
      <c r="M61" s="5">
        <v>-1</v>
      </c>
      <c r="N61" s="5">
        <v>-6</v>
      </c>
      <c r="O61" s="5">
        <v>1</v>
      </c>
      <c r="P61" s="5">
        <v>0</v>
      </c>
      <c r="Q61" s="5">
        <v>-1</v>
      </c>
      <c r="R61" s="5">
        <v>1</v>
      </c>
      <c r="S61" s="5">
        <v>-10</v>
      </c>
      <c r="T61" s="5">
        <v>-3</v>
      </c>
      <c r="U61" s="5">
        <v>10</v>
      </c>
      <c r="V61" s="4">
        <v>-3</v>
      </c>
      <c r="W61" s="4">
        <v>-2</v>
      </c>
      <c r="X61" s="5">
        <v>0</v>
      </c>
      <c r="Y61" s="4">
        <v>6</v>
      </c>
      <c r="Z61" s="4">
        <v>-1</v>
      </c>
      <c r="AA61" s="4">
        <v>6</v>
      </c>
      <c r="AB61" s="4">
        <v>-10</v>
      </c>
      <c r="AC61" s="4">
        <v>6</v>
      </c>
      <c r="AD61" s="4">
        <v>5</v>
      </c>
      <c r="AE61" s="4">
        <v>1</v>
      </c>
      <c r="AF61" s="4">
        <v>0</v>
      </c>
    </row>
    <row r="62" spans="1:32" x14ac:dyDescent="0.25">
      <c r="A62" s="7">
        <v>2293.04</v>
      </c>
      <c r="B62" s="2" t="s">
        <v>116</v>
      </c>
      <c r="C62" s="2" t="s">
        <v>21</v>
      </c>
      <c r="D62" s="2" t="s">
        <v>41</v>
      </c>
      <c r="E62" s="2" t="s">
        <v>162</v>
      </c>
      <c r="F62" s="8">
        <f t="shared" si="1"/>
        <v>-18</v>
      </c>
      <c r="G62" s="8">
        <v>8073240</v>
      </c>
      <c r="H62" s="8">
        <v>8073240</v>
      </c>
      <c r="I62" s="8"/>
      <c r="J62" s="8">
        <v>538216</v>
      </c>
      <c r="K62" s="8"/>
      <c r="L62" s="8">
        <v>15</v>
      </c>
      <c r="M62" s="5">
        <v>2</v>
      </c>
      <c r="N62" s="5">
        <v>-6</v>
      </c>
      <c r="O62" s="5">
        <v>1</v>
      </c>
      <c r="P62" s="5">
        <v>0</v>
      </c>
      <c r="Q62" s="5">
        <v>1</v>
      </c>
      <c r="R62" s="5">
        <v>2</v>
      </c>
      <c r="S62" s="5">
        <v>-10</v>
      </c>
      <c r="T62" s="5">
        <v>-3</v>
      </c>
      <c r="U62" s="5">
        <v>-20</v>
      </c>
      <c r="V62" s="4">
        <v>-3</v>
      </c>
      <c r="W62" s="4">
        <v>0</v>
      </c>
      <c r="X62" s="5">
        <v>0</v>
      </c>
      <c r="Y62" s="4">
        <v>6</v>
      </c>
      <c r="Z62" s="4">
        <v>-1</v>
      </c>
      <c r="AA62" s="4">
        <v>6</v>
      </c>
      <c r="AB62" s="4">
        <v>-5</v>
      </c>
      <c r="AC62" s="4">
        <v>6</v>
      </c>
      <c r="AD62" s="4">
        <v>5</v>
      </c>
      <c r="AE62" s="4">
        <v>1</v>
      </c>
      <c r="AF62" s="4">
        <v>0</v>
      </c>
    </row>
    <row r="63" spans="1:32" x14ac:dyDescent="0.25">
      <c r="A63" s="7">
        <v>2295.0100000000002</v>
      </c>
      <c r="B63" s="2" t="s">
        <v>84</v>
      </c>
      <c r="C63" s="2" t="s">
        <v>21</v>
      </c>
      <c r="D63" s="2" t="s">
        <v>42</v>
      </c>
      <c r="E63" s="2" t="s">
        <v>162</v>
      </c>
      <c r="F63" s="8">
        <f t="shared" si="1"/>
        <v>29</v>
      </c>
      <c r="G63" s="8">
        <v>707496</v>
      </c>
      <c r="H63" s="8">
        <v>707496</v>
      </c>
      <c r="I63" s="8"/>
      <c r="J63" s="8">
        <v>58958</v>
      </c>
      <c r="K63" s="8"/>
      <c r="L63" s="8">
        <v>12</v>
      </c>
      <c r="M63" s="4">
        <v>-1</v>
      </c>
      <c r="N63" s="4">
        <v>3</v>
      </c>
      <c r="O63" s="4">
        <v>-1</v>
      </c>
      <c r="P63" s="4">
        <v>0</v>
      </c>
      <c r="Q63" s="4">
        <v>-1</v>
      </c>
      <c r="R63" s="4">
        <v>2</v>
      </c>
      <c r="S63" s="4">
        <v>-10</v>
      </c>
      <c r="T63" s="4">
        <v>6</v>
      </c>
      <c r="U63" s="6" t="s">
        <v>0</v>
      </c>
      <c r="V63" s="2" t="s">
        <v>11</v>
      </c>
      <c r="W63" s="2" t="s">
        <v>5</v>
      </c>
      <c r="X63" s="5">
        <v>-3</v>
      </c>
      <c r="Y63" s="2" t="s">
        <v>11</v>
      </c>
      <c r="Z63" s="2" t="s">
        <v>6</v>
      </c>
      <c r="AA63" s="2" t="s">
        <v>11</v>
      </c>
      <c r="AB63" s="4">
        <v>-5</v>
      </c>
      <c r="AC63" s="4">
        <v>3</v>
      </c>
      <c r="AD63" s="4">
        <v>5</v>
      </c>
      <c r="AE63" s="4">
        <v>1</v>
      </c>
      <c r="AF63" s="4">
        <v>0</v>
      </c>
    </row>
    <row r="64" spans="1:32" x14ac:dyDescent="0.25">
      <c r="A64" s="7">
        <v>2299.0100000000002</v>
      </c>
      <c r="B64" s="2" t="s">
        <v>68</v>
      </c>
      <c r="C64" s="2" t="s">
        <v>21</v>
      </c>
      <c r="D64" s="2" t="s">
        <v>43</v>
      </c>
      <c r="E64" s="2" t="s">
        <v>161</v>
      </c>
      <c r="F64" s="8">
        <f t="shared" si="1"/>
        <v>42</v>
      </c>
      <c r="G64" s="8">
        <v>718820</v>
      </c>
      <c r="H64" s="8">
        <v>718820</v>
      </c>
      <c r="I64" s="8">
        <v>676510</v>
      </c>
      <c r="J64" s="8">
        <v>71882</v>
      </c>
      <c r="K64" s="8">
        <v>67651</v>
      </c>
      <c r="L64" s="8">
        <v>10</v>
      </c>
      <c r="M64" s="4">
        <v>2</v>
      </c>
      <c r="N64" s="4">
        <v>3</v>
      </c>
      <c r="O64" s="4">
        <v>-1</v>
      </c>
      <c r="P64" s="4">
        <v>0</v>
      </c>
      <c r="Q64" s="4">
        <v>-1</v>
      </c>
      <c r="R64" s="4">
        <v>2</v>
      </c>
      <c r="S64" s="4">
        <v>-10</v>
      </c>
      <c r="T64" s="4">
        <v>6</v>
      </c>
      <c r="U64" s="6" t="s">
        <v>1</v>
      </c>
      <c r="V64" s="2" t="s">
        <v>4</v>
      </c>
      <c r="W64" s="2" t="s">
        <v>5</v>
      </c>
      <c r="X64" s="5">
        <v>-3</v>
      </c>
      <c r="Y64" s="2" t="s">
        <v>11</v>
      </c>
      <c r="Z64" s="2" t="s">
        <v>2</v>
      </c>
      <c r="AA64" s="2" t="s">
        <v>11</v>
      </c>
      <c r="AB64" s="4">
        <v>-10</v>
      </c>
      <c r="AC64" s="4">
        <v>6</v>
      </c>
      <c r="AD64" s="4">
        <v>5</v>
      </c>
      <c r="AE64" s="4">
        <v>1</v>
      </c>
      <c r="AF64" s="4">
        <v>6</v>
      </c>
    </row>
    <row r="65" spans="1:32" x14ac:dyDescent="0.25">
      <c r="A65" s="7">
        <v>2299.02</v>
      </c>
      <c r="B65" s="2" t="s">
        <v>117</v>
      </c>
      <c r="C65" s="2" t="s">
        <v>21</v>
      </c>
      <c r="D65" s="2" t="s">
        <v>43</v>
      </c>
      <c r="E65" s="2" t="s">
        <v>162</v>
      </c>
      <c r="F65" s="8">
        <f t="shared" si="1"/>
        <v>41</v>
      </c>
      <c r="G65" s="8">
        <v>805360</v>
      </c>
      <c r="H65" s="8">
        <v>805360</v>
      </c>
      <c r="I65" s="8"/>
      <c r="J65" s="8">
        <v>80536</v>
      </c>
      <c r="K65" s="8"/>
      <c r="L65" s="8">
        <v>10</v>
      </c>
      <c r="M65" s="4">
        <v>1</v>
      </c>
      <c r="N65" s="4">
        <v>3</v>
      </c>
      <c r="O65" s="4">
        <v>-1</v>
      </c>
      <c r="P65" s="4">
        <v>0</v>
      </c>
      <c r="Q65" s="4">
        <v>-1</v>
      </c>
      <c r="R65" s="4">
        <v>2</v>
      </c>
      <c r="S65" s="4">
        <v>-10</v>
      </c>
      <c r="T65" s="4">
        <v>6</v>
      </c>
      <c r="U65" s="6" t="s">
        <v>1</v>
      </c>
      <c r="V65" s="2" t="s">
        <v>4</v>
      </c>
      <c r="W65" s="2" t="s">
        <v>5</v>
      </c>
      <c r="X65" s="5">
        <v>-3</v>
      </c>
      <c r="Y65" s="2" t="s">
        <v>11</v>
      </c>
      <c r="Z65" s="2" t="s">
        <v>2</v>
      </c>
      <c r="AA65" s="2" t="s">
        <v>11</v>
      </c>
      <c r="AB65" s="4">
        <v>-10</v>
      </c>
      <c r="AC65" s="4">
        <v>6</v>
      </c>
      <c r="AD65" s="4">
        <v>5</v>
      </c>
      <c r="AE65" s="4">
        <v>1</v>
      </c>
      <c r="AF65" s="4">
        <v>6</v>
      </c>
    </row>
    <row r="66" spans="1:32" x14ac:dyDescent="0.25">
      <c r="A66" s="7">
        <v>2299.0300000000002</v>
      </c>
      <c r="B66" s="2" t="s">
        <v>118</v>
      </c>
      <c r="C66" s="2" t="s">
        <v>21</v>
      </c>
      <c r="D66" s="2" t="s">
        <v>43</v>
      </c>
      <c r="E66" s="2" t="s">
        <v>162</v>
      </c>
      <c r="F66" s="8">
        <f t="shared" ref="F66:F81" si="2">M66+N66+O66+P66+Q66+R66+S66+T66+U66+V66+W66+X66+Y66+Z66+AA66+AB66+AC66+AD66+AE66+AF66</f>
        <v>37</v>
      </c>
      <c r="G66" s="8">
        <v>1059440</v>
      </c>
      <c r="H66" s="8">
        <v>1059440</v>
      </c>
      <c r="I66" s="8"/>
      <c r="J66" s="8">
        <v>105944</v>
      </c>
      <c r="K66" s="8"/>
      <c r="L66" s="8">
        <v>10</v>
      </c>
      <c r="M66" s="4">
        <v>1</v>
      </c>
      <c r="N66" s="4">
        <v>3</v>
      </c>
      <c r="O66" s="4">
        <v>-1</v>
      </c>
      <c r="P66" s="4">
        <v>0</v>
      </c>
      <c r="Q66" s="4">
        <v>1</v>
      </c>
      <c r="R66" s="4">
        <v>2</v>
      </c>
      <c r="S66" s="4">
        <v>-10</v>
      </c>
      <c r="T66" s="4">
        <v>6</v>
      </c>
      <c r="U66" s="6" t="s">
        <v>1</v>
      </c>
      <c r="V66" s="2" t="s">
        <v>4</v>
      </c>
      <c r="W66" s="2" t="s">
        <v>5</v>
      </c>
      <c r="X66" s="5">
        <v>-3</v>
      </c>
      <c r="Y66" s="2" t="s">
        <v>11</v>
      </c>
      <c r="Z66" s="2" t="s">
        <v>2</v>
      </c>
      <c r="AA66" s="2" t="s">
        <v>11</v>
      </c>
      <c r="AB66" s="4">
        <v>-10</v>
      </c>
      <c r="AC66" s="4">
        <v>6</v>
      </c>
      <c r="AD66" s="4">
        <v>5</v>
      </c>
      <c r="AE66" s="4">
        <v>1</v>
      </c>
      <c r="AF66" s="4">
        <v>0</v>
      </c>
    </row>
    <row r="67" spans="1:32" x14ac:dyDescent="0.25">
      <c r="A67" s="7">
        <v>2299.04</v>
      </c>
      <c r="B67" s="2" t="s">
        <v>119</v>
      </c>
      <c r="C67" s="2" t="s">
        <v>21</v>
      </c>
      <c r="D67" s="2" t="s">
        <v>43</v>
      </c>
      <c r="E67" s="2" t="s">
        <v>162</v>
      </c>
      <c r="F67" s="8">
        <f t="shared" si="2"/>
        <v>25</v>
      </c>
      <c r="G67" s="8">
        <v>2623390</v>
      </c>
      <c r="H67" s="8">
        <v>2623390</v>
      </c>
      <c r="I67" s="8"/>
      <c r="J67" s="8">
        <v>262339</v>
      </c>
      <c r="K67" s="8"/>
      <c r="L67" s="8">
        <v>10</v>
      </c>
      <c r="M67" s="4">
        <v>1</v>
      </c>
      <c r="N67" s="4">
        <v>3</v>
      </c>
      <c r="O67" s="4">
        <v>-1</v>
      </c>
      <c r="P67" s="4">
        <v>0</v>
      </c>
      <c r="Q67" s="4">
        <v>-1</v>
      </c>
      <c r="R67" s="4">
        <v>1</v>
      </c>
      <c r="S67" s="4">
        <v>-10</v>
      </c>
      <c r="T67" s="5">
        <v>6</v>
      </c>
      <c r="U67" s="5">
        <v>10</v>
      </c>
      <c r="V67" s="2" t="s">
        <v>7</v>
      </c>
      <c r="W67" s="2" t="s">
        <v>5</v>
      </c>
      <c r="X67" s="5">
        <v>0</v>
      </c>
      <c r="Y67" s="2" t="s">
        <v>11</v>
      </c>
      <c r="Z67" s="2" t="s">
        <v>3</v>
      </c>
      <c r="AA67" s="2" t="s">
        <v>11</v>
      </c>
      <c r="AB67" s="4">
        <v>-10</v>
      </c>
      <c r="AC67" s="4">
        <v>6</v>
      </c>
      <c r="AD67" s="4">
        <v>5</v>
      </c>
      <c r="AE67" s="4">
        <v>1</v>
      </c>
      <c r="AF67" s="4">
        <v>6</v>
      </c>
    </row>
    <row r="68" spans="1:32" x14ac:dyDescent="0.25">
      <c r="A68" s="7">
        <v>2299.0500000000002</v>
      </c>
      <c r="B68" s="2" t="s">
        <v>120</v>
      </c>
      <c r="C68" s="2" t="s">
        <v>21</v>
      </c>
      <c r="D68" s="2" t="s">
        <v>43</v>
      </c>
      <c r="E68" s="2" t="s">
        <v>162</v>
      </c>
      <c r="F68" s="8">
        <f t="shared" si="2"/>
        <v>3</v>
      </c>
      <c r="G68" s="8">
        <v>1593890</v>
      </c>
      <c r="H68" s="8">
        <v>1593890</v>
      </c>
      <c r="I68" s="8"/>
      <c r="J68" s="8">
        <v>159389</v>
      </c>
      <c r="K68" s="8"/>
      <c r="L68" s="8">
        <v>10</v>
      </c>
      <c r="M68" s="4">
        <v>1</v>
      </c>
      <c r="N68" s="4">
        <v>3</v>
      </c>
      <c r="O68" s="4">
        <v>-1</v>
      </c>
      <c r="P68" s="4">
        <v>20</v>
      </c>
      <c r="Q68" s="4">
        <v>-1</v>
      </c>
      <c r="R68" s="4">
        <v>1</v>
      </c>
      <c r="S68" s="4">
        <v>-10</v>
      </c>
      <c r="T68" s="4">
        <v>6</v>
      </c>
      <c r="U68" s="6" t="s">
        <v>8</v>
      </c>
      <c r="V68" s="2" t="s">
        <v>7</v>
      </c>
      <c r="W68" s="2" t="s">
        <v>5</v>
      </c>
      <c r="X68" s="5">
        <v>-3</v>
      </c>
      <c r="Y68" s="2" t="s">
        <v>11</v>
      </c>
      <c r="Z68" s="2" t="s">
        <v>3</v>
      </c>
      <c r="AA68" s="2" t="s">
        <v>11</v>
      </c>
      <c r="AB68" s="4">
        <v>-10</v>
      </c>
      <c r="AC68" s="4">
        <v>3</v>
      </c>
      <c r="AD68" s="4">
        <v>5</v>
      </c>
      <c r="AE68" s="4">
        <v>1</v>
      </c>
      <c r="AF68" s="4">
        <v>0</v>
      </c>
    </row>
    <row r="69" spans="1:32" x14ac:dyDescent="0.25">
      <c r="A69" s="7">
        <v>2300.0100000000002</v>
      </c>
      <c r="B69" s="2" t="s">
        <v>121</v>
      </c>
      <c r="C69" s="2" t="s">
        <v>21</v>
      </c>
      <c r="D69" s="2" t="s">
        <v>44</v>
      </c>
      <c r="E69" s="2" t="s">
        <v>162</v>
      </c>
      <c r="F69" s="8">
        <f t="shared" si="2"/>
        <v>28</v>
      </c>
      <c r="G69" s="8">
        <v>2524890</v>
      </c>
      <c r="H69" s="8">
        <v>2524890</v>
      </c>
      <c r="I69" s="8"/>
      <c r="J69" s="8">
        <v>168326</v>
      </c>
      <c r="K69" s="8"/>
      <c r="L69" s="8">
        <v>15</v>
      </c>
      <c r="M69" s="4">
        <v>1</v>
      </c>
      <c r="N69" s="4">
        <v>3</v>
      </c>
      <c r="O69" s="4">
        <v>-1</v>
      </c>
      <c r="P69" s="4">
        <v>0</v>
      </c>
      <c r="Q69" s="4">
        <v>-1</v>
      </c>
      <c r="R69" s="4">
        <v>2</v>
      </c>
      <c r="S69" s="4">
        <v>-10</v>
      </c>
      <c r="T69" s="4">
        <v>6</v>
      </c>
      <c r="U69" s="6" t="s">
        <v>1</v>
      </c>
      <c r="V69" s="2" t="s">
        <v>10</v>
      </c>
      <c r="W69" s="2" t="s">
        <v>5</v>
      </c>
      <c r="X69" s="5">
        <v>0</v>
      </c>
      <c r="Y69" s="2" t="s">
        <v>11</v>
      </c>
      <c r="Z69" s="2" t="s">
        <v>9</v>
      </c>
      <c r="AA69" s="2" t="s">
        <v>11</v>
      </c>
      <c r="AB69" s="4">
        <v>-10</v>
      </c>
      <c r="AC69" s="4">
        <v>3</v>
      </c>
      <c r="AD69" s="4">
        <v>10</v>
      </c>
      <c r="AE69" s="4">
        <v>1</v>
      </c>
      <c r="AF69" s="4">
        <v>0</v>
      </c>
    </row>
    <row r="70" spans="1:32" x14ac:dyDescent="0.25">
      <c r="A70" s="7">
        <v>2304.0100000000002</v>
      </c>
      <c r="B70" s="2" t="s">
        <v>122</v>
      </c>
      <c r="C70" s="2" t="s">
        <v>21</v>
      </c>
      <c r="D70" s="2" t="s">
        <v>45</v>
      </c>
      <c r="E70" s="2" t="s">
        <v>162</v>
      </c>
      <c r="F70" s="8">
        <f t="shared" si="2"/>
        <v>29</v>
      </c>
      <c r="G70" s="8">
        <v>1651698</v>
      </c>
      <c r="H70" s="8">
        <v>1651698</v>
      </c>
      <c r="I70" s="8"/>
      <c r="J70" s="8">
        <v>275283</v>
      </c>
      <c r="K70" s="8"/>
      <c r="L70" s="8">
        <v>6</v>
      </c>
      <c r="M70" s="4">
        <v>-2</v>
      </c>
      <c r="N70" s="4">
        <v>3</v>
      </c>
      <c r="O70" s="4">
        <v>-1</v>
      </c>
      <c r="P70" s="4">
        <v>0</v>
      </c>
      <c r="Q70" s="4">
        <v>-1</v>
      </c>
      <c r="R70" s="4">
        <v>2</v>
      </c>
      <c r="S70" s="4">
        <v>-10</v>
      </c>
      <c r="T70" s="4">
        <v>-3</v>
      </c>
      <c r="U70" s="6" t="s">
        <v>1</v>
      </c>
      <c r="V70" s="2" t="s">
        <v>4</v>
      </c>
      <c r="W70" s="2" t="s">
        <v>5</v>
      </c>
      <c r="X70" s="5">
        <v>-3</v>
      </c>
      <c r="Y70" s="2" t="s">
        <v>11</v>
      </c>
      <c r="Z70" s="2" t="s">
        <v>2</v>
      </c>
      <c r="AA70" s="2" t="s">
        <v>11</v>
      </c>
      <c r="AB70" s="4">
        <v>-10</v>
      </c>
      <c r="AC70" s="4">
        <v>6</v>
      </c>
      <c r="AD70" s="4">
        <v>5</v>
      </c>
      <c r="AE70" s="4">
        <v>1</v>
      </c>
      <c r="AF70" s="4">
        <v>6</v>
      </c>
    </row>
    <row r="71" spans="1:32" x14ac:dyDescent="0.25">
      <c r="A71" s="7">
        <v>2304.02</v>
      </c>
      <c r="B71" s="2" t="s">
        <v>123</v>
      </c>
      <c r="C71" s="2" t="s">
        <v>21</v>
      </c>
      <c r="D71" s="2" t="s">
        <v>45</v>
      </c>
      <c r="E71" s="2" t="s">
        <v>162</v>
      </c>
      <c r="F71" s="8">
        <f t="shared" si="2"/>
        <v>22</v>
      </c>
      <c r="G71" s="8">
        <v>940428</v>
      </c>
      <c r="H71" s="8">
        <v>940428</v>
      </c>
      <c r="I71" s="8"/>
      <c r="J71" s="8">
        <v>156738</v>
      </c>
      <c r="K71" s="8"/>
      <c r="L71" s="8">
        <v>6</v>
      </c>
      <c r="M71" s="4">
        <v>2</v>
      </c>
      <c r="N71" s="4">
        <v>3</v>
      </c>
      <c r="O71" s="4">
        <v>-1</v>
      </c>
      <c r="P71" s="4">
        <v>0</v>
      </c>
      <c r="Q71" s="4">
        <v>-1</v>
      </c>
      <c r="R71" s="4">
        <v>1</v>
      </c>
      <c r="S71" s="4">
        <v>-10</v>
      </c>
      <c r="T71" s="5">
        <v>6</v>
      </c>
      <c r="U71" s="6" t="s">
        <v>1</v>
      </c>
      <c r="V71" s="2" t="s">
        <v>4</v>
      </c>
      <c r="W71" s="2" t="s">
        <v>5</v>
      </c>
      <c r="X71" s="5">
        <v>0</v>
      </c>
      <c r="Y71" s="2" t="s">
        <v>11</v>
      </c>
      <c r="Z71" s="2" t="s">
        <v>2</v>
      </c>
      <c r="AA71" s="2" t="s">
        <v>11</v>
      </c>
      <c r="AB71" s="4">
        <v>-10</v>
      </c>
      <c r="AC71" s="4">
        <v>-6</v>
      </c>
      <c r="AD71" s="4">
        <v>-5</v>
      </c>
      <c r="AE71" s="4">
        <v>1</v>
      </c>
      <c r="AF71" s="4">
        <v>6</v>
      </c>
    </row>
    <row r="72" spans="1:32" x14ac:dyDescent="0.25">
      <c r="A72" s="7">
        <v>2304.0300000000002</v>
      </c>
      <c r="B72" s="2" t="s">
        <v>124</v>
      </c>
      <c r="C72" s="2" t="s">
        <v>21</v>
      </c>
      <c r="D72" s="2" t="s">
        <v>45</v>
      </c>
      <c r="E72" s="2" t="s">
        <v>162</v>
      </c>
      <c r="F72" s="8">
        <f t="shared" si="2"/>
        <v>13</v>
      </c>
      <c r="G72" s="8">
        <v>2354805</v>
      </c>
      <c r="H72" s="8">
        <v>2354805</v>
      </c>
      <c r="I72" s="8"/>
      <c r="J72" s="8">
        <v>156987</v>
      </c>
      <c r="K72" s="8"/>
      <c r="L72" s="8">
        <v>15</v>
      </c>
      <c r="M72" s="4">
        <v>-2</v>
      </c>
      <c r="N72" s="4">
        <v>-6</v>
      </c>
      <c r="O72" s="4">
        <v>1</v>
      </c>
      <c r="P72" s="4">
        <v>0</v>
      </c>
      <c r="Q72" s="4">
        <v>-1</v>
      </c>
      <c r="R72" s="4">
        <v>2</v>
      </c>
      <c r="S72" s="4">
        <v>-10</v>
      </c>
      <c r="T72" s="4">
        <v>6</v>
      </c>
      <c r="U72" s="5">
        <v>20</v>
      </c>
      <c r="V72" s="2" t="s">
        <v>10</v>
      </c>
      <c r="W72" s="2" t="s">
        <v>5</v>
      </c>
      <c r="X72" s="5">
        <v>-6</v>
      </c>
      <c r="Y72" s="2" t="s">
        <v>11</v>
      </c>
      <c r="Z72" s="2" t="s">
        <v>9</v>
      </c>
      <c r="AA72" s="2" t="s">
        <v>11</v>
      </c>
      <c r="AB72" s="4">
        <v>-10</v>
      </c>
      <c r="AC72" s="4">
        <v>3</v>
      </c>
      <c r="AD72" s="4">
        <v>5</v>
      </c>
      <c r="AE72" s="4">
        <v>1</v>
      </c>
      <c r="AF72" s="4">
        <v>6</v>
      </c>
    </row>
    <row r="73" spans="1:32" x14ac:dyDescent="0.25">
      <c r="A73" s="7">
        <v>2304.04</v>
      </c>
      <c r="B73" s="2" t="s">
        <v>62</v>
      </c>
      <c r="C73" s="2" t="s">
        <v>21</v>
      </c>
      <c r="D73" s="2" t="s">
        <v>45</v>
      </c>
      <c r="E73" s="2" t="s">
        <v>162</v>
      </c>
      <c r="F73" s="8">
        <f t="shared" si="2"/>
        <v>12</v>
      </c>
      <c r="G73" s="8">
        <v>3162705</v>
      </c>
      <c r="H73" s="8">
        <v>3162705</v>
      </c>
      <c r="I73" s="8"/>
      <c r="J73" s="8">
        <v>210847</v>
      </c>
      <c r="K73" s="8"/>
      <c r="L73" s="8">
        <v>15</v>
      </c>
      <c r="M73" s="4">
        <v>2</v>
      </c>
      <c r="N73" s="4">
        <v>-6</v>
      </c>
      <c r="O73" s="4">
        <v>-1</v>
      </c>
      <c r="P73" s="4">
        <v>0</v>
      </c>
      <c r="Q73" s="4">
        <v>-1</v>
      </c>
      <c r="R73" s="4">
        <v>2</v>
      </c>
      <c r="S73" s="4">
        <v>-10</v>
      </c>
      <c r="T73" s="4">
        <v>-3</v>
      </c>
      <c r="U73" s="6" t="s">
        <v>1</v>
      </c>
      <c r="V73" s="2" t="s">
        <v>4</v>
      </c>
      <c r="W73" s="2" t="s">
        <v>5</v>
      </c>
      <c r="X73" s="5">
        <v>-6</v>
      </c>
      <c r="Y73" s="2" t="s">
        <v>7</v>
      </c>
      <c r="Z73" s="2" t="s">
        <v>2</v>
      </c>
      <c r="AA73" s="2" t="s">
        <v>11</v>
      </c>
      <c r="AB73" s="4">
        <v>-10</v>
      </c>
      <c r="AC73" s="4">
        <v>6</v>
      </c>
      <c r="AD73" s="4">
        <v>5</v>
      </c>
      <c r="AE73" s="4">
        <v>1</v>
      </c>
      <c r="AF73" s="4">
        <v>6</v>
      </c>
    </row>
    <row r="74" spans="1:32" x14ac:dyDescent="0.25">
      <c r="A74" s="7">
        <v>2304.0500000000002</v>
      </c>
      <c r="B74" s="2" t="s">
        <v>125</v>
      </c>
      <c r="C74" s="2" t="s">
        <v>21</v>
      </c>
      <c r="D74" s="2" t="s">
        <v>45</v>
      </c>
      <c r="E74" s="2" t="s">
        <v>162</v>
      </c>
      <c r="F74" s="8">
        <f t="shared" si="2"/>
        <v>20</v>
      </c>
      <c r="G74" s="8">
        <v>4256340</v>
      </c>
      <c r="H74" s="8">
        <v>4256340</v>
      </c>
      <c r="I74" s="8"/>
      <c r="J74" s="8">
        <v>283756</v>
      </c>
      <c r="K74" s="8"/>
      <c r="L74" s="8">
        <v>15</v>
      </c>
      <c r="M74" s="4">
        <v>2</v>
      </c>
      <c r="N74" s="4">
        <v>-6</v>
      </c>
      <c r="O74" s="4">
        <v>1</v>
      </c>
      <c r="P74" s="4">
        <v>0</v>
      </c>
      <c r="Q74" s="4">
        <v>-1</v>
      </c>
      <c r="R74" s="4">
        <v>2</v>
      </c>
      <c r="S74" s="4">
        <v>-10</v>
      </c>
      <c r="T74" s="4">
        <v>-3</v>
      </c>
      <c r="U74" s="5">
        <v>20</v>
      </c>
      <c r="V74" s="2" t="s">
        <v>7</v>
      </c>
      <c r="W74" s="2" t="s">
        <v>5</v>
      </c>
      <c r="X74" s="5">
        <v>-6</v>
      </c>
      <c r="Y74" s="2" t="s">
        <v>11</v>
      </c>
      <c r="Z74" s="2" t="s">
        <v>3</v>
      </c>
      <c r="AA74" s="2" t="s">
        <v>11</v>
      </c>
      <c r="AB74" s="4">
        <v>-10</v>
      </c>
      <c r="AC74" s="4">
        <v>6</v>
      </c>
      <c r="AD74" s="4">
        <v>10</v>
      </c>
      <c r="AE74" s="4">
        <v>1</v>
      </c>
      <c r="AF74" s="4">
        <v>6</v>
      </c>
    </row>
    <row r="75" spans="1:32" x14ac:dyDescent="0.25">
      <c r="A75" s="7">
        <v>2305.0100000000002</v>
      </c>
      <c r="B75" s="2" t="s">
        <v>49</v>
      </c>
      <c r="C75" s="2" t="s">
        <v>21</v>
      </c>
      <c r="D75" s="2" t="s">
        <v>46</v>
      </c>
      <c r="E75" s="2" t="s">
        <v>161</v>
      </c>
      <c r="F75" s="8">
        <f t="shared" si="2"/>
        <v>70</v>
      </c>
      <c r="G75" s="8">
        <v>1700370</v>
      </c>
      <c r="H75" s="8">
        <v>1700370</v>
      </c>
      <c r="I75" s="8">
        <v>1500910</v>
      </c>
      <c r="J75" s="8">
        <v>170037</v>
      </c>
      <c r="K75" s="8">
        <v>150091</v>
      </c>
      <c r="L75" s="8">
        <v>10</v>
      </c>
      <c r="M75" s="5">
        <v>-2</v>
      </c>
      <c r="N75" s="5">
        <v>3</v>
      </c>
      <c r="O75" s="5">
        <v>-1</v>
      </c>
      <c r="P75" s="5">
        <v>0</v>
      </c>
      <c r="Q75" s="5">
        <v>-1</v>
      </c>
      <c r="R75" s="5">
        <v>2</v>
      </c>
      <c r="S75" s="5">
        <v>-10</v>
      </c>
      <c r="T75" s="5">
        <v>6</v>
      </c>
      <c r="U75" s="5">
        <v>20</v>
      </c>
      <c r="V75" s="4">
        <v>6</v>
      </c>
      <c r="W75" s="4">
        <v>0</v>
      </c>
      <c r="X75" s="5">
        <v>0</v>
      </c>
      <c r="Y75" s="4">
        <v>6</v>
      </c>
      <c r="Z75" s="4">
        <v>2</v>
      </c>
      <c r="AA75" s="4">
        <v>6</v>
      </c>
      <c r="AB75" s="4">
        <v>10</v>
      </c>
      <c r="AC75" s="4">
        <v>6</v>
      </c>
      <c r="AD75" s="4">
        <v>10</v>
      </c>
      <c r="AE75" s="4">
        <v>1</v>
      </c>
      <c r="AF75" s="4">
        <v>6</v>
      </c>
    </row>
    <row r="76" spans="1:32" x14ac:dyDescent="0.25">
      <c r="A76" s="7">
        <v>2305.02</v>
      </c>
      <c r="B76" s="2" t="s">
        <v>50</v>
      </c>
      <c r="C76" s="2" t="s">
        <v>21</v>
      </c>
      <c r="D76" s="2" t="s">
        <v>46</v>
      </c>
      <c r="E76" s="2" t="s">
        <v>161</v>
      </c>
      <c r="F76" s="8">
        <f t="shared" si="2"/>
        <v>53</v>
      </c>
      <c r="G76" s="8">
        <v>1382660</v>
      </c>
      <c r="H76" s="8">
        <v>1382660</v>
      </c>
      <c r="I76" s="8">
        <v>1382660</v>
      </c>
      <c r="J76" s="8">
        <v>138266</v>
      </c>
      <c r="K76" s="8">
        <v>138266</v>
      </c>
      <c r="L76" s="8">
        <v>10</v>
      </c>
      <c r="M76" s="5">
        <v>2</v>
      </c>
      <c r="N76" s="5">
        <v>3</v>
      </c>
      <c r="O76" s="5">
        <v>-1</v>
      </c>
      <c r="P76" s="5">
        <v>0</v>
      </c>
      <c r="Q76" s="5">
        <v>-1</v>
      </c>
      <c r="R76" s="5">
        <v>2</v>
      </c>
      <c r="S76" s="5">
        <v>-10</v>
      </c>
      <c r="T76" s="5">
        <v>-3</v>
      </c>
      <c r="U76" s="5">
        <v>20</v>
      </c>
      <c r="V76" s="4">
        <v>3</v>
      </c>
      <c r="W76" s="4">
        <v>0</v>
      </c>
      <c r="X76" s="5">
        <v>-3</v>
      </c>
      <c r="Y76" s="4">
        <v>6</v>
      </c>
      <c r="Z76" s="4">
        <v>1</v>
      </c>
      <c r="AA76" s="4">
        <v>6</v>
      </c>
      <c r="AB76" s="4">
        <v>5</v>
      </c>
      <c r="AC76" s="4">
        <v>6</v>
      </c>
      <c r="AD76" s="4">
        <v>10</v>
      </c>
      <c r="AE76" s="4">
        <v>1</v>
      </c>
      <c r="AF76" s="4">
        <v>6</v>
      </c>
    </row>
    <row r="77" spans="1:32" x14ac:dyDescent="0.25">
      <c r="A77" s="7">
        <v>2306.0100000000002</v>
      </c>
      <c r="B77" s="2" t="s">
        <v>69</v>
      </c>
      <c r="C77" s="2" t="s">
        <v>21</v>
      </c>
      <c r="D77" s="2" t="s">
        <v>47</v>
      </c>
      <c r="E77" s="2" t="s">
        <v>161</v>
      </c>
      <c r="F77" s="8">
        <f t="shared" si="2"/>
        <v>42</v>
      </c>
      <c r="G77" s="8">
        <v>889040</v>
      </c>
      <c r="H77" s="8">
        <v>889040</v>
      </c>
      <c r="I77" s="8">
        <v>846296</v>
      </c>
      <c r="J77" s="8">
        <v>111130</v>
      </c>
      <c r="K77" s="8">
        <v>105787</v>
      </c>
      <c r="L77" s="8">
        <v>8</v>
      </c>
      <c r="M77" s="4">
        <v>2</v>
      </c>
      <c r="N77" s="4">
        <v>3</v>
      </c>
      <c r="O77" s="4">
        <v>1</v>
      </c>
      <c r="P77" s="4">
        <v>0</v>
      </c>
      <c r="Q77" s="4">
        <v>1</v>
      </c>
      <c r="R77" s="4">
        <v>1</v>
      </c>
      <c r="S77" s="4">
        <v>-10</v>
      </c>
      <c r="T77" s="4">
        <v>-3</v>
      </c>
      <c r="U77" s="6" t="s">
        <v>1</v>
      </c>
      <c r="V77" s="2" t="s">
        <v>11</v>
      </c>
      <c r="W77" s="2" t="s">
        <v>5</v>
      </c>
      <c r="X77" s="5">
        <v>0</v>
      </c>
      <c r="Y77" s="2" t="s">
        <v>11</v>
      </c>
      <c r="Z77" s="2" t="s">
        <v>6</v>
      </c>
      <c r="AA77" s="2" t="s">
        <v>11</v>
      </c>
      <c r="AB77" s="4">
        <v>-10</v>
      </c>
      <c r="AC77" s="4">
        <v>6</v>
      </c>
      <c r="AD77" s="4">
        <v>10</v>
      </c>
      <c r="AE77" s="4">
        <v>1</v>
      </c>
      <c r="AF77" s="4">
        <v>0</v>
      </c>
    </row>
    <row r="78" spans="1:32" x14ac:dyDescent="0.25">
      <c r="A78" s="7">
        <v>2306.02</v>
      </c>
      <c r="B78" s="2" t="s">
        <v>126</v>
      </c>
      <c r="C78" s="2" t="s">
        <v>21</v>
      </c>
      <c r="D78" s="2" t="s">
        <v>47</v>
      </c>
      <c r="E78" s="2" t="s">
        <v>162</v>
      </c>
      <c r="F78" s="8">
        <f t="shared" si="2"/>
        <v>41</v>
      </c>
      <c r="G78" s="8">
        <v>1024496</v>
      </c>
      <c r="H78" s="8">
        <v>1024496</v>
      </c>
      <c r="I78" s="8"/>
      <c r="J78" s="8">
        <v>128062</v>
      </c>
      <c r="K78" s="8"/>
      <c r="L78" s="8">
        <v>8</v>
      </c>
      <c r="M78" s="4">
        <v>2</v>
      </c>
      <c r="N78" s="4">
        <v>3</v>
      </c>
      <c r="O78" s="4">
        <v>-1</v>
      </c>
      <c r="P78" s="4">
        <v>0</v>
      </c>
      <c r="Q78" s="4">
        <v>1</v>
      </c>
      <c r="R78" s="4">
        <v>1</v>
      </c>
      <c r="S78" s="4">
        <v>-10</v>
      </c>
      <c r="T78" s="4">
        <v>-3</v>
      </c>
      <c r="U78" s="6" t="s">
        <v>1</v>
      </c>
      <c r="V78" s="2" t="s">
        <v>11</v>
      </c>
      <c r="W78" s="2" t="s">
        <v>5</v>
      </c>
      <c r="X78" s="5">
        <v>0</v>
      </c>
      <c r="Y78" s="2" t="s">
        <v>11</v>
      </c>
      <c r="Z78" s="2" t="s">
        <v>6</v>
      </c>
      <c r="AA78" s="2" t="s">
        <v>11</v>
      </c>
      <c r="AB78" s="4">
        <v>-10</v>
      </c>
      <c r="AC78" s="4">
        <v>6</v>
      </c>
      <c r="AD78" s="4">
        <v>5</v>
      </c>
      <c r="AE78" s="4">
        <v>1</v>
      </c>
      <c r="AF78" s="4">
        <v>6</v>
      </c>
    </row>
    <row r="79" spans="1:32" x14ac:dyDescent="0.25">
      <c r="A79" s="7">
        <v>2306.0300000000002</v>
      </c>
      <c r="B79" s="2" t="s">
        <v>127</v>
      </c>
      <c r="C79" s="2" t="s">
        <v>21</v>
      </c>
      <c r="D79" s="2" t="s">
        <v>47</v>
      </c>
      <c r="E79" s="2" t="s">
        <v>162</v>
      </c>
      <c r="F79" s="8">
        <f t="shared" si="2"/>
        <v>36</v>
      </c>
      <c r="G79" s="8">
        <v>544936</v>
      </c>
      <c r="H79" s="8">
        <v>544936</v>
      </c>
      <c r="I79" s="8"/>
      <c r="J79" s="8">
        <v>68117</v>
      </c>
      <c r="K79" s="8"/>
      <c r="L79" s="8">
        <v>8</v>
      </c>
      <c r="M79" s="4">
        <v>2</v>
      </c>
      <c r="N79" s="4">
        <v>3</v>
      </c>
      <c r="O79" s="4">
        <v>-1</v>
      </c>
      <c r="P79" s="4">
        <v>0</v>
      </c>
      <c r="Q79" s="4">
        <v>-1</v>
      </c>
      <c r="R79" s="4">
        <v>2</v>
      </c>
      <c r="S79" s="4">
        <v>-10</v>
      </c>
      <c r="T79" s="4">
        <v>-3</v>
      </c>
      <c r="U79" s="6" t="s">
        <v>1</v>
      </c>
      <c r="V79" s="2" t="s">
        <v>11</v>
      </c>
      <c r="W79" s="2" t="s">
        <v>5</v>
      </c>
      <c r="X79" s="5">
        <v>0</v>
      </c>
      <c r="Y79" s="2" t="s">
        <v>11</v>
      </c>
      <c r="Z79" s="2" t="s">
        <v>6</v>
      </c>
      <c r="AA79" s="2" t="s">
        <v>11</v>
      </c>
      <c r="AB79" s="4">
        <v>-10</v>
      </c>
      <c r="AC79" s="4">
        <v>-3</v>
      </c>
      <c r="AD79" s="4">
        <v>10</v>
      </c>
      <c r="AE79" s="4">
        <v>1</v>
      </c>
      <c r="AF79" s="4">
        <v>6</v>
      </c>
    </row>
    <row r="80" spans="1:32" x14ac:dyDescent="0.25">
      <c r="A80" s="7">
        <v>2306.04</v>
      </c>
      <c r="B80" s="2" t="s">
        <v>128</v>
      </c>
      <c r="C80" s="2" t="s">
        <v>21</v>
      </c>
      <c r="D80" s="2" t="s">
        <v>47</v>
      </c>
      <c r="E80" s="2" t="s">
        <v>162</v>
      </c>
      <c r="F80" s="8">
        <f t="shared" si="2"/>
        <v>17</v>
      </c>
      <c r="G80" s="8">
        <v>5618340</v>
      </c>
      <c r="H80" s="8">
        <v>5618340</v>
      </c>
      <c r="I80" s="8"/>
      <c r="J80" s="8">
        <v>374556</v>
      </c>
      <c r="K80" s="8"/>
      <c r="L80" s="8">
        <v>15</v>
      </c>
      <c r="M80" s="4">
        <v>2</v>
      </c>
      <c r="N80" s="4">
        <v>3</v>
      </c>
      <c r="O80" s="4">
        <v>-1</v>
      </c>
      <c r="P80" s="4">
        <v>0</v>
      </c>
      <c r="Q80" s="4">
        <v>-1</v>
      </c>
      <c r="R80" s="4">
        <v>2</v>
      </c>
      <c r="S80" s="4">
        <v>-10</v>
      </c>
      <c r="T80" s="4">
        <v>-3</v>
      </c>
      <c r="U80" s="6" t="s">
        <v>0</v>
      </c>
      <c r="V80" s="2" t="s">
        <v>10</v>
      </c>
      <c r="W80" s="2" t="s">
        <v>5</v>
      </c>
      <c r="X80" s="5">
        <v>0</v>
      </c>
      <c r="Y80" s="2" t="s">
        <v>11</v>
      </c>
      <c r="Z80" s="2" t="s">
        <v>6</v>
      </c>
      <c r="AA80" s="2" t="s">
        <v>11</v>
      </c>
      <c r="AB80" s="4">
        <v>-10</v>
      </c>
      <c r="AC80" s="4">
        <v>6</v>
      </c>
      <c r="AD80" s="4">
        <v>10</v>
      </c>
      <c r="AE80" s="4">
        <v>1</v>
      </c>
      <c r="AF80" s="4">
        <v>0</v>
      </c>
    </row>
    <row r="81" spans="1:32" x14ac:dyDescent="0.25">
      <c r="A81" s="7">
        <v>2306.0500000000002</v>
      </c>
      <c r="B81" s="2" t="s">
        <v>129</v>
      </c>
      <c r="C81" s="2" t="s">
        <v>21</v>
      </c>
      <c r="D81" s="2" t="s">
        <v>47</v>
      </c>
      <c r="E81" s="2" t="s">
        <v>162</v>
      </c>
      <c r="F81" s="8">
        <f t="shared" si="2"/>
        <v>25</v>
      </c>
      <c r="G81" s="8">
        <v>3005850</v>
      </c>
      <c r="H81" s="8">
        <v>3005850</v>
      </c>
      <c r="I81" s="8"/>
      <c r="J81" s="8">
        <v>200390</v>
      </c>
      <c r="K81" s="8"/>
      <c r="L81" s="8">
        <v>15</v>
      </c>
      <c r="M81" s="4">
        <v>2</v>
      </c>
      <c r="N81" s="4">
        <v>-3</v>
      </c>
      <c r="O81" s="4">
        <v>-1</v>
      </c>
      <c r="P81" s="4">
        <v>0</v>
      </c>
      <c r="Q81" s="4">
        <v>-1</v>
      </c>
      <c r="R81" s="4">
        <v>2</v>
      </c>
      <c r="S81" s="4">
        <v>-10</v>
      </c>
      <c r="T81" s="4">
        <v>-3</v>
      </c>
      <c r="U81" s="6" t="s">
        <v>0</v>
      </c>
      <c r="V81" s="2" t="s">
        <v>4</v>
      </c>
      <c r="W81" s="2" t="s">
        <v>5</v>
      </c>
      <c r="X81" s="5">
        <v>0</v>
      </c>
      <c r="Y81" s="2" t="s">
        <v>11</v>
      </c>
      <c r="Z81" s="2" t="s">
        <v>2</v>
      </c>
      <c r="AA81" s="2" t="s">
        <v>11</v>
      </c>
      <c r="AB81" s="4">
        <v>-10</v>
      </c>
      <c r="AC81" s="4">
        <v>6</v>
      </c>
      <c r="AD81" s="4">
        <v>10</v>
      </c>
      <c r="AE81" s="4">
        <v>1</v>
      </c>
      <c r="AF81" s="4">
        <v>6</v>
      </c>
    </row>
    <row r="91" spans="1:32" x14ac:dyDescent="0.25">
      <c r="F91" s="3"/>
    </row>
  </sheetData>
  <autoFilter ref="A1:EC81" xr:uid="{154D3FC5-3130-44DC-BE5B-C71795230FDE}">
    <sortState xmlns:xlrd2="http://schemas.microsoft.com/office/spreadsheetml/2017/richdata2" ref="A2:AN81">
      <sortCondition ref="A1:A8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 FINAUX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Jaquet Sylvain</cp:lastModifiedBy>
  <cp:lastPrinted>2023-11-02T12:49:26Z</cp:lastPrinted>
  <dcterms:created xsi:type="dcterms:W3CDTF">2023-06-12T11:22:13Z</dcterms:created>
  <dcterms:modified xsi:type="dcterms:W3CDTF">2024-06-21T10:15:09Z</dcterms:modified>
</cp:coreProperties>
</file>