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TAT\WP\00 Bases statistiques et produits généraux\01 Synthèses\03 Site Internet\06 Pages sous-produits\01 Population et société\1604 Sports\Excel\"/>
    </mc:Choice>
  </mc:AlternateContent>
  <xr:revisionPtr revIDLastSave="0" documentId="13_ncr:1_{A7D1CC4A-9702-4E08-BBB3-77AF30DADA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281" sheetId="8" r:id="rId1"/>
  </sheets>
  <definedNames>
    <definedName name="_AMO_UniqueIdentifier" hidden="1">"'fc0909c4-75e2-45a5-a367-af7518ac0f73'"</definedName>
    <definedName name="_xlnm.Print_Area" localSheetId="0">'te281'!$A$1:$K$68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8" l="1"/>
  <c r="K39" i="8"/>
  <c r="K40" i="8"/>
  <c r="K41" i="8"/>
  <c r="K42" i="8"/>
  <c r="K43" i="8"/>
  <c r="K44" i="8"/>
  <c r="K45" i="8"/>
  <c r="K46" i="8"/>
  <c r="K55" i="8"/>
  <c r="K56" i="8"/>
  <c r="K57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8" i="8"/>
  <c r="K47" i="8"/>
  <c r="K48" i="8"/>
  <c r="K49" i="8"/>
  <c r="K50" i="8"/>
  <c r="K51" i="8"/>
  <c r="K52" i="8"/>
  <c r="K53" i="8"/>
  <c r="K54" i="8"/>
</calcChain>
</file>

<file path=xl/sharedStrings.xml><?xml version="1.0" encoding="utf-8"?>
<sst xmlns="http://schemas.openxmlformats.org/spreadsheetml/2006/main" count="61" uniqueCount="60">
  <si>
    <t>Fussball</t>
  </si>
  <si>
    <t>Turnen</t>
  </si>
  <si>
    <t>Ski</t>
  </si>
  <si>
    <t>Skifahren</t>
  </si>
  <si>
    <t>ZH</t>
  </si>
  <si>
    <t>ZG</t>
  </si>
  <si>
    <t>VD</t>
  </si>
  <si>
    <t>VS</t>
  </si>
  <si>
    <t>UR</t>
  </si>
  <si>
    <t>TI</t>
  </si>
  <si>
    <t>TG</t>
  </si>
  <si>
    <t>SO</t>
  </si>
  <si>
    <t>SZ</t>
  </si>
  <si>
    <t>SH</t>
  </si>
  <si>
    <t>SG</t>
  </si>
  <si>
    <t>OW</t>
  </si>
  <si>
    <t>NW</t>
  </si>
  <si>
    <t>NE</t>
  </si>
  <si>
    <t>LU</t>
  </si>
  <si>
    <t>JU</t>
  </si>
  <si>
    <t>GR</t>
  </si>
  <si>
    <t>GL</t>
  </si>
  <si>
    <t>GE</t>
  </si>
  <si>
    <t>FR</t>
  </si>
  <si>
    <t>BE</t>
  </si>
  <si>
    <t>BS</t>
  </si>
  <si>
    <t>BL</t>
  </si>
  <si>
    <t>AI</t>
  </si>
  <si>
    <t>AR</t>
  </si>
  <si>
    <t>AG</t>
  </si>
  <si>
    <t>—</t>
  </si>
  <si>
    <r>
      <t>Participations aux cours et camps du Mouvement Jeunesse et Sport</t>
    </r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, par discipline sportive / Teilnahmen an Kursen und Lager von Jugend und Sport</t>
    </r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 xml:space="preserve"> nach Sportarten</t>
    </r>
  </si>
  <si>
    <t xml:space="preserve"> Total</t>
  </si>
  <si>
    <t xml:space="preserve"> Football</t>
  </si>
  <si>
    <t xml:space="preserve"> Tennis</t>
  </si>
  <si>
    <r>
      <t>Canton de Fribourg</t>
    </r>
    <r>
      <rPr>
        <b/>
        <vertAlign val="superscript"/>
        <sz val="6.5"/>
        <rFont val="Arial"/>
        <family val="2"/>
      </rPr>
      <t>2</t>
    </r>
  </si>
  <si>
    <r>
      <t>Kanton Freiburg</t>
    </r>
    <r>
      <rPr>
        <b/>
        <vertAlign val="superscript"/>
        <sz val="6.5"/>
        <color indexed="8"/>
        <rFont val="Arial"/>
        <family val="2"/>
      </rPr>
      <t>2</t>
    </r>
  </si>
  <si>
    <r>
      <t>1</t>
    </r>
    <r>
      <rPr>
        <sz val="6"/>
        <rFont val="Arial"/>
        <family val="2"/>
      </rPr>
      <t>Selon la loi sur l’encouragement du sport du 17 juin 2011 et les ordonnances d’application y relatives</t>
    </r>
  </si>
  <si>
    <r>
      <t>1</t>
    </r>
    <r>
      <rPr>
        <sz val="6"/>
        <rFont val="Arial"/>
        <family val="2"/>
      </rPr>
      <t>Gemäss neuem Sportförderungsgesetz vom 17. Juni 2011 und den dazugehörigen Ausführungsverordnungen</t>
    </r>
  </si>
  <si>
    <r>
      <t>2</t>
    </r>
    <r>
      <rPr>
        <sz val="6"/>
        <rFont val="Arial"/>
        <family val="2"/>
      </rPr>
      <t>Les chiffres dès 2013 ne sont pas directement comparables avec ceux des années précédentes, l‘entrée en vigueur de la loi sur l’encouragement du sport ayant entraîné un</t>
    </r>
  </si>
  <si>
    <t xml:space="preserve"> changement de système fin 2012</t>
  </si>
  <si>
    <r>
      <t>2</t>
    </r>
    <r>
      <rPr>
        <sz val="6"/>
        <rFont val="Arial"/>
        <family val="2"/>
      </rPr>
      <t>Aufgrund eines Systemwechsels bedingt durch die Einführung des Sportförderungsgesetzes per Ende 2012 sind die Zahlen ab 2013 mit den vorhergehenden nicht direkt vergleichbar</t>
    </r>
  </si>
  <si>
    <t>Polysport</t>
  </si>
  <si>
    <t>Gymnastik und Tanz</t>
  </si>
  <si>
    <t>Tennis</t>
  </si>
  <si>
    <t>T16-04-01</t>
  </si>
  <si>
    <t xml:space="preserve">Source: Statistiques J+S 2004-2022 - Office fédéral du sport, Macolin </t>
  </si>
  <si>
    <t>Autres branches sportives</t>
  </si>
  <si>
    <t>Übrige Sportfächer</t>
  </si>
  <si>
    <r>
      <t>Suisse / Schweiz (2023)</t>
    </r>
    <r>
      <rPr>
        <b/>
        <vertAlign val="superscript"/>
        <sz val="6.5"/>
        <color indexed="8"/>
        <rFont val="Arial"/>
        <family val="2"/>
      </rPr>
      <t>2</t>
    </r>
  </si>
  <si>
    <t>Sport nach Kanton von 2004 bis 2023</t>
  </si>
  <si>
    <t>Actualisation / Aktualisiert am: 12.02.2024</t>
  </si>
  <si>
    <t>Sports, par canton, de 2004 à 2023</t>
  </si>
  <si>
    <t>Quelle: J+S-Statistiken 2004-2022 - Bundesamt für Sport, Magglingen, te24-281</t>
  </si>
  <si>
    <t>Sport de camp/
Trekking</t>
  </si>
  <si>
    <t>Lagersport/
Trekking</t>
  </si>
  <si>
    <t>Gymnas-tique</t>
  </si>
  <si>
    <t>Gymnas-tique et danse</t>
  </si>
  <si>
    <t>Gymnas-tique aux agrès</t>
  </si>
  <si>
    <t>Geräte-turnen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</si>
</sst>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\,0"/>
    <numFmt numFmtId="165" formatCode="#,##0;\-#,##0;&quot;-&quot;"/>
  </numFmts>
  <fonts count="16">
    <font>
      <sz val="10"/>
      <name val="MS Sans Serif"/>
    </font>
    <font>
      <sz val="6.5"/>
      <name val="Arial"/>
      <family val="2"/>
    </font>
    <font>
      <sz val="10"/>
      <name val="Courier"/>
      <family val="3"/>
    </font>
    <font>
      <sz val="8.5"/>
      <name val="Helvetica-Narrow"/>
      <family val="3"/>
    </font>
    <font>
      <b/>
      <sz val="8"/>
      <name val="Arial"/>
      <family val="2"/>
    </font>
    <font>
      <b/>
      <vertAlign val="superscript"/>
      <sz val="6.5"/>
      <name val="Arial"/>
      <family val="2"/>
    </font>
    <font>
      <sz val="8"/>
      <name val="Arial"/>
      <family val="2"/>
    </font>
    <font>
      <i/>
      <sz val="6.5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6.5"/>
      <color indexed="8"/>
      <name val="Arial"/>
      <family val="2"/>
    </font>
    <font>
      <b/>
      <sz val="6.5"/>
      <color indexed="8"/>
      <name val="Arial"/>
      <family val="2"/>
    </font>
    <font>
      <b/>
      <vertAlign val="superscript"/>
      <sz val="6.5"/>
      <color indexed="8"/>
      <name val="Arial"/>
      <family val="2"/>
    </font>
    <font>
      <vertAlign val="superscript"/>
      <sz val="6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164" fontId="3" fillId="0" borderId="0" applyFont="0" applyFill="0" applyBorder="0" applyAlignment="0" applyProtection="0">
      <alignment horizontal="right"/>
    </xf>
    <xf numFmtId="0" fontId="2" fillId="0" borderId="0"/>
  </cellStyleXfs>
  <cellXfs count="58">
    <xf numFmtId="0" fontId="0" fillId="0" borderId="0" xfId="0"/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7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8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3" fontId="1" fillId="0" borderId="0" xfId="3" applyNumberFormat="1" applyFont="1" applyAlignment="1">
      <alignment vertical="center"/>
    </xf>
    <xf numFmtId="0" fontId="15" fillId="0" borderId="0" xfId="3" applyFont="1" applyAlignment="1">
      <alignment horizontal="left" vertical="center"/>
    </xf>
    <xf numFmtId="3" fontId="10" fillId="0" borderId="0" xfId="3" applyNumberFormat="1" applyFont="1" applyAlignment="1">
      <alignment horizontal="right" vertical="center"/>
    </xf>
    <xf numFmtId="3" fontId="1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left" vertical="center"/>
    </xf>
    <xf numFmtId="3" fontId="11" fillId="0" borderId="0" xfId="3" applyNumberFormat="1" applyFont="1" applyAlignment="1">
      <alignment horizontal="right" vertical="center"/>
    </xf>
    <xf numFmtId="3" fontId="8" fillId="0" borderId="0" xfId="3" applyNumberFormat="1" applyFont="1" applyAlignment="1">
      <alignment vertical="center"/>
    </xf>
    <xf numFmtId="0" fontId="8" fillId="0" borderId="0" xfId="3" applyFont="1" applyAlignment="1">
      <alignment horizontal="right" vertical="center"/>
    </xf>
    <xf numFmtId="0" fontId="12" fillId="0" borderId="7" xfId="3" applyFont="1" applyBorder="1" applyAlignment="1">
      <alignment vertical="center"/>
    </xf>
    <xf numFmtId="0" fontId="8" fillId="0" borderId="0" xfId="1" applyFont="1" applyAlignment="1">
      <alignment vertical="center"/>
    </xf>
    <xf numFmtId="165" fontId="10" fillId="2" borderId="2" xfId="3" applyNumberFormat="1" applyFont="1" applyFill="1" applyBorder="1" applyAlignment="1">
      <alignment horizontal="right" vertical="center"/>
    </xf>
    <xf numFmtId="165" fontId="1" fillId="0" borderId="4" xfId="3" applyNumberFormat="1" applyFont="1" applyBorder="1" applyAlignment="1">
      <alignment vertical="center"/>
    </xf>
    <xf numFmtId="165" fontId="1" fillId="2" borderId="4" xfId="3" applyNumberFormat="1" applyFont="1" applyFill="1" applyBorder="1" applyAlignment="1">
      <alignment vertical="center"/>
    </xf>
    <xf numFmtId="165" fontId="10" fillId="2" borderId="4" xfId="3" applyNumberFormat="1" applyFont="1" applyFill="1" applyBorder="1" applyAlignment="1">
      <alignment vertical="center"/>
    </xf>
    <xf numFmtId="165" fontId="1" fillId="0" borderId="1" xfId="3" applyNumberFormat="1" applyFont="1" applyBorder="1" applyAlignment="1">
      <alignment horizontal="right" vertical="center"/>
    </xf>
    <xf numFmtId="165" fontId="1" fillId="0" borderId="5" xfId="3" applyNumberFormat="1" applyFont="1" applyBorder="1" applyAlignment="1">
      <alignment vertical="center"/>
    </xf>
    <xf numFmtId="0" fontId="13" fillId="2" borderId="6" xfId="3" applyFont="1" applyFill="1" applyBorder="1" applyAlignment="1">
      <alignment vertical="center"/>
    </xf>
    <xf numFmtId="0" fontId="12" fillId="0" borderId="7" xfId="3" applyFont="1" applyBorder="1" applyAlignment="1">
      <alignment horizontal="left" vertical="center"/>
    </xf>
    <xf numFmtId="3" fontId="12" fillId="0" borderId="7" xfId="3" applyNumberFormat="1" applyFont="1" applyBorder="1" applyAlignment="1">
      <alignment horizontal="left" vertical="center"/>
    </xf>
    <xf numFmtId="0" fontId="1" fillId="0" borderId="7" xfId="3" applyFont="1" applyBorder="1" applyAlignment="1">
      <alignment horizontal="left" vertical="center"/>
    </xf>
    <xf numFmtId="0" fontId="1" fillId="0" borderId="7" xfId="3" applyFont="1" applyBorder="1" applyAlignment="1">
      <alignment vertical="center"/>
    </xf>
    <xf numFmtId="0" fontId="10" fillId="2" borderId="7" xfId="3" applyFont="1" applyFill="1" applyBorder="1" applyAlignment="1">
      <alignment horizontal="left" vertical="center"/>
    </xf>
    <xf numFmtId="0" fontId="13" fillId="2" borderId="7" xfId="3" applyFont="1" applyFill="1" applyBorder="1" applyAlignment="1">
      <alignment vertical="center"/>
    </xf>
    <xf numFmtId="0" fontId="12" fillId="0" borderId="8" xfId="3" applyFont="1" applyBorder="1" applyAlignment="1">
      <alignment horizontal="left" vertical="center"/>
    </xf>
    <xf numFmtId="0" fontId="12" fillId="0" borderId="7" xfId="3" applyFont="1" applyBorder="1" applyAlignment="1">
      <alignment vertical="top" wrapText="1"/>
    </xf>
    <xf numFmtId="0" fontId="11" fillId="0" borderId="4" xfId="3" applyFont="1" applyBorder="1" applyAlignment="1">
      <alignment horizontal="right" vertical="top" wrapText="1"/>
    </xf>
    <xf numFmtId="0" fontId="11" fillId="0" borderId="0" xfId="3" applyFont="1" applyAlignment="1">
      <alignment horizontal="right" vertical="top" wrapText="1"/>
    </xf>
    <xf numFmtId="0" fontId="11" fillId="0" borderId="7" xfId="3" applyFont="1" applyBorder="1" applyAlignment="1">
      <alignment horizontal="right" vertical="top" wrapText="1"/>
    </xf>
    <xf numFmtId="0" fontId="1" fillId="0" borderId="0" xfId="3" applyFont="1" applyAlignment="1">
      <alignment vertical="top" wrapText="1"/>
    </xf>
    <xf numFmtId="0" fontId="10" fillId="0" borderId="6" xfId="3" applyFont="1" applyBorder="1" applyAlignment="1">
      <alignment vertical="top" wrapText="1"/>
    </xf>
    <xf numFmtId="0" fontId="11" fillId="0" borderId="3" xfId="3" applyFont="1" applyBorder="1" applyAlignment="1">
      <alignment horizontal="right" vertical="top" wrapText="1"/>
    </xf>
    <xf numFmtId="0" fontId="11" fillId="0" borderId="2" xfId="3" applyFont="1" applyBorder="1" applyAlignment="1">
      <alignment horizontal="right" vertical="top" wrapText="1"/>
    </xf>
    <xf numFmtId="0" fontId="11" fillId="0" borderId="6" xfId="3" applyFont="1" applyBorder="1" applyAlignment="1">
      <alignment horizontal="right" vertical="top" wrapText="1"/>
    </xf>
    <xf numFmtId="0" fontId="11" fillId="0" borderId="8" xfId="3" applyFont="1" applyBorder="1" applyAlignment="1">
      <alignment horizontal="right" vertical="top" wrapText="1"/>
    </xf>
    <xf numFmtId="165" fontId="10" fillId="2" borderId="9" xfId="3" applyNumberFormat="1" applyFont="1" applyFill="1" applyBorder="1" applyAlignment="1">
      <alignment horizontal="right" vertical="center"/>
    </xf>
    <xf numFmtId="165" fontId="10" fillId="2" borderId="3" xfId="3" applyNumberFormat="1" applyFont="1" applyFill="1" applyBorder="1" applyAlignment="1">
      <alignment horizontal="right" vertical="center"/>
    </xf>
    <xf numFmtId="165" fontId="1" fillId="0" borderId="10" xfId="3" applyNumberFormat="1" applyFont="1" applyBorder="1" applyAlignment="1">
      <alignment horizontal="right" vertical="center"/>
    </xf>
    <xf numFmtId="165" fontId="1" fillId="0" borderId="0" xfId="3" applyNumberFormat="1" applyFont="1" applyAlignment="1">
      <alignment horizontal="right" vertical="center"/>
    </xf>
    <xf numFmtId="165" fontId="1" fillId="0" borderId="4" xfId="3" applyNumberFormat="1" applyFont="1" applyBorder="1" applyAlignment="1">
      <alignment horizontal="right" vertical="center"/>
    </xf>
    <xf numFmtId="165" fontId="10" fillId="0" borderId="10" xfId="3" applyNumberFormat="1" applyFont="1" applyBorder="1" applyAlignment="1">
      <alignment horizontal="right" vertical="center"/>
    </xf>
    <xf numFmtId="165" fontId="1" fillId="0" borderId="0" xfId="3" applyNumberFormat="1" applyFont="1" applyAlignment="1">
      <alignment vertical="center"/>
    </xf>
    <xf numFmtId="165" fontId="10" fillId="2" borderId="0" xfId="3" applyNumberFormat="1" applyFont="1" applyFill="1" applyAlignment="1">
      <alignment horizontal="right" vertical="center"/>
    </xf>
    <xf numFmtId="165" fontId="1" fillId="2" borderId="0" xfId="3" applyNumberFormat="1" applyFont="1" applyFill="1" applyAlignment="1">
      <alignment horizontal="right" vertical="center"/>
    </xf>
    <xf numFmtId="165" fontId="1" fillId="2" borderId="0" xfId="3" applyNumberFormat="1" applyFont="1" applyFill="1" applyAlignment="1">
      <alignment vertical="center"/>
    </xf>
  </cellXfs>
  <cellStyles count="4">
    <cellStyle name="Normal" xfId="0" builtinId="0"/>
    <cellStyle name="Normal 2" xfId="1" xr:uid="{00000000-0005-0000-0000-000002000000}"/>
    <cellStyle name="Normal 2 3" xfId="3" xr:uid="{00000000-0005-0000-0000-000003000000}"/>
    <cellStyle name="virgule" xfId="2" xr:uid="{00000000-0005-0000-0000-000004000000}"/>
  </cellStyles>
  <dxfs count="0"/>
  <tableStyles count="0" defaultTableStyle="TableStyleMedium9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8"/>
  <sheetViews>
    <sheetView showGridLines="0" tabSelected="1" zoomScale="145" zoomScaleNormal="145" workbookViewId="0"/>
  </sheetViews>
  <sheetFormatPr baseColWidth="10" defaultColWidth="12.5703125" defaultRowHeight="10.5" customHeight="1"/>
  <cols>
    <col min="1" max="1" width="19.28515625" style="5" customWidth="1"/>
    <col min="2" max="11" width="7.5703125" style="5" customWidth="1"/>
    <col min="12" max="16384" width="12.5703125" style="5"/>
  </cols>
  <sheetData>
    <row r="1" spans="1:11" s="2" customFormat="1" ht="12" customHeight="1">
      <c r="A1" s="1" t="s">
        <v>52</v>
      </c>
    </row>
    <row r="2" spans="1:11" s="4" customFormat="1" ht="12" customHeight="1">
      <c r="A2" s="3" t="s">
        <v>50</v>
      </c>
    </row>
    <row r="3" spans="1:11" ht="10.5" customHeight="1">
      <c r="A3" s="3" t="s">
        <v>30</v>
      </c>
      <c r="I3" s="6"/>
    </row>
    <row r="4" spans="1:11" s="9" customFormat="1" ht="10.5" customHeight="1">
      <c r="A4" s="7" t="s">
        <v>31</v>
      </c>
      <c r="B4" s="7"/>
      <c r="C4" s="8"/>
      <c r="F4" s="8"/>
      <c r="G4" s="8"/>
      <c r="H4" s="8"/>
      <c r="I4" s="8"/>
      <c r="J4" s="8"/>
      <c r="K4" s="8"/>
    </row>
    <row r="5" spans="1:11" ht="10.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42" customFormat="1" ht="31.5" customHeight="1">
      <c r="A6" s="43" t="s">
        <v>45</v>
      </c>
      <c r="B6" s="44" t="s">
        <v>32</v>
      </c>
      <c r="C6" s="45" t="s">
        <v>33</v>
      </c>
      <c r="D6" s="46" t="s">
        <v>42</v>
      </c>
      <c r="E6" s="45" t="s">
        <v>56</v>
      </c>
      <c r="F6" s="46" t="s">
        <v>34</v>
      </c>
      <c r="G6" s="45" t="s">
        <v>54</v>
      </c>
      <c r="H6" s="46" t="s">
        <v>57</v>
      </c>
      <c r="I6" s="46" t="s">
        <v>2</v>
      </c>
      <c r="J6" s="46" t="s">
        <v>58</v>
      </c>
      <c r="K6" s="44" t="s">
        <v>47</v>
      </c>
    </row>
    <row r="7" spans="1:11" s="42" customFormat="1" ht="21" customHeight="1">
      <c r="A7" s="38"/>
      <c r="B7" s="39"/>
      <c r="C7" s="40" t="s">
        <v>0</v>
      </c>
      <c r="D7" s="41" t="s">
        <v>42</v>
      </c>
      <c r="E7" s="40" t="s">
        <v>1</v>
      </c>
      <c r="F7" s="41" t="s">
        <v>44</v>
      </c>
      <c r="G7" s="40" t="s">
        <v>55</v>
      </c>
      <c r="H7" s="47" t="s">
        <v>43</v>
      </c>
      <c r="I7" s="47" t="s">
        <v>3</v>
      </c>
      <c r="J7" s="47" t="s">
        <v>59</v>
      </c>
      <c r="K7" s="39" t="s">
        <v>48</v>
      </c>
    </row>
    <row r="8" spans="1:11" s="12" customFormat="1" ht="10.5" customHeight="1">
      <c r="A8" s="30" t="s">
        <v>49</v>
      </c>
      <c r="B8" s="48">
        <v>987639</v>
      </c>
      <c r="C8" s="24">
        <v>204502</v>
      </c>
      <c r="D8" s="24">
        <v>132036</v>
      </c>
      <c r="E8" s="24">
        <v>71604</v>
      </c>
      <c r="F8" s="24">
        <v>64404</v>
      </c>
      <c r="G8" s="24">
        <v>64218</v>
      </c>
      <c r="H8" s="24">
        <v>52764</v>
      </c>
      <c r="I8" s="24">
        <v>47351</v>
      </c>
      <c r="J8" s="24">
        <v>39532</v>
      </c>
      <c r="K8" s="49">
        <f>B8-SUM(C8:J8)</f>
        <v>311228</v>
      </c>
    </row>
    <row r="9" spans="1:11" ht="10.5" customHeight="1">
      <c r="A9" s="31" t="s">
        <v>29</v>
      </c>
      <c r="B9" s="50">
        <v>85538</v>
      </c>
      <c r="C9" s="51">
        <v>15665</v>
      </c>
      <c r="D9" s="51">
        <v>7837</v>
      </c>
      <c r="E9" s="51">
        <v>10364</v>
      </c>
      <c r="F9" s="51">
        <v>4656</v>
      </c>
      <c r="G9" s="51">
        <v>5891</v>
      </c>
      <c r="H9" s="51">
        <v>3363</v>
      </c>
      <c r="I9" s="51">
        <v>563</v>
      </c>
      <c r="J9" s="51">
        <v>5411</v>
      </c>
      <c r="K9" s="52">
        <f t="shared" ref="K9:K34" si="0">B9-SUM(C9:J9)</f>
        <v>31788</v>
      </c>
    </row>
    <row r="10" spans="1:11" ht="10.5" customHeight="1">
      <c r="A10" s="31" t="s">
        <v>28</v>
      </c>
      <c r="B10" s="50">
        <v>4903</v>
      </c>
      <c r="C10" s="51">
        <v>1097</v>
      </c>
      <c r="D10" s="51">
        <v>607</v>
      </c>
      <c r="E10" s="51">
        <v>1094</v>
      </c>
      <c r="F10" s="51">
        <v>62</v>
      </c>
      <c r="G10" s="51">
        <v>535</v>
      </c>
      <c r="H10" s="51">
        <v>3</v>
      </c>
      <c r="I10" s="51">
        <v>68</v>
      </c>
      <c r="J10" s="51">
        <v>276</v>
      </c>
      <c r="K10" s="52">
        <f t="shared" si="0"/>
        <v>1161</v>
      </c>
    </row>
    <row r="11" spans="1:11" ht="10.5" customHeight="1">
      <c r="A11" s="32" t="s">
        <v>27</v>
      </c>
      <c r="B11" s="50">
        <v>1549</v>
      </c>
      <c r="C11" s="51">
        <v>44</v>
      </c>
      <c r="D11" s="51">
        <v>119</v>
      </c>
      <c r="E11" s="51">
        <v>167</v>
      </c>
      <c r="F11" s="51">
        <v>0</v>
      </c>
      <c r="G11" s="51">
        <v>174</v>
      </c>
      <c r="H11" s="51">
        <v>0</v>
      </c>
      <c r="I11" s="51">
        <v>276</v>
      </c>
      <c r="J11" s="51">
        <v>135</v>
      </c>
      <c r="K11" s="52">
        <f t="shared" si="0"/>
        <v>634</v>
      </c>
    </row>
    <row r="12" spans="1:11" ht="10.5" customHeight="1">
      <c r="A12" s="33" t="s">
        <v>26</v>
      </c>
      <c r="B12" s="50">
        <v>38964</v>
      </c>
      <c r="C12" s="51">
        <v>8537</v>
      </c>
      <c r="D12" s="51">
        <v>8035</v>
      </c>
      <c r="E12" s="51">
        <v>3781</v>
      </c>
      <c r="F12" s="51">
        <v>2516</v>
      </c>
      <c r="G12" s="51">
        <v>2825</v>
      </c>
      <c r="H12" s="51">
        <v>440</v>
      </c>
      <c r="I12" s="51">
        <v>713</v>
      </c>
      <c r="J12" s="51">
        <v>1156</v>
      </c>
      <c r="K12" s="52">
        <f t="shared" si="0"/>
        <v>10961</v>
      </c>
    </row>
    <row r="13" spans="1:11" ht="10.5" customHeight="1">
      <c r="A13" s="33" t="s">
        <v>25</v>
      </c>
      <c r="B13" s="50">
        <v>18565</v>
      </c>
      <c r="C13" s="51">
        <v>4633</v>
      </c>
      <c r="D13" s="51">
        <v>3379</v>
      </c>
      <c r="E13" s="51">
        <v>674</v>
      </c>
      <c r="F13" s="51">
        <v>603</v>
      </c>
      <c r="G13" s="51">
        <v>2412</v>
      </c>
      <c r="H13" s="51">
        <v>698</v>
      </c>
      <c r="I13" s="51">
        <v>629</v>
      </c>
      <c r="J13" s="51">
        <v>37</v>
      </c>
      <c r="K13" s="52">
        <f t="shared" si="0"/>
        <v>5500</v>
      </c>
    </row>
    <row r="14" spans="1:11" ht="10.5" customHeight="1">
      <c r="A14" s="33" t="s">
        <v>24</v>
      </c>
      <c r="B14" s="50">
        <v>129530</v>
      </c>
      <c r="C14" s="51">
        <v>20323</v>
      </c>
      <c r="D14" s="51">
        <v>23637</v>
      </c>
      <c r="E14" s="51">
        <v>8381</v>
      </c>
      <c r="F14" s="51">
        <v>5171</v>
      </c>
      <c r="G14" s="51">
        <v>6304</v>
      </c>
      <c r="H14" s="51">
        <v>5862</v>
      </c>
      <c r="I14" s="51">
        <v>6001</v>
      </c>
      <c r="J14" s="51">
        <v>4730</v>
      </c>
      <c r="K14" s="52">
        <f t="shared" si="0"/>
        <v>49121</v>
      </c>
    </row>
    <row r="15" spans="1:11" ht="10.5" customHeight="1">
      <c r="A15" s="33" t="s">
        <v>23</v>
      </c>
      <c r="B15" s="50">
        <v>35808</v>
      </c>
      <c r="C15" s="51">
        <v>5649</v>
      </c>
      <c r="D15" s="51">
        <v>4902</v>
      </c>
      <c r="E15" s="51">
        <v>1013</v>
      </c>
      <c r="F15" s="51">
        <v>1617</v>
      </c>
      <c r="G15" s="51">
        <v>2325</v>
      </c>
      <c r="H15" s="51">
        <v>2020</v>
      </c>
      <c r="I15" s="51">
        <v>4659</v>
      </c>
      <c r="J15" s="51">
        <v>1738</v>
      </c>
      <c r="K15" s="52">
        <f t="shared" si="0"/>
        <v>11885</v>
      </c>
    </row>
    <row r="16" spans="1:11" ht="10.5" customHeight="1">
      <c r="A16" s="33" t="s">
        <v>22</v>
      </c>
      <c r="B16" s="50">
        <v>38219</v>
      </c>
      <c r="C16" s="51">
        <v>10901</v>
      </c>
      <c r="D16" s="51">
        <v>917</v>
      </c>
      <c r="E16" s="51">
        <v>1286</v>
      </c>
      <c r="F16" s="51">
        <v>3779</v>
      </c>
      <c r="G16" s="51">
        <v>861</v>
      </c>
      <c r="H16" s="51">
        <v>756</v>
      </c>
      <c r="I16" s="51">
        <v>3569</v>
      </c>
      <c r="J16" s="51">
        <v>553</v>
      </c>
      <c r="K16" s="52">
        <f t="shared" si="0"/>
        <v>15597</v>
      </c>
    </row>
    <row r="17" spans="1:11" ht="10.5" customHeight="1">
      <c r="A17" s="33" t="s">
        <v>21</v>
      </c>
      <c r="B17" s="50">
        <v>4252</v>
      </c>
      <c r="C17" s="51">
        <v>752</v>
      </c>
      <c r="D17" s="51">
        <v>657</v>
      </c>
      <c r="E17" s="51">
        <v>718</v>
      </c>
      <c r="F17" s="51">
        <v>168</v>
      </c>
      <c r="G17" s="51">
        <v>173</v>
      </c>
      <c r="H17" s="51">
        <v>66</v>
      </c>
      <c r="I17" s="51">
        <v>197</v>
      </c>
      <c r="J17" s="51">
        <v>287</v>
      </c>
      <c r="K17" s="52">
        <f t="shared" si="0"/>
        <v>1234</v>
      </c>
    </row>
    <row r="18" spans="1:11" ht="10.5" customHeight="1">
      <c r="A18" s="33" t="s">
        <v>20</v>
      </c>
      <c r="B18" s="50">
        <v>19345</v>
      </c>
      <c r="C18" s="51">
        <v>3230</v>
      </c>
      <c r="D18" s="51">
        <v>1291</v>
      </c>
      <c r="E18" s="51">
        <v>1451</v>
      </c>
      <c r="F18" s="51">
        <v>1133</v>
      </c>
      <c r="G18" s="51">
        <v>493</v>
      </c>
      <c r="H18" s="51">
        <v>772</v>
      </c>
      <c r="I18" s="51">
        <v>1907</v>
      </c>
      <c r="J18" s="51">
        <v>709</v>
      </c>
      <c r="K18" s="52">
        <f t="shared" si="0"/>
        <v>8359</v>
      </c>
    </row>
    <row r="19" spans="1:11" ht="10.5" customHeight="1">
      <c r="A19" s="31" t="s">
        <v>19</v>
      </c>
      <c r="B19" s="50">
        <v>6918</v>
      </c>
      <c r="C19" s="51">
        <v>1276</v>
      </c>
      <c r="D19" s="51">
        <v>768</v>
      </c>
      <c r="E19" s="51">
        <v>244</v>
      </c>
      <c r="F19" s="51">
        <v>218</v>
      </c>
      <c r="G19" s="51">
        <v>479</v>
      </c>
      <c r="H19" s="51">
        <v>400</v>
      </c>
      <c r="I19" s="51">
        <v>1353</v>
      </c>
      <c r="J19" s="51">
        <v>216</v>
      </c>
      <c r="K19" s="52">
        <f t="shared" si="0"/>
        <v>1964</v>
      </c>
    </row>
    <row r="20" spans="1:11" ht="10.5" customHeight="1">
      <c r="A20" s="22" t="s">
        <v>18</v>
      </c>
      <c r="B20" s="50">
        <v>70398</v>
      </c>
      <c r="C20" s="51">
        <v>17973</v>
      </c>
      <c r="D20" s="51">
        <v>9518</v>
      </c>
      <c r="E20" s="51">
        <v>4437</v>
      </c>
      <c r="F20" s="51">
        <v>4160</v>
      </c>
      <c r="G20" s="51">
        <v>6030</v>
      </c>
      <c r="H20" s="51">
        <v>6240</v>
      </c>
      <c r="I20" s="51">
        <v>911</v>
      </c>
      <c r="J20" s="51">
        <v>2865</v>
      </c>
      <c r="K20" s="52">
        <f t="shared" si="0"/>
        <v>18264</v>
      </c>
    </row>
    <row r="21" spans="1:11" ht="10.5" customHeight="1">
      <c r="A21" s="34" t="s">
        <v>17</v>
      </c>
      <c r="B21" s="50">
        <v>20860</v>
      </c>
      <c r="C21" s="51">
        <v>3180</v>
      </c>
      <c r="D21" s="51">
        <v>1766</v>
      </c>
      <c r="E21" s="51">
        <v>201</v>
      </c>
      <c r="F21" s="51">
        <v>1383</v>
      </c>
      <c r="G21" s="51">
        <v>1664</v>
      </c>
      <c r="H21" s="51">
        <v>1824</v>
      </c>
      <c r="I21" s="51">
        <v>4300</v>
      </c>
      <c r="J21" s="51">
        <v>938</v>
      </c>
      <c r="K21" s="52">
        <f t="shared" si="0"/>
        <v>5604</v>
      </c>
    </row>
    <row r="22" spans="1:11" ht="10.5" customHeight="1">
      <c r="A22" s="34" t="s">
        <v>16</v>
      </c>
      <c r="B22" s="50">
        <v>3687</v>
      </c>
      <c r="C22" s="51">
        <v>711</v>
      </c>
      <c r="D22" s="51">
        <v>25</v>
      </c>
      <c r="E22" s="51">
        <v>311</v>
      </c>
      <c r="F22" s="51">
        <v>224</v>
      </c>
      <c r="G22" s="51">
        <v>813</v>
      </c>
      <c r="H22" s="51">
        <v>65</v>
      </c>
      <c r="I22" s="51">
        <v>319</v>
      </c>
      <c r="J22" s="51">
        <v>106</v>
      </c>
      <c r="K22" s="52">
        <f t="shared" si="0"/>
        <v>1113</v>
      </c>
    </row>
    <row r="23" spans="1:11" ht="10.5" customHeight="1">
      <c r="A23" s="33" t="s">
        <v>15</v>
      </c>
      <c r="B23" s="50">
        <v>4112</v>
      </c>
      <c r="C23" s="51">
        <v>535</v>
      </c>
      <c r="D23" s="51">
        <v>568</v>
      </c>
      <c r="E23" s="51">
        <v>224</v>
      </c>
      <c r="F23" s="51">
        <v>138</v>
      </c>
      <c r="G23" s="51">
        <v>399</v>
      </c>
      <c r="H23" s="51">
        <v>195</v>
      </c>
      <c r="I23" s="51">
        <v>363</v>
      </c>
      <c r="J23" s="51">
        <v>412</v>
      </c>
      <c r="K23" s="52">
        <f t="shared" si="0"/>
        <v>1278</v>
      </c>
    </row>
    <row r="24" spans="1:11" s="14" customFormat="1" ht="10.5" customHeight="1">
      <c r="A24" s="34" t="s">
        <v>14</v>
      </c>
      <c r="B24" s="50">
        <v>56957</v>
      </c>
      <c r="C24" s="51">
        <v>10815</v>
      </c>
      <c r="D24" s="51">
        <v>10166</v>
      </c>
      <c r="E24" s="51">
        <v>5161</v>
      </c>
      <c r="F24" s="51">
        <v>2502</v>
      </c>
      <c r="G24" s="51">
        <v>5789</v>
      </c>
      <c r="H24" s="51">
        <v>2180</v>
      </c>
      <c r="I24" s="51">
        <v>2756</v>
      </c>
      <c r="J24" s="51">
        <v>3180</v>
      </c>
      <c r="K24" s="52">
        <f t="shared" si="0"/>
        <v>14408</v>
      </c>
    </row>
    <row r="25" spans="1:11" ht="10.5" customHeight="1">
      <c r="A25" s="34" t="s">
        <v>13</v>
      </c>
      <c r="B25" s="50">
        <v>7844</v>
      </c>
      <c r="C25" s="51">
        <v>1535</v>
      </c>
      <c r="D25" s="51">
        <v>1303</v>
      </c>
      <c r="E25" s="51">
        <v>1805</v>
      </c>
      <c r="F25" s="51">
        <v>251</v>
      </c>
      <c r="G25" s="51">
        <v>614</v>
      </c>
      <c r="H25" s="51">
        <v>115</v>
      </c>
      <c r="I25" s="51">
        <v>30</v>
      </c>
      <c r="J25" s="51">
        <v>200</v>
      </c>
      <c r="K25" s="52">
        <f t="shared" si="0"/>
        <v>1991</v>
      </c>
    </row>
    <row r="26" spans="1:11" ht="10.5" customHeight="1">
      <c r="A26" s="34" t="s">
        <v>12</v>
      </c>
      <c r="B26" s="50">
        <v>14416</v>
      </c>
      <c r="C26" s="51">
        <v>3220</v>
      </c>
      <c r="D26" s="51">
        <v>2669</v>
      </c>
      <c r="E26" s="51">
        <v>1407</v>
      </c>
      <c r="F26" s="51">
        <v>560</v>
      </c>
      <c r="G26" s="51">
        <v>1334</v>
      </c>
      <c r="H26" s="51">
        <v>814</v>
      </c>
      <c r="I26" s="51">
        <v>398</v>
      </c>
      <c r="J26" s="51">
        <v>552</v>
      </c>
      <c r="K26" s="52">
        <f t="shared" si="0"/>
        <v>3462</v>
      </c>
    </row>
    <row r="27" spans="1:11" ht="10.5" customHeight="1">
      <c r="A27" s="22" t="s">
        <v>11</v>
      </c>
      <c r="B27" s="50">
        <v>33298</v>
      </c>
      <c r="C27" s="51">
        <v>6865</v>
      </c>
      <c r="D27" s="51">
        <v>6424</v>
      </c>
      <c r="E27" s="51">
        <v>4957</v>
      </c>
      <c r="F27" s="51">
        <v>936</v>
      </c>
      <c r="G27" s="51">
        <v>2351</v>
      </c>
      <c r="H27" s="51">
        <v>2317</v>
      </c>
      <c r="I27" s="51">
        <v>469</v>
      </c>
      <c r="J27" s="51">
        <v>814</v>
      </c>
      <c r="K27" s="52">
        <f t="shared" si="0"/>
        <v>8165</v>
      </c>
    </row>
    <row r="28" spans="1:11" ht="10.5" customHeight="1">
      <c r="A28" s="33" t="s">
        <v>10</v>
      </c>
      <c r="B28" s="50">
        <v>35178</v>
      </c>
      <c r="C28" s="51">
        <v>4533</v>
      </c>
      <c r="D28" s="51">
        <v>4067</v>
      </c>
      <c r="E28" s="51">
        <v>6109</v>
      </c>
      <c r="F28" s="51">
        <v>1669</v>
      </c>
      <c r="G28" s="51">
        <v>2204</v>
      </c>
      <c r="H28" s="51">
        <v>3160</v>
      </c>
      <c r="I28" s="51">
        <v>715</v>
      </c>
      <c r="J28" s="51">
        <v>1642</v>
      </c>
      <c r="K28" s="52">
        <f t="shared" si="0"/>
        <v>11079</v>
      </c>
    </row>
    <row r="29" spans="1:11" ht="10.5" customHeight="1">
      <c r="A29" s="34" t="s">
        <v>9</v>
      </c>
      <c r="B29" s="50">
        <v>43327</v>
      </c>
      <c r="C29" s="51">
        <v>9539</v>
      </c>
      <c r="D29" s="51">
        <v>11742</v>
      </c>
      <c r="E29" s="51">
        <v>193</v>
      </c>
      <c r="F29" s="51">
        <v>3034</v>
      </c>
      <c r="G29" s="51">
        <v>1197</v>
      </c>
      <c r="H29" s="51">
        <v>1782</v>
      </c>
      <c r="I29" s="51">
        <v>2627</v>
      </c>
      <c r="J29" s="51">
        <v>1092</v>
      </c>
      <c r="K29" s="52">
        <f t="shared" si="0"/>
        <v>12121</v>
      </c>
    </row>
    <row r="30" spans="1:11" ht="10.5" customHeight="1">
      <c r="A30" s="34" t="s">
        <v>8</v>
      </c>
      <c r="B30" s="50">
        <v>3201</v>
      </c>
      <c r="C30" s="51">
        <v>487</v>
      </c>
      <c r="D30" s="51">
        <v>38</v>
      </c>
      <c r="E30" s="51">
        <v>268</v>
      </c>
      <c r="F30" s="51">
        <v>83</v>
      </c>
      <c r="G30" s="51">
        <v>556</v>
      </c>
      <c r="H30" s="51">
        <v>380</v>
      </c>
      <c r="I30" s="51">
        <v>154</v>
      </c>
      <c r="J30" s="51">
        <v>242</v>
      </c>
      <c r="K30" s="52">
        <f t="shared" si="0"/>
        <v>993</v>
      </c>
    </row>
    <row r="31" spans="1:11" ht="10.5" customHeight="1">
      <c r="A31" s="34" t="s">
        <v>7</v>
      </c>
      <c r="B31" s="50">
        <v>41887</v>
      </c>
      <c r="C31" s="51">
        <v>11039</v>
      </c>
      <c r="D31" s="51">
        <v>1663</v>
      </c>
      <c r="E31" s="51">
        <v>1658</v>
      </c>
      <c r="F31" s="51">
        <v>3245</v>
      </c>
      <c r="G31" s="51">
        <v>1059</v>
      </c>
      <c r="H31" s="51">
        <v>2894</v>
      </c>
      <c r="I31" s="51">
        <v>3926</v>
      </c>
      <c r="J31" s="51">
        <v>1490</v>
      </c>
      <c r="K31" s="52">
        <f t="shared" si="0"/>
        <v>14913</v>
      </c>
    </row>
    <row r="32" spans="1:11" ht="10.5" customHeight="1">
      <c r="A32" s="34" t="s">
        <v>6</v>
      </c>
      <c r="B32" s="50">
        <v>103046</v>
      </c>
      <c r="C32" s="51">
        <v>20787</v>
      </c>
      <c r="D32" s="51">
        <v>16835</v>
      </c>
      <c r="E32" s="51">
        <v>3057</v>
      </c>
      <c r="F32" s="51">
        <v>9093</v>
      </c>
      <c r="G32" s="51">
        <v>4054</v>
      </c>
      <c r="H32" s="51">
        <v>5707</v>
      </c>
      <c r="I32" s="51">
        <v>8595</v>
      </c>
      <c r="J32" s="51">
        <v>6041</v>
      </c>
      <c r="K32" s="52">
        <f t="shared" si="0"/>
        <v>28877</v>
      </c>
    </row>
    <row r="33" spans="1:11" ht="10.5" customHeight="1">
      <c r="A33" s="22" t="s">
        <v>5</v>
      </c>
      <c r="B33" s="50">
        <v>14520</v>
      </c>
      <c r="C33" s="51">
        <v>3339</v>
      </c>
      <c r="D33" s="51">
        <v>2081</v>
      </c>
      <c r="E33" s="51">
        <v>733</v>
      </c>
      <c r="F33" s="51">
        <v>1411</v>
      </c>
      <c r="G33" s="51">
        <v>1361</v>
      </c>
      <c r="H33" s="51">
        <v>771</v>
      </c>
      <c r="I33" s="51">
        <v>214</v>
      </c>
      <c r="J33" s="51">
        <v>436</v>
      </c>
      <c r="K33" s="52">
        <f t="shared" si="0"/>
        <v>4174</v>
      </c>
    </row>
    <row r="34" spans="1:11" ht="10.5" customHeight="1">
      <c r="A34" s="34" t="s">
        <v>4</v>
      </c>
      <c r="B34" s="50">
        <v>151317</v>
      </c>
      <c r="C34" s="51">
        <v>37837</v>
      </c>
      <c r="D34" s="51">
        <v>11022</v>
      </c>
      <c r="E34" s="51">
        <v>11910</v>
      </c>
      <c r="F34" s="51">
        <v>15792</v>
      </c>
      <c r="G34" s="51">
        <v>12321</v>
      </c>
      <c r="H34" s="51">
        <v>9940</v>
      </c>
      <c r="I34" s="51">
        <v>1639</v>
      </c>
      <c r="J34" s="51">
        <v>4274</v>
      </c>
      <c r="K34" s="52">
        <f t="shared" si="0"/>
        <v>46582</v>
      </c>
    </row>
    <row r="35" spans="1:11" ht="10.5" customHeight="1">
      <c r="A35" s="34"/>
      <c r="B35" s="53"/>
      <c r="C35" s="51"/>
      <c r="D35" s="51"/>
      <c r="E35" s="51"/>
      <c r="F35" s="51"/>
      <c r="G35" s="51"/>
      <c r="H35" s="54"/>
      <c r="I35" s="54"/>
      <c r="J35" s="54"/>
      <c r="K35" s="25"/>
    </row>
    <row r="36" spans="1:11" ht="10.5" customHeight="1">
      <c r="A36" s="35" t="s">
        <v>35</v>
      </c>
      <c r="B36" s="55"/>
      <c r="C36" s="56"/>
      <c r="D36" s="56"/>
      <c r="E36" s="56"/>
      <c r="F36" s="56"/>
      <c r="G36" s="56"/>
      <c r="H36" s="57"/>
      <c r="I36" s="57"/>
      <c r="J36" s="57"/>
      <c r="K36" s="26"/>
    </row>
    <row r="37" spans="1:11" ht="10.5" customHeight="1">
      <c r="A37" s="36" t="s">
        <v>36</v>
      </c>
      <c r="B37" s="55"/>
      <c r="C37" s="55"/>
      <c r="D37" s="55"/>
      <c r="E37" s="55"/>
      <c r="F37" s="55"/>
      <c r="G37" s="55"/>
      <c r="H37" s="55"/>
      <c r="I37" s="55"/>
      <c r="J37" s="55"/>
      <c r="K37" s="27"/>
    </row>
    <row r="38" spans="1:11" ht="10.5" customHeight="1">
      <c r="A38" s="31">
        <v>2004</v>
      </c>
      <c r="B38" s="51">
        <v>27167</v>
      </c>
      <c r="C38" s="51">
        <v>6235</v>
      </c>
      <c r="D38" s="51">
        <v>3937</v>
      </c>
      <c r="E38" s="51">
        <v>310</v>
      </c>
      <c r="F38" s="51">
        <v>558</v>
      </c>
      <c r="G38" s="51">
        <v>1237</v>
      </c>
      <c r="H38" s="51">
        <v>373</v>
      </c>
      <c r="I38" s="51">
        <v>3745</v>
      </c>
      <c r="J38" s="51">
        <v>956</v>
      </c>
      <c r="K38" s="25">
        <f t="shared" ref="K38:K57" si="1">B38-(SUM(C38:J38))</f>
        <v>9816</v>
      </c>
    </row>
    <row r="39" spans="1:11" ht="10.5" customHeight="1">
      <c r="A39" s="31">
        <v>2005</v>
      </c>
      <c r="B39" s="51">
        <v>26539</v>
      </c>
      <c r="C39" s="51">
        <v>5688</v>
      </c>
      <c r="D39" s="51">
        <v>4940</v>
      </c>
      <c r="E39" s="51">
        <v>441</v>
      </c>
      <c r="F39" s="51">
        <v>695</v>
      </c>
      <c r="G39" s="51">
        <v>2054</v>
      </c>
      <c r="H39" s="51">
        <v>380</v>
      </c>
      <c r="I39" s="51">
        <v>2262</v>
      </c>
      <c r="J39" s="51">
        <v>929</v>
      </c>
      <c r="K39" s="25">
        <f t="shared" si="1"/>
        <v>9150</v>
      </c>
    </row>
    <row r="40" spans="1:11" ht="10.5" customHeight="1">
      <c r="A40" s="31">
        <v>2006</v>
      </c>
      <c r="B40" s="51">
        <v>28653</v>
      </c>
      <c r="C40" s="51">
        <v>6810</v>
      </c>
      <c r="D40" s="51">
        <v>5249</v>
      </c>
      <c r="E40" s="51">
        <v>820</v>
      </c>
      <c r="F40" s="51">
        <v>1006</v>
      </c>
      <c r="G40" s="51">
        <v>1992</v>
      </c>
      <c r="H40" s="51">
        <v>312</v>
      </c>
      <c r="I40" s="51">
        <v>1872</v>
      </c>
      <c r="J40" s="51">
        <v>1058</v>
      </c>
      <c r="K40" s="25">
        <f t="shared" si="1"/>
        <v>9534</v>
      </c>
    </row>
    <row r="41" spans="1:11" ht="10.5" customHeight="1">
      <c r="A41" s="31">
        <v>2007</v>
      </c>
      <c r="B41" s="51">
        <v>29748</v>
      </c>
      <c r="C41" s="51">
        <v>6454</v>
      </c>
      <c r="D41" s="51">
        <v>6243</v>
      </c>
      <c r="E41" s="51">
        <v>643</v>
      </c>
      <c r="F41" s="51">
        <v>1192</v>
      </c>
      <c r="G41" s="51">
        <v>2052</v>
      </c>
      <c r="H41" s="51">
        <v>350</v>
      </c>
      <c r="I41" s="51">
        <v>1926</v>
      </c>
      <c r="J41" s="51">
        <v>1328</v>
      </c>
      <c r="K41" s="25">
        <f t="shared" si="1"/>
        <v>9560</v>
      </c>
    </row>
    <row r="42" spans="1:11" ht="10.5" customHeight="1">
      <c r="A42" s="31">
        <v>2008</v>
      </c>
      <c r="B42" s="51">
        <v>30298</v>
      </c>
      <c r="C42" s="51">
        <v>6049</v>
      </c>
      <c r="D42" s="51">
        <v>6979</v>
      </c>
      <c r="E42" s="51">
        <v>659</v>
      </c>
      <c r="F42" s="51">
        <v>1251</v>
      </c>
      <c r="G42" s="51">
        <v>2723</v>
      </c>
      <c r="H42" s="51">
        <v>336</v>
      </c>
      <c r="I42" s="51">
        <v>1126</v>
      </c>
      <c r="J42" s="51">
        <v>1267</v>
      </c>
      <c r="K42" s="25">
        <f t="shared" si="1"/>
        <v>9908</v>
      </c>
    </row>
    <row r="43" spans="1:11" ht="10.5" customHeight="1">
      <c r="A43" s="31">
        <v>2009</v>
      </c>
      <c r="B43" s="51">
        <v>26063</v>
      </c>
      <c r="C43" s="51">
        <v>4995</v>
      </c>
      <c r="D43" s="51">
        <v>5441</v>
      </c>
      <c r="E43" s="51">
        <v>736</v>
      </c>
      <c r="F43" s="51">
        <v>1158</v>
      </c>
      <c r="G43" s="51">
        <v>1490</v>
      </c>
      <c r="H43" s="51">
        <v>271</v>
      </c>
      <c r="I43" s="51">
        <v>2734</v>
      </c>
      <c r="J43" s="51">
        <v>1096</v>
      </c>
      <c r="K43" s="25">
        <f t="shared" si="1"/>
        <v>8142</v>
      </c>
    </row>
    <row r="44" spans="1:11" ht="10.5" customHeight="1">
      <c r="A44" s="31">
        <v>2010</v>
      </c>
      <c r="B44" s="51">
        <v>26537</v>
      </c>
      <c r="C44" s="51">
        <v>5328</v>
      </c>
      <c r="D44" s="51">
        <v>4705</v>
      </c>
      <c r="E44" s="51">
        <v>648</v>
      </c>
      <c r="F44" s="51">
        <v>1234</v>
      </c>
      <c r="G44" s="51">
        <v>1616</v>
      </c>
      <c r="H44" s="51">
        <v>263</v>
      </c>
      <c r="I44" s="51">
        <v>2328</v>
      </c>
      <c r="J44" s="51">
        <v>1020</v>
      </c>
      <c r="K44" s="25">
        <f t="shared" si="1"/>
        <v>9395</v>
      </c>
    </row>
    <row r="45" spans="1:11" ht="10.5" customHeight="1">
      <c r="A45" s="31">
        <v>2011</v>
      </c>
      <c r="B45" s="51">
        <v>29324</v>
      </c>
      <c r="C45" s="51">
        <v>5184</v>
      </c>
      <c r="D45" s="51">
        <v>4735</v>
      </c>
      <c r="E45" s="51">
        <v>429</v>
      </c>
      <c r="F45" s="51">
        <v>1435</v>
      </c>
      <c r="G45" s="51">
        <v>1492</v>
      </c>
      <c r="H45" s="51">
        <v>297</v>
      </c>
      <c r="I45" s="51">
        <v>3528</v>
      </c>
      <c r="J45" s="51">
        <v>1207</v>
      </c>
      <c r="K45" s="25">
        <f t="shared" si="1"/>
        <v>11017</v>
      </c>
    </row>
    <row r="46" spans="1:11" ht="10.5" customHeight="1">
      <c r="A46" s="31">
        <v>2012</v>
      </c>
      <c r="B46" s="51">
        <v>32667</v>
      </c>
      <c r="C46" s="51">
        <v>7621</v>
      </c>
      <c r="D46" s="51">
        <v>4985</v>
      </c>
      <c r="E46" s="51">
        <v>395</v>
      </c>
      <c r="F46" s="51">
        <v>1243</v>
      </c>
      <c r="G46" s="51">
        <v>1745</v>
      </c>
      <c r="H46" s="51">
        <v>473</v>
      </c>
      <c r="I46" s="51">
        <v>3434</v>
      </c>
      <c r="J46" s="51">
        <v>1200</v>
      </c>
      <c r="K46" s="25">
        <f t="shared" si="1"/>
        <v>11571</v>
      </c>
    </row>
    <row r="47" spans="1:11" ht="10.5" customHeight="1">
      <c r="A47" s="31">
        <v>2013</v>
      </c>
      <c r="B47" s="51">
        <v>35036</v>
      </c>
      <c r="C47" s="51">
        <v>6915</v>
      </c>
      <c r="D47" s="51">
        <v>6107</v>
      </c>
      <c r="E47" s="51">
        <v>543</v>
      </c>
      <c r="F47" s="51">
        <v>1133</v>
      </c>
      <c r="G47" s="51">
        <v>1923</v>
      </c>
      <c r="H47" s="51">
        <v>531</v>
      </c>
      <c r="I47" s="51">
        <v>2937</v>
      </c>
      <c r="J47" s="51">
        <v>1832</v>
      </c>
      <c r="K47" s="25">
        <f t="shared" si="1"/>
        <v>13115</v>
      </c>
    </row>
    <row r="48" spans="1:11" ht="10.5" customHeight="1">
      <c r="A48" s="31">
        <v>2014</v>
      </c>
      <c r="B48" s="51">
        <v>38112</v>
      </c>
      <c r="C48" s="51">
        <v>8362</v>
      </c>
      <c r="D48" s="51">
        <v>5695</v>
      </c>
      <c r="E48" s="51">
        <v>548</v>
      </c>
      <c r="F48" s="51">
        <v>1496</v>
      </c>
      <c r="G48" s="51">
        <v>2353</v>
      </c>
      <c r="H48" s="51">
        <v>705</v>
      </c>
      <c r="I48" s="51">
        <v>3886</v>
      </c>
      <c r="J48" s="51">
        <v>1615</v>
      </c>
      <c r="K48" s="25">
        <f t="shared" si="1"/>
        <v>13452</v>
      </c>
    </row>
    <row r="49" spans="1:11" ht="10.5" customHeight="1">
      <c r="A49" s="31">
        <v>2015</v>
      </c>
      <c r="B49" s="51">
        <v>38231</v>
      </c>
      <c r="C49" s="51">
        <v>8038</v>
      </c>
      <c r="D49" s="51">
        <v>5651</v>
      </c>
      <c r="E49" s="51">
        <v>535</v>
      </c>
      <c r="F49" s="51">
        <v>1467</v>
      </c>
      <c r="G49" s="51">
        <v>2006</v>
      </c>
      <c r="H49" s="51">
        <v>801</v>
      </c>
      <c r="I49" s="51">
        <v>4002</v>
      </c>
      <c r="J49" s="51">
        <v>1746</v>
      </c>
      <c r="K49" s="25">
        <f t="shared" si="1"/>
        <v>13985</v>
      </c>
    </row>
    <row r="50" spans="1:11" ht="10.5" customHeight="1">
      <c r="A50" s="31">
        <v>2016</v>
      </c>
      <c r="B50" s="51">
        <v>38578</v>
      </c>
      <c r="C50" s="51">
        <v>7454</v>
      </c>
      <c r="D50" s="51">
        <v>5273</v>
      </c>
      <c r="E50" s="51">
        <v>499</v>
      </c>
      <c r="F50" s="51">
        <v>1580</v>
      </c>
      <c r="G50" s="51">
        <v>1699</v>
      </c>
      <c r="H50" s="51">
        <v>1000</v>
      </c>
      <c r="I50" s="51">
        <v>4508</v>
      </c>
      <c r="J50" s="51">
        <v>1900</v>
      </c>
      <c r="K50" s="25">
        <f t="shared" si="1"/>
        <v>14665</v>
      </c>
    </row>
    <row r="51" spans="1:11" ht="10.5" customHeight="1">
      <c r="A51" s="31">
        <v>2017</v>
      </c>
      <c r="B51" s="51">
        <v>41321</v>
      </c>
      <c r="C51" s="51">
        <v>8112</v>
      </c>
      <c r="D51" s="51">
        <v>5390</v>
      </c>
      <c r="E51" s="51">
        <v>867</v>
      </c>
      <c r="F51" s="51">
        <v>1750</v>
      </c>
      <c r="G51" s="51">
        <v>2218</v>
      </c>
      <c r="H51" s="51">
        <v>999</v>
      </c>
      <c r="I51" s="51">
        <v>4921</v>
      </c>
      <c r="J51" s="51">
        <v>1881</v>
      </c>
      <c r="K51" s="25">
        <f t="shared" si="1"/>
        <v>15183</v>
      </c>
    </row>
    <row r="52" spans="1:11" ht="10.5" customHeight="1">
      <c r="A52" s="31">
        <v>2018</v>
      </c>
      <c r="B52" s="51">
        <v>39390</v>
      </c>
      <c r="C52" s="51">
        <v>6704</v>
      </c>
      <c r="D52" s="51">
        <v>5256</v>
      </c>
      <c r="E52" s="51">
        <v>1095</v>
      </c>
      <c r="F52" s="51">
        <v>1641</v>
      </c>
      <c r="G52" s="51">
        <v>2055</v>
      </c>
      <c r="H52" s="51">
        <v>1249</v>
      </c>
      <c r="I52" s="51">
        <v>4396</v>
      </c>
      <c r="J52" s="51">
        <v>2011</v>
      </c>
      <c r="K52" s="25">
        <f t="shared" si="1"/>
        <v>14983</v>
      </c>
    </row>
    <row r="53" spans="1:11" ht="10.5" customHeight="1">
      <c r="A53" s="31">
        <v>2019</v>
      </c>
      <c r="B53" s="51">
        <v>40948</v>
      </c>
      <c r="C53" s="51">
        <v>7153</v>
      </c>
      <c r="D53" s="51">
        <v>5203</v>
      </c>
      <c r="E53" s="51">
        <v>788</v>
      </c>
      <c r="F53" s="51">
        <v>1636</v>
      </c>
      <c r="G53" s="51">
        <v>2039</v>
      </c>
      <c r="H53" s="51">
        <v>1618</v>
      </c>
      <c r="I53" s="51">
        <v>4762</v>
      </c>
      <c r="J53" s="51">
        <v>2092</v>
      </c>
      <c r="K53" s="25">
        <f t="shared" si="1"/>
        <v>15657</v>
      </c>
    </row>
    <row r="54" spans="1:11" ht="10.5" customHeight="1">
      <c r="A54" s="31">
        <v>2020</v>
      </c>
      <c r="B54" s="51">
        <v>41344</v>
      </c>
      <c r="C54" s="51">
        <v>7099</v>
      </c>
      <c r="D54" s="51">
        <v>5262</v>
      </c>
      <c r="E54" s="51">
        <v>1256</v>
      </c>
      <c r="F54" s="51">
        <v>1863</v>
      </c>
      <c r="G54" s="51">
        <v>1637</v>
      </c>
      <c r="H54" s="51">
        <v>1761</v>
      </c>
      <c r="I54" s="51">
        <v>4361</v>
      </c>
      <c r="J54" s="51">
        <v>2084</v>
      </c>
      <c r="K54" s="25">
        <f t="shared" si="1"/>
        <v>16021</v>
      </c>
    </row>
    <row r="55" spans="1:11" ht="10.5" customHeight="1">
      <c r="A55" s="31">
        <v>2021</v>
      </c>
      <c r="B55" s="51">
        <v>33732</v>
      </c>
      <c r="C55" s="51">
        <v>7376</v>
      </c>
      <c r="D55" s="51">
        <v>1884</v>
      </c>
      <c r="E55" s="51">
        <v>887</v>
      </c>
      <c r="F55" s="51">
        <v>2121</v>
      </c>
      <c r="G55" s="51">
        <v>1980</v>
      </c>
      <c r="H55" s="51">
        <v>2115</v>
      </c>
      <c r="I55" s="51">
        <v>759</v>
      </c>
      <c r="J55" s="51">
        <v>1710</v>
      </c>
      <c r="K55" s="25">
        <f t="shared" si="1"/>
        <v>14900</v>
      </c>
    </row>
    <row r="56" spans="1:11" ht="10.5" customHeight="1">
      <c r="A56" s="31">
        <v>2022</v>
      </c>
      <c r="B56" s="51">
        <v>37031</v>
      </c>
      <c r="C56" s="51">
        <v>6069</v>
      </c>
      <c r="D56" s="51">
        <v>5209</v>
      </c>
      <c r="E56" s="51">
        <v>1107</v>
      </c>
      <c r="F56" s="51">
        <v>1903</v>
      </c>
      <c r="G56" s="51">
        <v>2290</v>
      </c>
      <c r="H56" s="51">
        <v>1985</v>
      </c>
      <c r="I56" s="51">
        <v>3269</v>
      </c>
      <c r="J56" s="51">
        <v>1604</v>
      </c>
      <c r="K56" s="25">
        <f t="shared" si="1"/>
        <v>13595</v>
      </c>
    </row>
    <row r="57" spans="1:11" ht="10.5" customHeight="1">
      <c r="A57" s="37">
        <v>2023</v>
      </c>
      <c r="B57" s="28">
        <v>35808</v>
      </c>
      <c r="C57" s="28">
        <v>5649</v>
      </c>
      <c r="D57" s="28">
        <v>4902</v>
      </c>
      <c r="E57" s="28">
        <v>1013</v>
      </c>
      <c r="F57" s="28">
        <v>1617</v>
      </c>
      <c r="G57" s="28">
        <v>2325</v>
      </c>
      <c r="H57" s="28">
        <v>2020</v>
      </c>
      <c r="I57" s="28">
        <v>4659</v>
      </c>
      <c r="J57" s="28">
        <v>1738</v>
      </c>
      <c r="K57" s="29">
        <f t="shared" si="1"/>
        <v>11885</v>
      </c>
    </row>
    <row r="58" spans="1:11" ht="10.5" customHeight="1">
      <c r="A58" s="15"/>
      <c r="B58" s="16"/>
      <c r="C58" s="17"/>
      <c r="D58" s="17"/>
      <c r="E58" s="14"/>
      <c r="F58" s="14"/>
      <c r="G58" s="17"/>
    </row>
    <row r="59" spans="1:11" ht="10.5" customHeight="1">
      <c r="A59" s="18" t="s">
        <v>37</v>
      </c>
      <c r="B59" s="19"/>
      <c r="C59" s="8"/>
      <c r="D59" s="8"/>
      <c r="E59" s="20"/>
      <c r="F59" s="20"/>
      <c r="G59" s="8"/>
      <c r="H59" s="9"/>
      <c r="I59" s="9"/>
      <c r="J59" s="9"/>
      <c r="K59" s="9"/>
    </row>
    <row r="60" spans="1:11" ht="10.5" customHeight="1">
      <c r="A60" s="18" t="s">
        <v>38</v>
      </c>
      <c r="B60" s="19"/>
      <c r="C60" s="8"/>
      <c r="D60" s="8"/>
      <c r="E60" s="20"/>
      <c r="F60" s="20"/>
      <c r="G60" s="8"/>
      <c r="H60" s="9"/>
      <c r="I60" s="9"/>
      <c r="J60" s="9"/>
      <c r="K60" s="9"/>
    </row>
    <row r="61" spans="1:11" ht="10.5" customHeight="1">
      <c r="A61" s="18" t="s">
        <v>39</v>
      </c>
      <c r="B61" s="19"/>
      <c r="C61" s="8"/>
      <c r="D61" s="8"/>
      <c r="E61" s="20"/>
      <c r="F61" s="20"/>
      <c r="G61" s="8"/>
      <c r="H61" s="9"/>
      <c r="I61" s="9"/>
      <c r="J61" s="9"/>
      <c r="K61" s="9"/>
    </row>
    <row r="62" spans="1:11" ht="10.5" customHeight="1">
      <c r="A62" s="7" t="s">
        <v>40</v>
      </c>
      <c r="B62" s="19"/>
      <c r="C62" s="8"/>
      <c r="D62" s="8"/>
      <c r="E62" s="20"/>
      <c r="F62" s="20"/>
      <c r="G62" s="8"/>
      <c r="H62" s="9"/>
      <c r="I62" s="9"/>
      <c r="J62" s="9"/>
      <c r="K62" s="9"/>
    </row>
    <row r="63" spans="1:11" s="9" customFormat="1" ht="10.5" customHeight="1">
      <c r="A63" s="18" t="s">
        <v>41</v>
      </c>
      <c r="B63" s="19"/>
      <c r="C63" s="8"/>
      <c r="D63" s="8"/>
      <c r="E63" s="20"/>
      <c r="F63" s="20"/>
      <c r="G63" s="8"/>
    </row>
    <row r="64" spans="1:11" s="9" customFormat="1" ht="10.5" customHeight="1">
      <c r="A64" s="13"/>
      <c r="B64" s="16"/>
      <c r="C64" s="17"/>
      <c r="D64" s="14"/>
      <c r="E64" s="14"/>
      <c r="F64" s="14"/>
      <c r="G64" s="17"/>
      <c r="H64" s="5"/>
      <c r="I64" s="5"/>
      <c r="J64" s="5"/>
      <c r="K64" s="5"/>
    </row>
    <row r="65" spans="1:11" s="9" customFormat="1" ht="10.5" customHeight="1">
      <c r="A65" s="7" t="s">
        <v>46</v>
      </c>
      <c r="B65" s="19"/>
      <c r="C65" s="8"/>
      <c r="D65" s="20"/>
      <c r="E65" s="20"/>
      <c r="F65" s="20"/>
      <c r="G65" s="8"/>
    </row>
    <row r="66" spans="1:11" s="9" customFormat="1" ht="10.5" customHeight="1">
      <c r="A66" s="7" t="s">
        <v>53</v>
      </c>
      <c r="B66" s="19"/>
      <c r="C66" s="20"/>
      <c r="D66" s="20"/>
      <c r="E66" s="20"/>
      <c r="F66" s="8"/>
      <c r="G66" s="20"/>
      <c r="H66" s="20"/>
      <c r="I66" s="20"/>
      <c r="J66" s="20"/>
      <c r="K66" s="21"/>
    </row>
    <row r="67" spans="1:11" s="9" customFormat="1" ht="10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0.5" customHeight="1">
      <c r="A68" s="23" t="s">
        <v>51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</sheetData>
  <printOptions horizontalCentered="1"/>
  <pageMargins left="0.19685039370078741" right="0.19685039370078741" top="0.51181102362204722" bottom="0.82677165354330717" header="0.51181102362204722" footer="0.51181102362204722"/>
  <pageSetup paperSize="9" orientation="portrait" r:id="rId1"/>
  <headerFooter alignWithMargins="0">
    <oddFooter>&amp;L&amp;"Arial,Normal"&amp;6Service de la statistique du canton de Fribourg-RM
&amp;Z&amp;F-&amp;D-&amp;T&amp;R&amp;"Arial,Normal"&amp;6&amp;P/&amp;N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te281</vt:lpstr>
      <vt:lpstr>'te281'!Zone_d_impression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Messikommer Reto</dc:creator>
  <cp:lastModifiedBy>Messikommer Reto</cp:lastModifiedBy>
  <cp:lastPrinted>2024-02-12T10:38:50Z</cp:lastPrinted>
  <dcterms:created xsi:type="dcterms:W3CDTF">2003-05-08T15:10:48Z</dcterms:created>
  <dcterms:modified xsi:type="dcterms:W3CDTF">2024-04-17T12:23:02Z</dcterms:modified>
</cp:coreProperties>
</file>