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P:\SMA\zzComptabilité LSTE\02_Soutien financier 10%\02_Formulaire recolte données\Formulaires 2026\Formulaires AES décomptes trimestriels\"/>
    </mc:Choice>
  </mc:AlternateContent>
  <xr:revisionPtr revIDLastSave="0" documentId="13_ncr:1_{1EE06989-7B79-4DBB-9C05-A752B9D5F7C5}" xr6:coauthVersionLast="47" xr6:coauthVersionMax="47" xr10:uidLastSave="{00000000-0000-0000-0000-000000000000}"/>
  <bookViews>
    <workbookView xWindow="-110" yWindow="-110" windowWidth="19420" windowHeight="10300" xr2:uid="{00000000-000D-0000-FFFF-FFFF00000000}"/>
  </bookViews>
  <sheets>
    <sheet name="Blatt Buchhaltung 1 " sheetId="1" r:id="rId1"/>
    <sheet name="Blatt Buchhaltung 2" sheetId="2" r:id="rId2"/>
    <sheet name="Blatt Buchhaltung 3" sheetId="3" r:id="rId3"/>
    <sheet name="Blatt Buchhaltung 4" sheetId="4" r:id="rId4"/>
  </sheets>
  <definedNames>
    <definedName name="_xlnm.Print_Area" localSheetId="0">'Blatt Buchhaltung 1 '!$A$1:$E$32</definedName>
    <definedName name="_xlnm.Print_Area" localSheetId="1">'Blatt Buchhaltung 2'!$A$1:$E$34</definedName>
    <definedName name="_xlnm.Print_Area" localSheetId="2">'Blatt Buchhaltung 3'!$A$1:$E$34</definedName>
    <definedName name="_xlnm.Print_Area" localSheetId="3">'Blatt Buchhaltung 4'!$A$1:$E$33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1" l="1"/>
  <c r="D22" i="3"/>
  <c r="D16" i="3"/>
  <c r="D22" i="4"/>
  <c r="D16" i="4"/>
  <c r="B16" i="4" s="1"/>
  <c r="D22" i="2"/>
  <c r="D16" i="2"/>
  <c r="C3" i="4"/>
  <c r="C3" i="3"/>
  <c r="C3" i="2"/>
  <c r="A35" i="4"/>
  <c r="A34" i="4"/>
  <c r="A36" i="3"/>
  <c r="A35" i="3"/>
  <c r="A36" i="2"/>
  <c r="A35" i="2"/>
  <c r="B6" i="4"/>
  <c r="B7" i="4"/>
  <c r="B8" i="4"/>
  <c r="B9" i="4"/>
  <c r="B10" i="4"/>
  <c r="B11" i="4"/>
  <c r="B5" i="4"/>
  <c r="B6" i="3"/>
  <c r="B7" i="3"/>
  <c r="B8" i="3"/>
  <c r="B9" i="3"/>
  <c r="B10" i="3"/>
  <c r="B11" i="3"/>
  <c r="B5" i="3"/>
  <c r="B6" i="2"/>
  <c r="B7" i="2"/>
  <c r="B8" i="2"/>
  <c r="B9" i="2"/>
  <c r="B10" i="2"/>
  <c r="B11" i="2"/>
  <c r="B5" i="2"/>
  <c r="B14" i="4"/>
  <c r="B14" i="3"/>
  <c r="B14" i="2"/>
  <c r="B16" i="2"/>
  <c r="B14" i="1"/>
  <c r="B22" i="1" s="1"/>
  <c r="B22" i="2"/>
  <c r="B16" i="3"/>
  <c r="B22" i="3" l="1"/>
  <c r="B22" i="4"/>
  <c r="B16" i="1"/>
</calcChain>
</file>

<file path=xl/sharedStrings.xml><?xml version="1.0" encoding="utf-8"?>
<sst xmlns="http://schemas.openxmlformats.org/spreadsheetml/2006/main" count="140" uniqueCount="119">
  <si>
    <t xml:space="preserve">Ausserschulische Betreuungseinrichtungen
Beitrag Staat–Arbeitgeber für den Zeitraum </t>
  </si>
  <si>
    <t>Name der Einrichtung:</t>
  </si>
  <si>
    <t xml:space="preserve">Strasse: </t>
  </si>
  <si>
    <t xml:space="preserve">Postfach: </t>
  </si>
  <si>
    <t xml:space="preserve">PLZ und Ort: </t>
  </si>
  <si>
    <t>Kreditorenkonto:</t>
  </si>
  <si>
    <t>TOTAL QUARTAL</t>
  </si>
  <si>
    <t>Januar</t>
  </si>
  <si>
    <t>Februar</t>
  </si>
  <si>
    <t>März</t>
  </si>
  <si>
    <t xml:space="preserve">Beitrag Staat </t>
  </si>
  <si>
    <t xml:space="preserve">Fr./Std. </t>
  </si>
  <si>
    <t xml:space="preserve">Kostenstelle </t>
  </si>
  <si>
    <t>OCMF</t>
  </si>
  <si>
    <t xml:space="preserve">PSP-Element </t>
  </si>
  <si>
    <t xml:space="preserve">OCMF-200-002 </t>
  </si>
  <si>
    <t xml:space="preserve">Kontonummer </t>
  </si>
  <si>
    <t xml:space="preserve">Beitrag Arbeitgeber </t>
  </si>
  <si>
    <t xml:space="preserve">Fr./Std. </t>
  </si>
  <si>
    <t xml:space="preserve">Kostenstelle </t>
  </si>
  <si>
    <t>OCMF</t>
  </si>
  <si>
    <t xml:space="preserve">PSP-Element </t>
  </si>
  <si>
    <t xml:space="preserve">OCMF-200-002 </t>
  </si>
  <si>
    <t xml:space="preserve">Kontonummer </t>
  </si>
  <si>
    <t xml:space="preserve">Ausserschulische Betreuungseinrichtungen
Beitrag Staat–Arbeitgeber für den Zeitraum </t>
  </si>
  <si>
    <t>Name der Einrichtung:</t>
  </si>
  <si>
    <t xml:space="preserve">Strasse: </t>
  </si>
  <si>
    <t xml:space="preserve">Postfach: </t>
  </si>
  <si>
    <t xml:space="preserve">PLZ und Ort: </t>
  </si>
  <si>
    <t>Kreditorenkonto:</t>
  </si>
  <si>
    <t>TOTAL QUARTAL</t>
  </si>
  <si>
    <t>April</t>
  </si>
  <si>
    <t>Mai</t>
  </si>
  <si>
    <t>Juni</t>
  </si>
  <si>
    <t xml:space="preserve">Beitrag Staat </t>
  </si>
  <si>
    <t xml:space="preserve">Fr./Std. </t>
  </si>
  <si>
    <t xml:space="preserve">Kostenstelle </t>
  </si>
  <si>
    <t>OCMF</t>
  </si>
  <si>
    <t xml:space="preserve">PSP-Element </t>
  </si>
  <si>
    <t xml:space="preserve">OCMF-200-002 </t>
  </si>
  <si>
    <t xml:space="preserve">Kontonummer </t>
  </si>
  <si>
    <t xml:space="preserve">Beitrag Arbeitgeber </t>
  </si>
  <si>
    <t xml:space="preserve">Fr./Std. </t>
  </si>
  <si>
    <t xml:space="preserve">Kostenstelle </t>
  </si>
  <si>
    <t>OCMF</t>
  </si>
  <si>
    <t xml:space="preserve">PSP-Element </t>
  </si>
  <si>
    <t xml:space="preserve">OCMF-200-002 </t>
  </si>
  <si>
    <t xml:space="preserve">Kontonummer </t>
  </si>
  <si>
    <t xml:space="preserve">Ausserschulische Betreuungseinrichtungen
Beitrag Staat–Arbeitgeber für den Zeitraum </t>
  </si>
  <si>
    <t>Name der Einrichtung:</t>
  </si>
  <si>
    <t xml:space="preserve">Strasse: </t>
  </si>
  <si>
    <t xml:space="preserve">Postfach: </t>
  </si>
  <si>
    <t xml:space="preserve">PLZ und Ort: </t>
  </si>
  <si>
    <t>Kreditorenkonto:</t>
  </si>
  <si>
    <t>TOTAL QUARTAL</t>
  </si>
  <si>
    <t>Juli</t>
  </si>
  <si>
    <t>August</t>
  </si>
  <si>
    <t>September</t>
  </si>
  <si>
    <t xml:space="preserve">Beitrag Staat </t>
  </si>
  <si>
    <t xml:space="preserve">Fr./Std. </t>
  </si>
  <si>
    <t xml:space="preserve">Kostenstelle </t>
  </si>
  <si>
    <t>OCMF</t>
  </si>
  <si>
    <t xml:space="preserve">PSP-Element </t>
  </si>
  <si>
    <t xml:space="preserve">OCMF-200-002 </t>
  </si>
  <si>
    <t xml:space="preserve">Kontonummer </t>
  </si>
  <si>
    <t xml:space="preserve">Beitrag Arbeitgeber </t>
  </si>
  <si>
    <t xml:space="preserve">Fr./Std. </t>
  </si>
  <si>
    <t xml:space="preserve">Kostenstelle </t>
  </si>
  <si>
    <t>OCMF</t>
  </si>
  <si>
    <t xml:space="preserve">PSP-Element </t>
  </si>
  <si>
    <t xml:space="preserve">OCMF-200-002 </t>
  </si>
  <si>
    <t xml:space="preserve">Kontonummer </t>
  </si>
  <si>
    <t xml:space="preserve">Ausserschulische Betreuungseinrichtungen
Beitrag Staat–Arbeitgeber für den Zeitraum </t>
  </si>
  <si>
    <t>Name der Einrichtung:</t>
  </si>
  <si>
    <t xml:space="preserve">Strasse: </t>
  </si>
  <si>
    <t xml:space="preserve">Postfach: </t>
  </si>
  <si>
    <t xml:space="preserve">PLZ und Ort: </t>
  </si>
  <si>
    <t>Kreditorenkonto:</t>
  </si>
  <si>
    <t>TOTAL QUARTAL</t>
  </si>
  <si>
    <t>Oktober</t>
  </si>
  <si>
    <t>November</t>
  </si>
  <si>
    <t>Dezember</t>
  </si>
  <si>
    <t xml:space="preserve">Beitrag Staat </t>
  </si>
  <si>
    <t xml:space="preserve">Fr./Std. </t>
  </si>
  <si>
    <t xml:space="preserve">Kostenstelle </t>
  </si>
  <si>
    <t>OCMF</t>
  </si>
  <si>
    <t xml:space="preserve">PSP-Element </t>
  </si>
  <si>
    <t xml:space="preserve">OCMF-200-002 </t>
  </si>
  <si>
    <t xml:space="preserve">Kontonummer </t>
  </si>
  <si>
    <t xml:space="preserve">Beitrag Arbeitgeber </t>
  </si>
  <si>
    <t xml:space="preserve">Fr./Std. </t>
  </si>
  <si>
    <t xml:space="preserve">Kostenstelle </t>
  </si>
  <si>
    <t>OCMF</t>
  </si>
  <si>
    <t xml:space="preserve">PSP-Element </t>
  </si>
  <si>
    <t xml:space="preserve">OCMF-200-002 </t>
  </si>
  <si>
    <t xml:space="preserve">Kontonummer </t>
  </si>
  <si>
    <t xml:space="preserve">IBAN: </t>
  </si>
  <si>
    <t xml:space="preserve">Anzahl tatsächliche Betreuungsstunden in diesem Quartal (= in Rechnung gestellte Stunden) für die Betreuung von Kindern, die den Kindergarten besuchen: </t>
  </si>
  <si>
    <t>Kontoinhaber :</t>
  </si>
  <si>
    <t xml:space="preserve">Visum der Trägerschaft der Einrichtung: </t>
  </si>
  <si>
    <t xml:space="preserve">Visum JA: </t>
  </si>
  <si>
    <t>1. Quartal</t>
  </si>
  <si>
    <t xml:space="preserve"> </t>
  </si>
  <si>
    <t>2. Quartal</t>
  </si>
  <si>
    <t>3. Quartal</t>
  </si>
  <si>
    <t xml:space="preserve">4. Quartal </t>
  </si>
  <si>
    <t>Anhänge (obligatorisch)</t>
  </si>
  <si>
    <t xml:space="preserve">Obligatorische Anhänge, die im Anschluss an den Bericht der Rechnungsprüfer eingereicht werden können </t>
  </si>
  <si>
    <t xml:space="preserve">(spätestens aber am 30. Juni 2026) </t>
  </si>
  <si>
    <t xml:space="preserve">Tarife der Einrichtung, die während des Datenerhebungsperiode angewandt wurden </t>
  </si>
  <si>
    <t xml:space="preserve">Bilanz und Erfolgsrechnung 2025+ Bericht der Rechnungsprüfer </t>
  </si>
  <si>
    <t xml:space="preserve"> Jährlicher Tätigkeitsbericht </t>
  </si>
  <si>
    <t>Wenn die zuvor eingereichten Belege anonymisiert wurden</t>
  </si>
  <si>
    <t xml:space="preserve">Schriftliche Bestätigung der Revisionsstelle, dass sie der Realität entsprechen. </t>
  </si>
  <si>
    <t xml:space="preserve">* Datenschutz: 
Möglichkeit, eine Liste mit Vorname + Anfangsbuchstabe des Nachnamens + Geburtsdatum (oder besuchte Klasse) einzureichen.
Eine schriftliche Bestätigung der Revisionsstelle, welche die Exaktheit der anonymisierten Daten und deren Übereinstimmung mit der Rechnungsstellung bestätigt, ist zwingend einzureichen. Diese Bestätigung kann dem JA auch nach dem 31. Januar 2026 noch abgegeben werden, spätestens jedoch am 30. Juni 2026. 
Das JA behält sich das Recht vor, punktuell Kontrollen durchzuführen, um sicherzugehen, dass die Liste der Rechnungsstellung entspricht (Stichproben). 
</t>
  </si>
  <si>
    <t xml:space="preserve">(spätestens aber am 30. Juni 2027) </t>
  </si>
  <si>
    <t xml:space="preserve">* Datenschutz: 
Möglichkeit, eine Liste mit Vorname + Anfangsbuchstabe des Nachnamens + Geburtsdatum (oder besuchte Klasse) einzureichen.
Eine schriftliche Bestätigung der Revisionsstelle, welche die Exaktheit der anonymisierten Daten und deren Übereinstimmung mit der Rechnungsstellung bestätigt, ist zwingend einzureichen. Diese Bestätigung kann dem JA auch nach dem 31. Januar 2027 noch abgegeben werden, spätestens jedoch am 30. Juni 2027. 
Das JA behält sich das Recht vor, punktuell Kontrollen durchzuführen, um sicherzugehen, dass die Liste der Rechnungsstellung entspricht (Stichproben). 
</t>
  </si>
  <si>
    <t xml:space="preserve">Bilanz und Erfolgsrechnung 2026+ Bericht der Rechnungsprüfer </t>
  </si>
  <si>
    <t>Bitte schicken Sie das ausgefüllte und unterzeichnete Formula per Email an sejlste@fr.ch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</si>
</sst>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quot;SFr.&quot;\ #,##0.00"/>
    <numFmt numFmtId="166" formatCode="&quot;SFr.&quot;\ #,##0.00;&quot;SFr.&quot;\ \-#,##0.00;&quot;-&quot;"/>
  </numFmts>
  <fonts count="13" x14ac:knownFonts="1">
    <font>
      <sz val="11"/>
      <color theme="1"/>
      <name val="Calibri"/>
      <family val="2"/>
      <scheme val="minor"/>
    </font>
    <font>
      <sz val="11"/>
      <color indexed="8"/>
      <name val="Calibri"/>
      <family val="2"/>
    </font>
    <font>
      <b/>
      <sz val="11"/>
      <color indexed="8"/>
      <name val="Calibri"/>
      <family val="2"/>
    </font>
    <font>
      <u/>
      <sz val="11"/>
      <color indexed="8"/>
      <name val="Calibri"/>
      <family val="2"/>
    </font>
    <font>
      <b/>
      <sz val="12"/>
      <color indexed="57"/>
      <name val="Calibri"/>
      <family val="2"/>
    </font>
    <font>
      <b/>
      <sz val="13.5"/>
      <color indexed="8"/>
      <name val="Arial"/>
      <family val="2"/>
    </font>
    <font>
      <sz val="11"/>
      <color indexed="8"/>
      <name val="Arial"/>
      <family val="2"/>
    </font>
    <font>
      <b/>
      <sz val="11"/>
      <color indexed="8"/>
      <name val="Arial"/>
      <family val="2"/>
    </font>
    <font>
      <sz val="11"/>
      <color indexed="10"/>
      <name val="Arial"/>
      <family val="2"/>
    </font>
    <font>
      <sz val="10"/>
      <color indexed="10"/>
      <name val="Arial"/>
      <family val="2"/>
    </font>
    <font>
      <sz val="10"/>
      <name val="Arial"/>
      <family val="2"/>
    </font>
    <font>
      <sz val="10"/>
      <color indexed="8"/>
      <name val="Arial"/>
      <family val="2"/>
    </font>
    <font>
      <sz val="9"/>
      <color theme="1"/>
      <name val="Arial"/>
      <family val="2"/>
    </font>
  </fonts>
  <fills count="8">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0" tint="-0.14996795556505021"/>
        <bgColor indexed="64"/>
      </patternFill>
    </fill>
    <fill>
      <patternFill patternType="solid">
        <fgColor theme="4" tint="0.79998168889431442"/>
        <bgColor indexed="64"/>
      </patternFill>
    </fill>
    <fill>
      <patternFill patternType="solid">
        <fgColor indexed="9"/>
        <bgColor indexed="64"/>
      </patternFill>
    </fill>
    <fill>
      <patternFill patternType="solid">
        <fgColor theme="0"/>
        <bgColor indexed="64"/>
      </patternFill>
    </fill>
  </fills>
  <borders count="8">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top/>
      <bottom style="thin">
        <color theme="0"/>
      </bottom>
      <diagonal/>
    </border>
    <border>
      <left style="thin">
        <color theme="3" tint="0.39991454817346722"/>
      </left>
      <right/>
      <top style="thin">
        <color theme="3" tint="0.39991454817346722"/>
      </top>
      <bottom style="thin">
        <color theme="3" tint="0.39991454817346722"/>
      </bottom>
      <diagonal/>
    </border>
    <border>
      <left/>
      <right/>
      <top style="thin">
        <color theme="3" tint="0.39991454817346722"/>
      </top>
      <bottom style="thin">
        <color theme="3" tint="0.39991454817346722"/>
      </bottom>
      <diagonal/>
    </border>
    <border>
      <left/>
      <right style="thin">
        <color theme="3" tint="0.39991454817346722"/>
      </right>
      <top style="thin">
        <color theme="3" tint="0.39991454817346722"/>
      </top>
      <bottom style="thin">
        <color theme="3" tint="0.39991454817346722"/>
      </bottom>
      <diagonal/>
    </border>
  </borders>
  <cellStyleXfs count="2">
    <xf numFmtId="0" fontId="0" fillId="0" borderId="0"/>
    <xf numFmtId="0" fontId="10" fillId="0" borderId="0"/>
  </cellStyleXfs>
  <cellXfs count="35">
    <xf numFmtId="0" fontId="0" fillId="0" borderId="0" xfId="0"/>
    <xf numFmtId="0" fontId="0" fillId="0" borderId="0" xfId="0" applyAlignment="1">
      <alignment horizontal="left"/>
    </xf>
    <xf numFmtId="0" fontId="0" fillId="0" borderId="0" xfId="0" applyAlignment="1">
      <alignment vertical="top"/>
    </xf>
    <xf numFmtId="0" fontId="2" fillId="0" borderId="0" xfId="0" applyFont="1" applyAlignment="1">
      <alignment horizontal="left" vertical="top"/>
    </xf>
    <xf numFmtId="164" fontId="2" fillId="2" borderId="1" xfId="0" applyNumberFormat="1" applyFont="1" applyFill="1" applyBorder="1" applyAlignment="1">
      <alignment horizontal="left" vertical="top"/>
    </xf>
    <xf numFmtId="0" fontId="0" fillId="0" borderId="1" xfId="0" applyBorder="1" applyAlignment="1">
      <alignment vertical="top"/>
    </xf>
    <xf numFmtId="0" fontId="2" fillId="2" borderId="1" xfId="0" applyFont="1" applyFill="1" applyBorder="1" applyAlignment="1">
      <alignment horizontal="left" vertical="top"/>
    </xf>
    <xf numFmtId="0" fontId="0" fillId="0" borderId="0" xfId="0" applyAlignment="1">
      <alignment horizontal="left" vertical="top"/>
    </xf>
    <xf numFmtId="0" fontId="3" fillId="0" borderId="0" xfId="0" applyFont="1" applyAlignment="1">
      <alignment horizontal="center" vertical="top"/>
    </xf>
    <xf numFmtId="0" fontId="0" fillId="0" borderId="0" xfId="0" applyAlignment="1">
      <alignment horizontal="center" vertical="center"/>
    </xf>
    <xf numFmtId="165" fontId="0" fillId="0" borderId="0" xfId="0" applyNumberFormat="1" applyAlignment="1">
      <alignment horizontal="right" vertical="top"/>
    </xf>
    <xf numFmtId="4" fontId="0" fillId="3" borderId="1" xfId="0" applyNumberFormat="1" applyFill="1" applyBorder="1" applyAlignment="1">
      <alignment horizontal="center" vertical="center"/>
    </xf>
    <xf numFmtId="166" fontId="2" fillId="2" borderId="1" xfId="0" applyNumberFormat="1" applyFont="1" applyFill="1" applyBorder="1" applyAlignment="1">
      <alignment horizontal="left" vertical="top"/>
    </xf>
    <xf numFmtId="0" fontId="1" fillId="0" borderId="0" xfId="0" applyFont="1" applyAlignment="1">
      <alignment vertical="top"/>
    </xf>
    <xf numFmtId="0" fontId="0" fillId="4" borderId="0" xfId="0" applyFill="1" applyAlignment="1">
      <alignment horizontal="left" vertical="center" wrapText="1"/>
    </xf>
    <xf numFmtId="2" fontId="0" fillId="5" borderId="3" xfId="0" applyNumberFormat="1" applyFill="1" applyBorder="1" applyProtection="1">
      <protection locked="0"/>
    </xf>
    <xf numFmtId="0" fontId="0" fillId="0" borderId="0" xfId="0" applyProtection="1">
      <protection locked="0"/>
    </xf>
    <xf numFmtId="0" fontId="0" fillId="0" borderId="2" xfId="0" applyBorder="1" applyAlignment="1">
      <alignment vertical="top"/>
    </xf>
    <xf numFmtId="0" fontId="4" fillId="0" borderId="0" xfId="0" applyFont="1" applyAlignment="1">
      <alignment horizontal="center" vertical="top" wrapText="1"/>
    </xf>
    <xf numFmtId="0" fontId="4" fillId="0" borderId="0" xfId="0" applyFont="1" applyAlignment="1">
      <alignment vertical="top" wrapText="1"/>
    </xf>
    <xf numFmtId="0" fontId="5" fillId="6" borderId="0" xfId="0" applyFont="1" applyFill="1"/>
    <xf numFmtId="0" fontId="6" fillId="6" borderId="0" xfId="0" applyFont="1" applyFill="1"/>
    <xf numFmtId="0" fontId="7" fillId="0" borderId="4" xfId="0" applyFont="1" applyBorder="1"/>
    <xf numFmtId="0" fontId="8" fillId="6" borderId="0" xfId="0" applyFont="1" applyFill="1" applyProtection="1">
      <protection locked="0"/>
    </xf>
    <xf numFmtId="0" fontId="9" fillId="6" borderId="0" xfId="0" applyFont="1" applyFill="1"/>
    <xf numFmtId="0" fontId="8" fillId="6" borderId="0" xfId="0" applyFont="1" applyFill="1"/>
    <xf numFmtId="0" fontId="7" fillId="0" borderId="0" xfId="0" applyFont="1"/>
    <xf numFmtId="49" fontId="10" fillId="5" borderId="1" xfId="1" applyNumberFormat="1" applyFill="1" applyBorder="1" applyProtection="1">
      <protection locked="0"/>
    </xf>
    <xf numFmtId="0" fontId="11" fillId="6" borderId="0" xfId="0" applyFont="1" applyFill="1"/>
    <xf numFmtId="0" fontId="0" fillId="6" borderId="0" xfId="0" applyFill="1"/>
    <xf numFmtId="0" fontId="11" fillId="6" borderId="0" xfId="0" applyFont="1" applyFill="1" applyProtection="1">
      <protection locked="0"/>
    </xf>
    <xf numFmtId="0" fontId="4" fillId="0" borderId="0" xfId="0" applyFont="1" applyAlignment="1">
      <alignment horizontal="center" vertical="top" wrapText="1"/>
    </xf>
    <xf numFmtId="0" fontId="12" fillId="7" borderId="5" xfId="0" applyFont="1" applyFill="1" applyBorder="1" applyAlignment="1">
      <alignment horizontal="left" vertical="top" wrapText="1"/>
    </xf>
    <xf numFmtId="0" fontId="12" fillId="7" borderId="6" xfId="0" applyFont="1" applyFill="1" applyBorder="1" applyAlignment="1">
      <alignment horizontal="left" vertical="top" wrapText="1"/>
    </xf>
    <xf numFmtId="0" fontId="12" fillId="7" borderId="7" xfId="0" applyFont="1" applyFill="1" applyBorder="1" applyAlignment="1">
      <alignment horizontal="left" vertical="top" wrapText="1"/>
    </xf>
  </cellXfs>
  <cellStyles count="2">
    <cellStyle name="Normal" xfId="0" builtinId="0"/>
    <cellStyle name="Normal 2" xfId="1" xr:uid="{4ED6ED93-7ABE-4A7E-AEAD-F5206D690AB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850900</xdr:colOff>
      <xdr:row>0</xdr:row>
      <xdr:rowOff>704850</xdr:rowOff>
    </xdr:to>
    <xdr:pic>
      <xdr:nvPicPr>
        <xdr:cNvPr id="1064" name="Image 1" descr="logo_fr_300.jpg">
          <a:extLst>
            <a:ext uri="{FF2B5EF4-FFF2-40B4-BE49-F238E27FC236}">
              <a16:creationId xmlns:a16="http://schemas.microsoft.com/office/drawing/2014/main" id="{00000000-0008-0000-0000-00002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509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844550</xdr:colOff>
      <xdr:row>0</xdr:row>
      <xdr:rowOff>704850</xdr:rowOff>
    </xdr:to>
    <xdr:pic>
      <xdr:nvPicPr>
        <xdr:cNvPr id="2088" name="Image 1" descr="logo_fr_300.jpg">
          <a:extLst>
            <a:ext uri="{FF2B5EF4-FFF2-40B4-BE49-F238E27FC236}">
              <a16:creationId xmlns:a16="http://schemas.microsoft.com/office/drawing/2014/main" id="{00000000-0008-0000-0100-000028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45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844550</xdr:colOff>
      <xdr:row>0</xdr:row>
      <xdr:rowOff>704850</xdr:rowOff>
    </xdr:to>
    <xdr:pic>
      <xdr:nvPicPr>
        <xdr:cNvPr id="3112" name="Image 1" descr="logo_fr_300.jpg">
          <a:extLst>
            <a:ext uri="{FF2B5EF4-FFF2-40B4-BE49-F238E27FC236}">
              <a16:creationId xmlns:a16="http://schemas.microsoft.com/office/drawing/2014/main" id="{00000000-0008-0000-0200-000028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45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844550</xdr:colOff>
      <xdr:row>0</xdr:row>
      <xdr:rowOff>704850</xdr:rowOff>
    </xdr:to>
    <xdr:pic>
      <xdr:nvPicPr>
        <xdr:cNvPr id="4136" name="Image 1" descr="logo_fr_300.jpg">
          <a:extLst>
            <a:ext uri="{FF2B5EF4-FFF2-40B4-BE49-F238E27FC236}">
              <a16:creationId xmlns:a16="http://schemas.microsoft.com/office/drawing/2014/main" id="{00000000-0008-0000-0300-000028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45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7">
    <tabColor rgb="FF92D050"/>
  </sheetPr>
  <dimension ref="A1:I52"/>
  <sheetViews>
    <sheetView tabSelected="1" topLeftCell="A10" zoomScaleNormal="100" workbookViewId="0">
      <selection activeCell="D23" sqref="D23"/>
    </sheetView>
  </sheetViews>
  <sheetFormatPr baseColWidth="10" defaultRowHeight="14.5" x14ac:dyDescent="0.35"/>
  <cols>
    <col min="1" max="1" width="32.7265625" customWidth="1"/>
    <col min="2" max="2" width="17.54296875" style="1" customWidth="1"/>
    <col min="3" max="3" width="12.54296875" style="1" customWidth="1"/>
    <col min="4" max="5" width="12.54296875" customWidth="1"/>
  </cols>
  <sheetData>
    <row r="1" spans="1:6" ht="70.5" customHeight="1" x14ac:dyDescent="0.35"/>
    <row r="2" spans="1:6" ht="35.25" customHeight="1" x14ac:dyDescent="0.35">
      <c r="A2" s="31" t="s">
        <v>0</v>
      </c>
      <c r="B2" s="31"/>
      <c r="C2" s="31"/>
      <c r="D2" s="31"/>
      <c r="E2" s="31"/>
      <c r="F2" s="31"/>
    </row>
    <row r="3" spans="1:6" ht="15.75" customHeight="1" x14ac:dyDescent="0.35">
      <c r="A3" s="18"/>
      <c r="B3" s="18" t="s">
        <v>101</v>
      </c>
      <c r="C3" s="18">
        <v>2026</v>
      </c>
      <c r="D3" s="18"/>
      <c r="E3" s="18"/>
      <c r="F3" s="18"/>
    </row>
    <row r="5" spans="1:6" s="2" customFormat="1" ht="16.5" customHeight="1" x14ac:dyDescent="0.35">
      <c r="A5" s="2" t="s">
        <v>1</v>
      </c>
      <c r="B5" s="16"/>
      <c r="C5" s="7"/>
    </row>
    <row r="6" spans="1:6" s="2" customFormat="1" x14ac:dyDescent="0.35">
      <c r="A6" s="2" t="s">
        <v>98</v>
      </c>
      <c r="B6" s="16"/>
      <c r="C6" s="7"/>
    </row>
    <row r="7" spans="1:6" s="2" customFormat="1" x14ac:dyDescent="0.35">
      <c r="A7" s="2" t="s">
        <v>2</v>
      </c>
      <c r="B7" s="16"/>
      <c r="C7" s="7"/>
    </row>
    <row r="8" spans="1:6" s="2" customFormat="1" x14ac:dyDescent="0.35">
      <c r="A8" s="2" t="s">
        <v>3</v>
      </c>
      <c r="B8" s="16"/>
      <c r="C8" s="7"/>
    </row>
    <row r="9" spans="1:6" s="2" customFormat="1" x14ac:dyDescent="0.35">
      <c r="A9" s="2" t="s">
        <v>4</v>
      </c>
      <c r="B9" s="16"/>
      <c r="C9" s="7"/>
    </row>
    <row r="10" spans="1:6" s="2" customFormat="1" x14ac:dyDescent="0.35">
      <c r="A10" s="13" t="s">
        <v>96</v>
      </c>
      <c r="B10" s="16"/>
      <c r="C10" s="7"/>
    </row>
    <row r="11" spans="1:6" s="2" customFormat="1" x14ac:dyDescent="0.35">
      <c r="A11" s="2" t="s">
        <v>5</v>
      </c>
      <c r="B11" s="16"/>
      <c r="C11" s="7"/>
    </row>
    <row r="12" spans="1:6" s="2" customFormat="1" x14ac:dyDescent="0.35">
      <c r="B12" s="7"/>
      <c r="C12" s="7"/>
    </row>
    <row r="13" spans="1:6" s="2" customFormat="1" x14ac:dyDescent="0.35">
      <c r="B13" s="8" t="s">
        <v>6</v>
      </c>
      <c r="C13" s="8" t="s">
        <v>7</v>
      </c>
      <c r="D13" s="8" t="s">
        <v>8</v>
      </c>
      <c r="E13" s="8" t="s">
        <v>9</v>
      </c>
    </row>
    <row r="14" spans="1:6" s="9" customFormat="1" ht="72.5" x14ac:dyDescent="0.35">
      <c r="A14" s="14" t="s">
        <v>97</v>
      </c>
      <c r="B14" s="11">
        <f>SUM(C14:E14)</f>
        <v>0</v>
      </c>
      <c r="C14" s="15"/>
      <c r="D14" s="15"/>
      <c r="E14" s="15"/>
    </row>
    <row r="15" spans="1:6" s="2" customFormat="1" x14ac:dyDescent="0.35">
      <c r="B15" s="7"/>
      <c r="C15" s="7"/>
    </row>
    <row r="16" spans="1:6" s="2" customFormat="1" ht="16.5" customHeight="1" x14ac:dyDescent="0.35">
      <c r="A16" s="5" t="s">
        <v>10</v>
      </c>
      <c r="B16" s="12">
        <f>MROUND(B14*D16, 0.05)</f>
        <v>0</v>
      </c>
      <c r="C16" s="10" t="s">
        <v>11</v>
      </c>
      <c r="D16" s="2">
        <v>0.83699999999999997</v>
      </c>
    </row>
    <row r="17" spans="1:4" s="2" customFormat="1" ht="16.5" customHeight="1" x14ac:dyDescent="0.35">
      <c r="A17" s="5" t="s">
        <v>12</v>
      </c>
      <c r="B17" s="6" t="s">
        <v>13</v>
      </c>
      <c r="C17" s="3"/>
    </row>
    <row r="18" spans="1:4" s="2" customFormat="1" ht="16.5" customHeight="1" x14ac:dyDescent="0.35">
      <c r="A18" s="5" t="s">
        <v>14</v>
      </c>
      <c r="B18" s="6" t="s">
        <v>15</v>
      </c>
      <c r="C18" s="3"/>
    </row>
    <row r="19" spans="1:4" s="2" customFormat="1" ht="16.5" customHeight="1" x14ac:dyDescent="0.35">
      <c r="A19" s="5" t="s">
        <v>16</v>
      </c>
      <c r="B19" s="6">
        <v>3636.1170000000002</v>
      </c>
      <c r="C19" s="3"/>
    </row>
    <row r="20" spans="1:4" s="2" customFormat="1" x14ac:dyDescent="0.35">
      <c r="B20" s="3"/>
      <c r="C20" s="3"/>
    </row>
    <row r="21" spans="1:4" s="2" customFormat="1" x14ac:dyDescent="0.35">
      <c r="B21" s="3"/>
      <c r="C21" s="3"/>
    </row>
    <row r="22" spans="1:4" s="2" customFormat="1" ht="16.5" customHeight="1" x14ac:dyDescent="0.35">
      <c r="A22" s="5" t="s">
        <v>17</v>
      </c>
      <c r="B22" s="12">
        <f>MROUND(B14*D22, 0.05)</f>
        <v>0</v>
      </c>
      <c r="C22" s="10" t="s">
        <v>18</v>
      </c>
      <c r="D22" s="2">
        <f>8.37*5.5%</f>
        <v>0.46034999999999998</v>
      </c>
    </row>
    <row r="23" spans="1:4" s="2" customFormat="1" ht="16.5" customHeight="1" x14ac:dyDescent="0.35">
      <c r="A23" s="5" t="s">
        <v>19</v>
      </c>
      <c r="B23" s="6" t="s">
        <v>20</v>
      </c>
      <c r="C23" s="3"/>
    </row>
    <row r="24" spans="1:4" s="2" customFormat="1" ht="16.5" customHeight="1" x14ac:dyDescent="0.35">
      <c r="A24" s="5" t="s">
        <v>21</v>
      </c>
      <c r="B24" s="6" t="s">
        <v>22</v>
      </c>
      <c r="C24" s="3"/>
    </row>
    <row r="25" spans="1:4" s="2" customFormat="1" ht="16.5" customHeight="1" x14ac:dyDescent="0.35">
      <c r="A25" s="5" t="s">
        <v>23</v>
      </c>
      <c r="B25" s="4">
        <v>3706.01</v>
      </c>
      <c r="C25" s="3"/>
    </row>
    <row r="28" spans="1:4" x14ac:dyDescent="0.35">
      <c r="A28" t="s">
        <v>99</v>
      </c>
    </row>
    <row r="32" spans="1:4" x14ac:dyDescent="0.35">
      <c r="A32" t="s">
        <v>100</v>
      </c>
    </row>
    <row r="35" spans="1:9" x14ac:dyDescent="0.35">
      <c r="A35" t="s">
        <v>118</v>
      </c>
      <c r="B35"/>
      <c r="C35"/>
    </row>
    <row r="36" spans="1:9" x14ac:dyDescent="0.35">
      <c r="B36"/>
      <c r="C36"/>
    </row>
    <row r="38" spans="1:9" ht="17.5" x14ac:dyDescent="0.4">
      <c r="A38" s="20" t="s">
        <v>106</v>
      </c>
      <c r="B38" s="21"/>
      <c r="C38" s="21"/>
      <c r="D38" s="21"/>
      <c r="E38" s="21"/>
      <c r="F38" s="21"/>
      <c r="G38" s="21"/>
      <c r="H38" s="21"/>
      <c r="I38" s="21"/>
    </row>
    <row r="39" spans="1:9" ht="17.5" x14ac:dyDescent="0.4">
      <c r="A39" s="20"/>
      <c r="B39" s="21"/>
      <c r="C39" s="21"/>
      <c r="D39" s="21"/>
      <c r="E39" s="21"/>
      <c r="F39" s="21"/>
      <c r="G39" s="21"/>
      <c r="H39" s="21"/>
      <c r="I39" s="21"/>
    </row>
    <row r="40" spans="1:9" x14ac:dyDescent="0.35">
      <c r="A40" s="22" t="s">
        <v>107</v>
      </c>
      <c r="B40" s="23"/>
      <c r="C40" s="24"/>
      <c r="D40" s="25"/>
      <c r="E40" s="25"/>
      <c r="F40" s="25"/>
      <c r="G40" s="25"/>
      <c r="H40" s="25"/>
      <c r="I40" s="25"/>
    </row>
    <row r="41" spans="1:9" x14ac:dyDescent="0.35">
      <c r="A41" s="26" t="s">
        <v>115</v>
      </c>
      <c r="B41" s="21"/>
      <c r="C41" s="21"/>
      <c r="D41" s="21"/>
      <c r="E41" s="21"/>
      <c r="F41" s="21"/>
      <c r="G41" s="21"/>
      <c r="H41" s="21"/>
      <c r="I41" s="21"/>
    </row>
    <row r="42" spans="1:9" x14ac:dyDescent="0.35">
      <c r="A42" s="26"/>
      <c r="B42" s="21"/>
      <c r="C42" s="21"/>
      <c r="D42" s="21"/>
      <c r="E42" s="21"/>
      <c r="F42" s="21"/>
      <c r="G42" s="21"/>
      <c r="H42" s="21"/>
      <c r="I42" s="21"/>
    </row>
    <row r="43" spans="1:9" x14ac:dyDescent="0.35">
      <c r="A43" s="27"/>
      <c r="B43" s="28" t="s">
        <v>109</v>
      </c>
      <c r="C43" s="21"/>
      <c r="D43" s="21"/>
      <c r="E43" s="21"/>
      <c r="F43" s="21"/>
      <c r="G43" s="21"/>
      <c r="H43" s="21"/>
      <c r="I43" s="29"/>
    </row>
    <row r="44" spans="1:9" x14ac:dyDescent="0.35">
      <c r="A44" s="21"/>
      <c r="B44" s="21"/>
      <c r="C44" s="21"/>
      <c r="D44" s="21"/>
      <c r="E44" s="21"/>
      <c r="F44" s="21"/>
      <c r="G44" s="21"/>
      <c r="H44" s="21"/>
      <c r="I44" s="29"/>
    </row>
    <row r="45" spans="1:9" x14ac:dyDescent="0.35">
      <c r="A45" s="27"/>
      <c r="B45" s="28" t="s">
        <v>117</v>
      </c>
      <c r="C45" s="25"/>
      <c r="D45" s="25"/>
      <c r="E45" s="25"/>
      <c r="F45" s="25"/>
      <c r="G45" s="25"/>
      <c r="H45" s="25"/>
      <c r="I45" s="29"/>
    </row>
    <row r="46" spans="1:9" x14ac:dyDescent="0.35">
      <c r="A46" s="30"/>
      <c r="B46" s="28"/>
      <c r="C46" s="21"/>
      <c r="D46" s="21"/>
      <c r="E46" s="21"/>
      <c r="F46" s="21"/>
      <c r="G46" s="21"/>
      <c r="H46" s="21"/>
      <c r="I46" s="29"/>
    </row>
    <row r="47" spans="1:9" x14ac:dyDescent="0.35">
      <c r="A47" s="27"/>
      <c r="B47" s="28" t="s">
        <v>111</v>
      </c>
      <c r="C47" s="25"/>
      <c r="D47" s="25"/>
      <c r="E47" s="25"/>
      <c r="F47" s="25"/>
      <c r="G47" s="25"/>
      <c r="H47" s="25"/>
      <c r="I47" s="29"/>
    </row>
    <row r="48" spans="1:9" x14ac:dyDescent="0.35">
      <c r="A48" s="21"/>
      <c r="B48" s="21"/>
      <c r="C48" s="21"/>
      <c r="D48" s="21"/>
      <c r="E48" s="21"/>
      <c r="F48" s="21"/>
      <c r="G48" s="21"/>
      <c r="H48" s="21"/>
      <c r="I48" s="29"/>
    </row>
    <row r="49" spans="1:9" x14ac:dyDescent="0.35">
      <c r="A49" s="27"/>
      <c r="B49" s="28" t="s">
        <v>112</v>
      </c>
      <c r="C49" s="21"/>
      <c r="D49" s="21"/>
      <c r="E49" s="21"/>
      <c r="F49" s="21"/>
      <c r="G49" s="21"/>
      <c r="H49" s="21"/>
      <c r="I49" s="29"/>
    </row>
    <row r="50" spans="1:9" x14ac:dyDescent="0.35">
      <c r="A50" s="21"/>
      <c r="B50" s="28" t="s">
        <v>113</v>
      </c>
      <c r="C50" s="21"/>
      <c r="D50" s="21"/>
      <c r="E50" s="21"/>
      <c r="F50" s="21"/>
      <c r="G50" s="21"/>
      <c r="H50" s="21"/>
      <c r="I50" s="29"/>
    </row>
    <row r="51" spans="1:9" x14ac:dyDescent="0.35">
      <c r="B51"/>
      <c r="C51"/>
    </row>
    <row r="52" spans="1:9" ht="91.5" customHeight="1" x14ac:dyDescent="0.35">
      <c r="A52" s="32" t="s">
        <v>116</v>
      </c>
      <c r="B52" s="33"/>
      <c r="C52" s="33"/>
      <c r="D52" s="33"/>
      <c r="E52" s="33"/>
      <c r="F52" s="33"/>
      <c r="G52" s="33"/>
      <c r="H52" s="33"/>
      <c r="I52" s="34"/>
    </row>
  </sheetData>
  <sheetProtection algorithmName="SHA-512" hashValue="wlrceXOvFMgSDIbHYmIsn5NyXHx5smnoCSM70+gh/3juYt1oXvNGzCa738q3WU6bIxvln5eS7NydBC5D8Ra0iA==" saltValue="N0R+4vN/uaHHzruRTmFmZQ==" spinCount="100000" sheet="1"/>
  <mergeCells count="2">
    <mergeCell ref="A2:F2"/>
    <mergeCell ref="A52:I52"/>
  </mergeCells>
  <pageMargins left="0.31496062992125984" right="0.31496062992125984" top="0.55118110236220474"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8">
    <tabColor rgb="FF92D050"/>
  </sheetPr>
  <dimension ref="A1:F36"/>
  <sheetViews>
    <sheetView topLeftCell="A14" zoomScaleNormal="100" workbookViewId="0">
      <selection activeCell="D16" sqref="D16"/>
    </sheetView>
  </sheetViews>
  <sheetFormatPr baseColWidth="10" defaultRowHeight="14.5" x14ac:dyDescent="0.35"/>
  <cols>
    <col min="1" max="1" width="29.7265625" customWidth="1"/>
    <col min="2" max="2" width="17.54296875" style="1" customWidth="1"/>
    <col min="3" max="3" width="13.453125" style="1" customWidth="1"/>
    <col min="4" max="5" width="13.453125" customWidth="1"/>
  </cols>
  <sheetData>
    <row r="1" spans="1:6" ht="70.5" customHeight="1" x14ac:dyDescent="0.35"/>
    <row r="2" spans="1:6" ht="35.25" customHeight="1" x14ac:dyDescent="0.35">
      <c r="A2" s="31" t="s">
        <v>24</v>
      </c>
      <c r="B2" s="31"/>
      <c r="C2" s="31"/>
      <c r="D2" s="31"/>
      <c r="E2" s="31"/>
      <c r="F2" s="31"/>
    </row>
    <row r="3" spans="1:6" ht="15.75" customHeight="1" x14ac:dyDescent="0.35">
      <c r="A3" s="19" t="s">
        <v>102</v>
      </c>
      <c r="B3" s="19" t="s">
        <v>103</v>
      </c>
      <c r="C3" s="19">
        <f>'Blatt Buchhaltung 1 '!C3</f>
        <v>2026</v>
      </c>
      <c r="D3" s="19"/>
      <c r="E3" s="19"/>
      <c r="F3" s="19"/>
    </row>
    <row r="5" spans="1:6" s="2" customFormat="1" x14ac:dyDescent="0.35">
      <c r="A5" s="2" t="s">
        <v>25</v>
      </c>
      <c r="B5" s="9" t="str">
        <f>IF('Blatt Buchhaltung 1 '!B5="","",'Blatt Buchhaltung 1 '!B5)</f>
        <v/>
      </c>
      <c r="C5" s="7"/>
    </row>
    <row r="6" spans="1:6" s="2" customFormat="1" x14ac:dyDescent="0.35">
      <c r="A6" s="2" t="s">
        <v>98</v>
      </c>
      <c r="B6" s="9" t="str">
        <f>IF('Blatt Buchhaltung 1 '!B6="","",'Blatt Buchhaltung 1 '!B6)</f>
        <v/>
      </c>
      <c r="C6" s="7"/>
    </row>
    <row r="7" spans="1:6" s="2" customFormat="1" x14ac:dyDescent="0.35">
      <c r="A7" s="2" t="s">
        <v>26</v>
      </c>
      <c r="B7" s="9" t="str">
        <f>IF('Blatt Buchhaltung 1 '!B7="","",'Blatt Buchhaltung 1 '!B7)</f>
        <v/>
      </c>
      <c r="C7" s="7"/>
    </row>
    <row r="8" spans="1:6" s="2" customFormat="1" x14ac:dyDescent="0.35">
      <c r="A8" s="2" t="s">
        <v>27</v>
      </c>
      <c r="B8" s="9" t="str">
        <f>IF('Blatt Buchhaltung 1 '!B8="","",'Blatt Buchhaltung 1 '!B8)</f>
        <v/>
      </c>
      <c r="C8" s="7"/>
    </row>
    <row r="9" spans="1:6" s="2" customFormat="1" x14ac:dyDescent="0.35">
      <c r="A9" s="2" t="s">
        <v>28</v>
      </c>
      <c r="B9" s="9" t="str">
        <f>IF('Blatt Buchhaltung 1 '!B9="","",'Blatt Buchhaltung 1 '!B9)</f>
        <v/>
      </c>
      <c r="C9" s="7"/>
    </row>
    <row r="10" spans="1:6" s="2" customFormat="1" x14ac:dyDescent="0.35">
      <c r="A10" s="13" t="s">
        <v>96</v>
      </c>
      <c r="B10" s="9" t="str">
        <f>IF('Blatt Buchhaltung 1 '!B10="","",'Blatt Buchhaltung 1 '!B10)</f>
        <v/>
      </c>
      <c r="C10" s="7"/>
    </row>
    <row r="11" spans="1:6" s="2" customFormat="1" x14ac:dyDescent="0.35">
      <c r="A11" s="2" t="s">
        <v>29</v>
      </c>
      <c r="B11" s="9" t="str">
        <f>IF('Blatt Buchhaltung 1 '!B11="","",'Blatt Buchhaltung 1 '!B11)</f>
        <v/>
      </c>
      <c r="C11" s="7"/>
    </row>
    <row r="12" spans="1:6" s="2" customFormat="1" x14ac:dyDescent="0.35">
      <c r="B12" s="7"/>
      <c r="C12" s="7"/>
    </row>
    <row r="13" spans="1:6" s="2" customFormat="1" x14ac:dyDescent="0.35">
      <c r="B13" s="8" t="s">
        <v>30</v>
      </c>
      <c r="C13" s="8" t="s">
        <v>31</v>
      </c>
      <c r="D13" s="8" t="s">
        <v>32</v>
      </c>
      <c r="E13" s="8" t="s">
        <v>33</v>
      </c>
    </row>
    <row r="14" spans="1:6" s="9" customFormat="1" ht="87" x14ac:dyDescent="0.35">
      <c r="A14" s="14" t="s">
        <v>97</v>
      </c>
      <c r="B14" s="11">
        <f>SUM(C14:E14)</f>
        <v>0</v>
      </c>
      <c r="C14" s="15"/>
      <c r="D14" s="15"/>
      <c r="E14" s="15"/>
    </row>
    <row r="15" spans="1:6" s="2" customFormat="1" x14ac:dyDescent="0.35">
      <c r="B15" s="7"/>
      <c r="C15" s="7"/>
    </row>
    <row r="16" spans="1:6" s="2" customFormat="1" ht="16.5" customHeight="1" x14ac:dyDescent="0.35">
      <c r="A16" s="5" t="s">
        <v>34</v>
      </c>
      <c r="B16" s="12">
        <f>MROUND(B14*D16, 0.05)</f>
        <v>0</v>
      </c>
      <c r="C16" s="10" t="s">
        <v>35</v>
      </c>
      <c r="D16" s="2">
        <f>'Blatt Buchhaltung 1 '!D16</f>
        <v>0.83699999999999997</v>
      </c>
    </row>
    <row r="17" spans="1:4" s="2" customFormat="1" ht="16.5" customHeight="1" x14ac:dyDescent="0.35">
      <c r="A17" s="5" t="s">
        <v>36</v>
      </c>
      <c r="B17" s="6" t="s">
        <v>37</v>
      </c>
      <c r="C17" s="3"/>
    </row>
    <row r="18" spans="1:4" s="2" customFormat="1" ht="16.5" customHeight="1" x14ac:dyDescent="0.35">
      <c r="A18" s="5" t="s">
        <v>38</v>
      </c>
      <c r="B18" s="6" t="s">
        <v>39</v>
      </c>
      <c r="C18" s="3"/>
    </row>
    <row r="19" spans="1:4" s="2" customFormat="1" ht="16.5" customHeight="1" x14ac:dyDescent="0.35">
      <c r="A19" s="5" t="s">
        <v>40</v>
      </c>
      <c r="B19" s="6">
        <v>3636.1170000000002</v>
      </c>
      <c r="C19" s="3"/>
    </row>
    <row r="20" spans="1:4" s="2" customFormat="1" x14ac:dyDescent="0.35">
      <c r="B20" s="3"/>
      <c r="C20" s="3"/>
    </row>
    <row r="21" spans="1:4" s="2" customFormat="1" x14ac:dyDescent="0.35">
      <c r="B21" s="3"/>
      <c r="C21" s="3"/>
    </row>
    <row r="22" spans="1:4" s="2" customFormat="1" ht="16.5" customHeight="1" x14ac:dyDescent="0.35">
      <c r="A22" s="5" t="s">
        <v>41</v>
      </c>
      <c r="B22" s="12">
        <f>MROUND(B14*D22, 0.05)</f>
        <v>0</v>
      </c>
      <c r="C22" s="10" t="s">
        <v>42</v>
      </c>
      <c r="D22" s="2">
        <f>'Blatt Buchhaltung 1 '!D22</f>
        <v>0.46034999999999998</v>
      </c>
    </row>
    <row r="23" spans="1:4" s="2" customFormat="1" ht="16.5" customHeight="1" x14ac:dyDescent="0.35">
      <c r="A23" s="5" t="s">
        <v>43</v>
      </c>
      <c r="B23" s="6" t="s">
        <v>44</v>
      </c>
      <c r="C23" s="3"/>
    </row>
    <row r="24" spans="1:4" s="2" customFormat="1" ht="16.5" customHeight="1" x14ac:dyDescent="0.35">
      <c r="A24" s="5" t="s">
        <v>45</v>
      </c>
      <c r="B24" s="6" t="s">
        <v>46</v>
      </c>
      <c r="C24" s="3"/>
    </row>
    <row r="25" spans="1:4" s="2" customFormat="1" ht="16.5" customHeight="1" x14ac:dyDescent="0.35">
      <c r="A25" s="5" t="s">
        <v>47</v>
      </c>
      <c r="B25" s="4">
        <v>3706.01</v>
      </c>
      <c r="C25" s="3"/>
    </row>
    <row r="28" spans="1:4" x14ac:dyDescent="0.35">
      <c r="A28" t="s">
        <v>99</v>
      </c>
    </row>
    <row r="32" spans="1:4" x14ac:dyDescent="0.35">
      <c r="A32" t="s">
        <v>100</v>
      </c>
    </row>
    <row r="35" spans="1:1" customFormat="1" x14ac:dyDescent="0.35">
      <c r="A35" t="str">
        <f>'Blatt Buchhaltung 1 '!35:35</f>
        <v>Bitte schicken Sie das ausgefüllte und unterzeichnete Formula per Email an sejlste@fr.ch</v>
      </c>
    </row>
    <row r="36" spans="1:1" customFormat="1" x14ac:dyDescent="0.35">
      <c r="A36">
        <f>'Blatt Buchhaltung 1 '!36:36</f>
        <v>0</v>
      </c>
    </row>
  </sheetData>
  <sheetProtection algorithmName="SHA-512" hashValue="UEj32FJe036an6lmzgIuapuw9YadnpygqGyosbSx0ftxqZ/IC+/y4jNKUcfzwQD5Bixe5GdtHJgwHaIcqt9dFw==" saltValue="QH1pzozwiNM+LFcGFDtOBA==" spinCount="100000" sheet="1"/>
  <mergeCells count="1">
    <mergeCell ref="A2:F2"/>
  </mergeCells>
  <pageMargins left="0.7" right="0.7" top="0.75" bottom="0.75" header="0.3" footer="0.3"/>
  <pageSetup paperSize="9" scale="9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9">
    <tabColor rgb="FF92D050"/>
  </sheetPr>
  <dimension ref="A1:F36"/>
  <sheetViews>
    <sheetView topLeftCell="A14" zoomScaleNormal="100" workbookViewId="0">
      <selection activeCell="D23" sqref="D23"/>
    </sheetView>
  </sheetViews>
  <sheetFormatPr baseColWidth="10" defaultRowHeight="14.5" x14ac:dyDescent="0.35"/>
  <cols>
    <col min="1" max="1" width="29.7265625" customWidth="1"/>
    <col min="2" max="2" width="17.54296875" style="1" customWidth="1"/>
    <col min="3" max="3" width="13.54296875" style="1" customWidth="1"/>
    <col min="4" max="5" width="13.54296875" customWidth="1"/>
  </cols>
  <sheetData>
    <row r="1" spans="1:6" ht="70.5" customHeight="1" x14ac:dyDescent="0.35"/>
    <row r="2" spans="1:6" ht="35.25" customHeight="1" x14ac:dyDescent="0.35">
      <c r="A2" s="31" t="s">
        <v>48</v>
      </c>
      <c r="B2" s="31"/>
      <c r="C2" s="31"/>
      <c r="D2" s="31"/>
      <c r="E2" s="31"/>
      <c r="F2" s="31"/>
    </row>
    <row r="3" spans="1:6" ht="15.75" customHeight="1" x14ac:dyDescent="0.35">
      <c r="A3" s="19"/>
      <c r="B3" s="19" t="s">
        <v>104</v>
      </c>
      <c r="C3" s="19">
        <f>'Blatt Buchhaltung 1 '!C3</f>
        <v>2026</v>
      </c>
      <c r="D3" s="19"/>
      <c r="E3" s="19"/>
      <c r="F3" s="19"/>
    </row>
    <row r="5" spans="1:6" s="2" customFormat="1" x14ac:dyDescent="0.35">
      <c r="A5" s="2" t="s">
        <v>49</v>
      </c>
      <c r="B5" s="9" t="str">
        <f>IF('Blatt Buchhaltung 1 '!B5="","",'Blatt Buchhaltung 1 '!B5)</f>
        <v/>
      </c>
      <c r="C5" s="7"/>
    </row>
    <row r="6" spans="1:6" s="2" customFormat="1" x14ac:dyDescent="0.35">
      <c r="A6" s="2" t="s">
        <v>98</v>
      </c>
      <c r="B6" s="9" t="str">
        <f>IF('Blatt Buchhaltung 1 '!B6="","",'Blatt Buchhaltung 1 '!B6)</f>
        <v/>
      </c>
      <c r="C6" s="7"/>
    </row>
    <row r="7" spans="1:6" s="2" customFormat="1" x14ac:dyDescent="0.35">
      <c r="A7" s="2" t="s">
        <v>50</v>
      </c>
      <c r="B7" s="9" t="str">
        <f>IF('Blatt Buchhaltung 1 '!B7="","",'Blatt Buchhaltung 1 '!B7)</f>
        <v/>
      </c>
      <c r="C7" s="7"/>
    </row>
    <row r="8" spans="1:6" s="2" customFormat="1" x14ac:dyDescent="0.35">
      <c r="A8" s="2" t="s">
        <v>51</v>
      </c>
      <c r="B8" s="9" t="str">
        <f>IF('Blatt Buchhaltung 1 '!B8="","",'Blatt Buchhaltung 1 '!B8)</f>
        <v/>
      </c>
      <c r="C8" s="7"/>
    </row>
    <row r="9" spans="1:6" s="2" customFormat="1" x14ac:dyDescent="0.35">
      <c r="A9" s="2" t="s">
        <v>52</v>
      </c>
      <c r="B9" s="9" t="str">
        <f>IF('Blatt Buchhaltung 1 '!B9="","",'Blatt Buchhaltung 1 '!B9)</f>
        <v/>
      </c>
      <c r="C9" s="7"/>
    </row>
    <row r="10" spans="1:6" s="2" customFormat="1" x14ac:dyDescent="0.35">
      <c r="A10" s="13" t="s">
        <v>96</v>
      </c>
      <c r="B10" s="9" t="str">
        <f>IF('Blatt Buchhaltung 1 '!B10="","",'Blatt Buchhaltung 1 '!B10)</f>
        <v/>
      </c>
      <c r="C10" s="7"/>
    </row>
    <row r="11" spans="1:6" s="2" customFormat="1" x14ac:dyDescent="0.35">
      <c r="A11" s="2" t="s">
        <v>53</v>
      </c>
      <c r="B11" s="9" t="str">
        <f>IF('Blatt Buchhaltung 1 '!B11="","",'Blatt Buchhaltung 1 '!B11)</f>
        <v/>
      </c>
      <c r="C11" s="7"/>
    </row>
    <row r="12" spans="1:6" s="2" customFormat="1" x14ac:dyDescent="0.35">
      <c r="B12" s="7"/>
      <c r="C12" s="7"/>
    </row>
    <row r="13" spans="1:6" s="2" customFormat="1" x14ac:dyDescent="0.35">
      <c r="B13" s="8" t="s">
        <v>54</v>
      </c>
      <c r="C13" s="8" t="s">
        <v>55</v>
      </c>
      <c r="D13" s="8" t="s">
        <v>56</v>
      </c>
      <c r="E13" s="2" t="s">
        <v>57</v>
      </c>
    </row>
    <row r="14" spans="1:6" s="9" customFormat="1" ht="87" x14ac:dyDescent="0.35">
      <c r="A14" s="14" t="s">
        <v>97</v>
      </c>
      <c r="B14" s="11">
        <f>SUM(C14:E14)</f>
        <v>0</v>
      </c>
      <c r="C14" s="15"/>
      <c r="D14" s="15"/>
      <c r="E14" s="15"/>
    </row>
    <row r="15" spans="1:6" s="2" customFormat="1" x14ac:dyDescent="0.35">
      <c r="B15" s="7"/>
      <c r="C15" s="7"/>
    </row>
    <row r="16" spans="1:6" s="2" customFormat="1" ht="16.5" customHeight="1" x14ac:dyDescent="0.35">
      <c r="A16" s="5" t="s">
        <v>58</v>
      </c>
      <c r="B16" s="12">
        <f>MROUND(B14*D16, 0.05)</f>
        <v>0</v>
      </c>
      <c r="C16" s="10" t="s">
        <v>59</v>
      </c>
      <c r="D16" s="2">
        <f>'Blatt Buchhaltung 1 '!D16</f>
        <v>0.83699999999999997</v>
      </c>
    </row>
    <row r="17" spans="1:4" s="2" customFormat="1" ht="16.5" customHeight="1" x14ac:dyDescent="0.35">
      <c r="A17" s="5" t="s">
        <v>60</v>
      </c>
      <c r="B17" s="6" t="s">
        <v>61</v>
      </c>
      <c r="C17" s="3"/>
    </row>
    <row r="18" spans="1:4" s="2" customFormat="1" ht="16.5" customHeight="1" x14ac:dyDescent="0.35">
      <c r="A18" s="5" t="s">
        <v>62</v>
      </c>
      <c r="B18" s="6" t="s">
        <v>63</v>
      </c>
      <c r="C18" s="3"/>
    </row>
    <row r="19" spans="1:4" s="2" customFormat="1" ht="16.5" customHeight="1" x14ac:dyDescent="0.35">
      <c r="A19" s="5" t="s">
        <v>64</v>
      </c>
      <c r="B19" s="6">
        <v>3636.1170000000002</v>
      </c>
      <c r="C19" s="3"/>
    </row>
    <row r="20" spans="1:4" s="2" customFormat="1" x14ac:dyDescent="0.35">
      <c r="B20" s="3"/>
      <c r="C20" s="3"/>
    </row>
    <row r="21" spans="1:4" s="2" customFormat="1" x14ac:dyDescent="0.35">
      <c r="B21" s="3"/>
      <c r="C21" s="3"/>
    </row>
    <row r="22" spans="1:4" s="2" customFormat="1" ht="16.5" customHeight="1" x14ac:dyDescent="0.35">
      <c r="A22" s="5" t="s">
        <v>65</v>
      </c>
      <c r="B22" s="12">
        <f>MROUND(B14*D22, 0.05)</f>
        <v>0</v>
      </c>
      <c r="C22" s="10" t="s">
        <v>66</v>
      </c>
      <c r="D22" s="17">
        <f>'Blatt Buchhaltung 1 '!D22</f>
        <v>0.46034999999999998</v>
      </c>
    </row>
    <row r="23" spans="1:4" s="2" customFormat="1" ht="16.5" customHeight="1" x14ac:dyDescent="0.35">
      <c r="A23" s="5" t="s">
        <v>67</v>
      </c>
      <c r="B23" s="6" t="s">
        <v>68</v>
      </c>
      <c r="C23" s="3"/>
    </row>
    <row r="24" spans="1:4" s="2" customFormat="1" ht="16.5" customHeight="1" x14ac:dyDescent="0.35">
      <c r="A24" s="5" t="s">
        <v>69</v>
      </c>
      <c r="B24" s="6" t="s">
        <v>70</v>
      </c>
      <c r="C24" s="3"/>
    </row>
    <row r="25" spans="1:4" s="2" customFormat="1" ht="16.5" customHeight="1" x14ac:dyDescent="0.35">
      <c r="A25" s="5" t="s">
        <v>71</v>
      </c>
      <c r="B25" s="4">
        <v>3706.01</v>
      </c>
      <c r="C25" s="3"/>
    </row>
    <row r="28" spans="1:4" x14ac:dyDescent="0.35">
      <c r="A28" t="s">
        <v>99</v>
      </c>
    </row>
    <row r="32" spans="1:4" x14ac:dyDescent="0.35">
      <c r="A32" t="s">
        <v>100</v>
      </c>
    </row>
    <row r="35" spans="1:1" customFormat="1" x14ac:dyDescent="0.35">
      <c r="A35" t="str">
        <f>'Blatt Buchhaltung 1 '!35:35</f>
        <v>Bitte schicken Sie das ausgefüllte und unterzeichnete Formula per Email an sejlste@fr.ch</v>
      </c>
    </row>
    <row r="36" spans="1:1" customFormat="1" x14ac:dyDescent="0.35">
      <c r="A36">
        <f>'Blatt Buchhaltung 1 '!36:36</f>
        <v>0</v>
      </c>
    </row>
  </sheetData>
  <sheetProtection algorithmName="SHA-512" hashValue="z/bwQL0XdwHTvF+1cHMx0qr5roSlxLwCyl/VuN54Ha2yPzd2PDUL9jMXKPldR4PrRR+puxmJo0WgEI9prUNLAw==" saltValue="7pQEDNsEblXkNL8czadIOg==" spinCount="100000" sheet="1"/>
  <mergeCells count="1">
    <mergeCell ref="A2:F2"/>
  </mergeCells>
  <pageMargins left="0.7" right="0.7" top="0.75" bottom="0.75" header="0.3" footer="0.3"/>
  <pageSetup paperSize="9" scale="99" orientation="portrait"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0">
    <tabColor rgb="FF92D050"/>
  </sheetPr>
  <dimension ref="A1:I51"/>
  <sheetViews>
    <sheetView topLeftCell="A14" zoomScaleNormal="100" workbookViewId="0">
      <selection activeCell="E18" sqref="E18"/>
    </sheetView>
  </sheetViews>
  <sheetFormatPr baseColWidth="10" defaultRowHeight="14.5" x14ac:dyDescent="0.35"/>
  <cols>
    <col min="1" max="1" width="29.7265625" customWidth="1"/>
    <col min="2" max="2" width="17.54296875" style="1" customWidth="1"/>
    <col min="3" max="3" width="13.26953125" style="1" customWidth="1"/>
    <col min="4" max="5" width="13.26953125" customWidth="1"/>
  </cols>
  <sheetData>
    <row r="1" spans="1:6" ht="70.5" customHeight="1" x14ac:dyDescent="0.35"/>
    <row r="2" spans="1:6" ht="35.25" customHeight="1" x14ac:dyDescent="0.35">
      <c r="A2" s="31" t="s">
        <v>72</v>
      </c>
      <c r="B2" s="31"/>
      <c r="C2" s="31"/>
      <c r="D2" s="31"/>
      <c r="E2" s="31"/>
      <c r="F2" s="31"/>
    </row>
    <row r="3" spans="1:6" ht="15.75" customHeight="1" x14ac:dyDescent="0.35">
      <c r="A3" s="19"/>
      <c r="B3" s="19" t="s">
        <v>105</v>
      </c>
      <c r="C3" s="19">
        <f>'Blatt Buchhaltung 1 '!C3</f>
        <v>2026</v>
      </c>
      <c r="D3" s="19"/>
      <c r="E3" s="19"/>
      <c r="F3" s="19"/>
    </row>
    <row r="5" spans="1:6" s="2" customFormat="1" x14ac:dyDescent="0.35">
      <c r="A5" s="2" t="s">
        <v>73</v>
      </c>
      <c r="B5" s="9" t="str">
        <f>IF('Blatt Buchhaltung 1 '!B5="","",'Blatt Buchhaltung 1 '!B5)</f>
        <v/>
      </c>
      <c r="C5" s="7"/>
    </row>
    <row r="6" spans="1:6" s="2" customFormat="1" x14ac:dyDescent="0.35">
      <c r="A6" s="2" t="s">
        <v>98</v>
      </c>
      <c r="B6" s="9" t="str">
        <f>IF('Blatt Buchhaltung 1 '!B6="","",'Blatt Buchhaltung 1 '!B6)</f>
        <v/>
      </c>
      <c r="C6" s="7"/>
    </row>
    <row r="7" spans="1:6" s="2" customFormat="1" x14ac:dyDescent="0.35">
      <c r="A7" s="2" t="s">
        <v>74</v>
      </c>
      <c r="B7" s="9" t="str">
        <f>IF('Blatt Buchhaltung 1 '!B7="","",'Blatt Buchhaltung 1 '!B7)</f>
        <v/>
      </c>
      <c r="C7" s="7"/>
    </row>
    <row r="8" spans="1:6" s="2" customFormat="1" x14ac:dyDescent="0.35">
      <c r="A8" s="2" t="s">
        <v>75</v>
      </c>
      <c r="B8" s="9" t="str">
        <f>IF('Blatt Buchhaltung 1 '!B8="","",'Blatt Buchhaltung 1 '!B8)</f>
        <v/>
      </c>
      <c r="C8" s="7"/>
    </row>
    <row r="9" spans="1:6" s="2" customFormat="1" x14ac:dyDescent="0.35">
      <c r="A9" s="2" t="s">
        <v>76</v>
      </c>
      <c r="B9" s="9" t="str">
        <f>IF('Blatt Buchhaltung 1 '!B9="","",'Blatt Buchhaltung 1 '!B9)</f>
        <v/>
      </c>
      <c r="C9" s="7"/>
    </row>
    <row r="10" spans="1:6" s="2" customFormat="1" x14ac:dyDescent="0.35">
      <c r="A10" s="13" t="s">
        <v>96</v>
      </c>
      <c r="B10" s="9" t="str">
        <f>IF('Blatt Buchhaltung 1 '!B10="","",'Blatt Buchhaltung 1 '!B10)</f>
        <v/>
      </c>
      <c r="C10" s="7"/>
    </row>
    <row r="11" spans="1:6" s="2" customFormat="1" x14ac:dyDescent="0.35">
      <c r="A11" s="2" t="s">
        <v>77</v>
      </c>
      <c r="B11" s="9" t="str">
        <f>IF('Blatt Buchhaltung 1 '!B11="","",'Blatt Buchhaltung 1 '!B11)</f>
        <v/>
      </c>
      <c r="C11" s="7"/>
    </row>
    <row r="12" spans="1:6" s="2" customFormat="1" x14ac:dyDescent="0.35">
      <c r="B12" s="7"/>
      <c r="C12" s="7"/>
    </row>
    <row r="13" spans="1:6" s="2" customFormat="1" x14ac:dyDescent="0.35">
      <c r="B13" s="8" t="s">
        <v>78</v>
      </c>
      <c r="C13" s="8" t="s">
        <v>79</v>
      </c>
      <c r="D13" s="8" t="s">
        <v>80</v>
      </c>
      <c r="E13" s="8" t="s">
        <v>81</v>
      </c>
    </row>
    <row r="14" spans="1:6" s="9" customFormat="1" ht="87" x14ac:dyDescent="0.35">
      <c r="A14" s="14" t="s">
        <v>97</v>
      </c>
      <c r="B14" s="11">
        <f>SUM(C14:E14)</f>
        <v>0</v>
      </c>
      <c r="C14" s="15"/>
      <c r="D14" s="15"/>
      <c r="E14" s="15"/>
    </row>
    <row r="15" spans="1:6" s="2" customFormat="1" x14ac:dyDescent="0.35">
      <c r="B15" s="7"/>
      <c r="C15" s="7"/>
    </row>
    <row r="16" spans="1:6" s="2" customFormat="1" ht="16.5" customHeight="1" x14ac:dyDescent="0.35">
      <c r="A16" s="5" t="s">
        <v>82</v>
      </c>
      <c r="B16" s="12">
        <f>MROUND(B14*D16, 0.05)</f>
        <v>0</v>
      </c>
      <c r="C16" s="10" t="s">
        <v>83</v>
      </c>
      <c r="D16" s="2">
        <f>'Blatt Buchhaltung 1 '!D16</f>
        <v>0.83699999999999997</v>
      </c>
    </row>
    <row r="17" spans="1:4" s="2" customFormat="1" ht="16.5" customHeight="1" x14ac:dyDescent="0.35">
      <c r="A17" s="5" t="s">
        <v>84</v>
      </c>
      <c r="B17" s="6" t="s">
        <v>85</v>
      </c>
      <c r="C17" s="3"/>
    </row>
    <row r="18" spans="1:4" s="2" customFormat="1" ht="16.5" customHeight="1" x14ac:dyDescent="0.35">
      <c r="A18" s="5" t="s">
        <v>86</v>
      </c>
      <c r="B18" s="6" t="s">
        <v>87</v>
      </c>
      <c r="C18" s="3"/>
    </row>
    <row r="19" spans="1:4" s="2" customFormat="1" ht="16.5" customHeight="1" x14ac:dyDescent="0.35">
      <c r="A19" s="5" t="s">
        <v>88</v>
      </c>
      <c r="B19" s="6">
        <v>3636.1170000000002</v>
      </c>
      <c r="C19" s="3"/>
    </row>
    <row r="20" spans="1:4" s="2" customFormat="1" x14ac:dyDescent="0.35">
      <c r="B20" s="3"/>
      <c r="C20" s="3"/>
    </row>
    <row r="21" spans="1:4" s="2" customFormat="1" x14ac:dyDescent="0.35">
      <c r="B21" s="3"/>
      <c r="C21" s="3"/>
    </row>
    <row r="22" spans="1:4" s="2" customFormat="1" ht="16.5" customHeight="1" x14ac:dyDescent="0.35">
      <c r="A22" s="5" t="s">
        <v>89</v>
      </c>
      <c r="B22" s="12">
        <f>MROUND(B14*D22, 0.05)</f>
        <v>0</v>
      </c>
      <c r="C22" s="10" t="s">
        <v>90</v>
      </c>
      <c r="D22" s="2">
        <f>'Blatt Buchhaltung 1 '!D22</f>
        <v>0.46034999999999998</v>
      </c>
    </row>
    <row r="23" spans="1:4" s="2" customFormat="1" ht="16.5" customHeight="1" x14ac:dyDescent="0.35">
      <c r="A23" s="5" t="s">
        <v>91</v>
      </c>
      <c r="B23" s="6" t="s">
        <v>92</v>
      </c>
      <c r="C23" s="3"/>
    </row>
    <row r="24" spans="1:4" s="2" customFormat="1" ht="16.5" customHeight="1" x14ac:dyDescent="0.35">
      <c r="A24" s="5" t="s">
        <v>93</v>
      </c>
      <c r="B24" s="6" t="s">
        <v>94</v>
      </c>
      <c r="C24" s="3"/>
    </row>
    <row r="25" spans="1:4" s="2" customFormat="1" ht="16.5" customHeight="1" x14ac:dyDescent="0.35">
      <c r="A25" s="5" t="s">
        <v>95</v>
      </c>
      <c r="B25" s="4">
        <v>3706.01</v>
      </c>
      <c r="C25" s="3"/>
    </row>
    <row r="28" spans="1:4" x14ac:dyDescent="0.35">
      <c r="A28" t="s">
        <v>99</v>
      </c>
    </row>
    <row r="32" spans="1:4" x14ac:dyDescent="0.35">
      <c r="A32" t="s">
        <v>100</v>
      </c>
    </row>
    <row r="34" spans="1:9" x14ac:dyDescent="0.35">
      <c r="A34" t="str">
        <f>'Blatt Buchhaltung 1 '!35:35</f>
        <v>Bitte schicken Sie das ausgefüllte und unterzeichnete Formula per Email an sejlste@fr.ch</v>
      </c>
      <c r="B34"/>
      <c r="C34"/>
    </row>
    <row r="35" spans="1:9" x14ac:dyDescent="0.35">
      <c r="A35">
        <f>'Blatt Buchhaltung 1 '!36:36</f>
        <v>0</v>
      </c>
      <c r="B35"/>
      <c r="C35"/>
    </row>
    <row r="37" spans="1:9" ht="17.5" x14ac:dyDescent="0.4">
      <c r="A37" s="20" t="s">
        <v>106</v>
      </c>
      <c r="B37" s="21"/>
      <c r="C37" s="21"/>
      <c r="D37" s="21"/>
      <c r="E37" s="21"/>
      <c r="F37" s="21"/>
      <c r="G37" s="21"/>
      <c r="H37" s="21"/>
      <c r="I37" s="21"/>
    </row>
    <row r="38" spans="1:9" ht="17.5" x14ac:dyDescent="0.4">
      <c r="A38" s="20"/>
      <c r="B38" s="21"/>
      <c r="C38" s="21"/>
      <c r="D38" s="21"/>
      <c r="E38" s="21"/>
      <c r="F38" s="21"/>
      <c r="G38" s="21"/>
      <c r="H38" s="21"/>
      <c r="I38" s="21"/>
    </row>
    <row r="39" spans="1:9" x14ac:dyDescent="0.35">
      <c r="A39" s="22" t="s">
        <v>107</v>
      </c>
      <c r="B39" s="23"/>
      <c r="C39" s="24"/>
      <c r="D39" s="25"/>
      <c r="E39" s="25"/>
      <c r="F39" s="25"/>
      <c r="G39" s="25"/>
      <c r="H39" s="25"/>
      <c r="I39" s="25"/>
    </row>
    <row r="40" spans="1:9" x14ac:dyDescent="0.35">
      <c r="A40" s="26" t="s">
        <v>108</v>
      </c>
      <c r="B40" s="21"/>
      <c r="C40" s="21"/>
      <c r="D40" s="21"/>
      <c r="E40" s="21"/>
      <c r="F40" s="21"/>
      <c r="G40" s="21"/>
      <c r="H40" s="21"/>
      <c r="I40" s="21"/>
    </row>
    <row r="41" spans="1:9" x14ac:dyDescent="0.35">
      <c r="A41" s="26"/>
      <c r="B41" s="21"/>
      <c r="C41" s="21"/>
      <c r="D41" s="21"/>
      <c r="E41" s="21"/>
      <c r="F41" s="21"/>
      <c r="G41" s="21"/>
      <c r="H41" s="21"/>
      <c r="I41" s="21"/>
    </row>
    <row r="42" spans="1:9" x14ac:dyDescent="0.35">
      <c r="A42" s="27"/>
      <c r="B42" s="28" t="s">
        <v>109</v>
      </c>
      <c r="C42" s="21"/>
      <c r="D42" s="21"/>
      <c r="E42" s="21"/>
      <c r="F42" s="21"/>
      <c r="G42" s="21"/>
      <c r="H42" s="21"/>
      <c r="I42" s="29"/>
    </row>
    <row r="43" spans="1:9" x14ac:dyDescent="0.35">
      <c r="A43" s="21"/>
      <c r="B43" s="21"/>
      <c r="C43" s="21"/>
      <c r="D43" s="21"/>
      <c r="E43" s="21"/>
      <c r="F43" s="21"/>
      <c r="G43" s="21"/>
      <c r="H43" s="21"/>
      <c r="I43" s="29"/>
    </row>
    <row r="44" spans="1:9" x14ac:dyDescent="0.35">
      <c r="A44" s="27"/>
      <c r="B44" s="28" t="s">
        <v>110</v>
      </c>
      <c r="C44" s="25"/>
      <c r="D44" s="25"/>
      <c r="E44" s="25"/>
      <c r="F44" s="25"/>
      <c r="G44" s="25"/>
      <c r="H44" s="25"/>
      <c r="I44" s="29"/>
    </row>
    <row r="45" spans="1:9" x14ac:dyDescent="0.35">
      <c r="A45" s="30"/>
      <c r="B45" s="28"/>
      <c r="C45" s="21"/>
      <c r="D45" s="21"/>
      <c r="E45" s="21"/>
      <c r="F45" s="21"/>
      <c r="G45" s="21"/>
      <c r="H45" s="21"/>
      <c r="I45" s="29"/>
    </row>
    <row r="46" spans="1:9" x14ac:dyDescent="0.35">
      <c r="A46" s="27"/>
      <c r="B46" s="28" t="s">
        <v>111</v>
      </c>
      <c r="C46" s="25"/>
      <c r="D46" s="25"/>
      <c r="E46" s="25"/>
      <c r="F46" s="25"/>
      <c r="G46" s="25"/>
      <c r="H46" s="25"/>
      <c r="I46" s="29"/>
    </row>
    <row r="47" spans="1:9" x14ac:dyDescent="0.35">
      <c r="A47" s="21"/>
      <c r="B47" s="21"/>
      <c r="C47" s="21"/>
      <c r="D47" s="21"/>
      <c r="E47" s="21"/>
      <c r="F47" s="21"/>
      <c r="G47" s="21"/>
      <c r="H47" s="21"/>
      <c r="I47" s="29"/>
    </row>
    <row r="48" spans="1:9" x14ac:dyDescent="0.35">
      <c r="A48" s="27"/>
      <c r="B48" s="28" t="s">
        <v>112</v>
      </c>
      <c r="C48" s="21"/>
      <c r="D48" s="21"/>
      <c r="E48" s="21"/>
      <c r="F48" s="21"/>
      <c r="G48" s="21"/>
      <c r="H48" s="21"/>
      <c r="I48" s="29"/>
    </row>
    <row r="49" spans="1:9" x14ac:dyDescent="0.35">
      <c r="A49" s="21"/>
      <c r="B49" s="28" t="s">
        <v>113</v>
      </c>
      <c r="C49" s="21"/>
      <c r="D49" s="21"/>
      <c r="E49" s="21"/>
      <c r="F49" s="21"/>
      <c r="G49" s="21"/>
      <c r="H49" s="21"/>
      <c r="I49" s="29"/>
    </row>
    <row r="50" spans="1:9" x14ac:dyDescent="0.35">
      <c r="B50"/>
      <c r="C50"/>
    </row>
    <row r="51" spans="1:9" ht="90" customHeight="1" x14ac:dyDescent="0.35">
      <c r="A51" s="32" t="s">
        <v>114</v>
      </c>
      <c r="B51" s="33"/>
      <c r="C51" s="33"/>
      <c r="D51" s="33"/>
      <c r="E51" s="33"/>
      <c r="F51" s="33"/>
      <c r="G51" s="33"/>
      <c r="H51" s="33"/>
      <c r="I51" s="34"/>
    </row>
  </sheetData>
  <sheetProtection algorithmName="SHA-512" hashValue="iVahlKPn8H5Rm36x0bu/L7QFPu6N8I7wNH5fsTwxATWzSW4rDS3Tg69X5zAn4jMms4aoiQPC/AiQev9K1G+IJA==" saltValue="czYwG//CMUfJQpvREw2iOw==" spinCount="100000" sheet="1"/>
  <mergeCells count="2">
    <mergeCell ref="A2:F2"/>
    <mergeCell ref="A51:I5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Blatt Buchhaltung 1 </vt:lpstr>
      <vt:lpstr>Blatt Buchhaltung 2</vt:lpstr>
      <vt:lpstr>Blatt Buchhaltung 3</vt:lpstr>
      <vt:lpstr>Blatt Buchhaltung 4</vt:lpstr>
      <vt:lpstr>'Blatt Buchhaltung 1 '!Zone_d_impression</vt:lpstr>
      <vt:lpstr>'Blatt Buchhaltung 2'!Zone_d_impression</vt:lpstr>
      <vt:lpstr>'Blatt Buchhaltung 3'!Zone_d_impression</vt:lpstr>
      <vt:lpstr>'Blatt Buchhaltung 4'!Zone_d_impression</vt:lpstr>
    </vt:vector>
  </TitlesOfParts>
  <Company>Sitel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oswaldn</dc:creator>
  <cp:lastModifiedBy>Rosenast Jessica</cp:lastModifiedBy>
  <cp:lastPrinted>2011-12-15T08:13:51Z</cp:lastPrinted>
  <dcterms:created xsi:type="dcterms:W3CDTF">2011-11-14T09:44:15Z</dcterms:created>
  <dcterms:modified xsi:type="dcterms:W3CDTF">2025-10-23T15:00:26Z</dcterms:modified>
</cp:coreProperties>
</file>