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Directives_Weisungen\Deutsch\1300_Naturgefahren\1300_1_Schutz_Naturgefahren\"/>
    </mc:Choice>
  </mc:AlternateContent>
  <bookViews>
    <workbookView xWindow="0" yWindow="315" windowWidth="19200" windowHeight="12435" tabRatio="864"/>
  </bookViews>
  <sheets>
    <sheet name="Vertrag" sheetId="20" r:id="rId1"/>
    <sheet name="Teilabrechnung" sheetId="24" r:id="rId2"/>
    <sheet name="Schlussabrechnung" sheetId="25" r:id="rId3"/>
    <sheet name="Beispiel Belegsliste" sheetId="26" r:id="rId4"/>
  </sheets>
  <definedNames>
    <definedName name="CaseACocher57" localSheetId="2">Schlussabrechnung!#REF!</definedName>
    <definedName name="CaseACocher57" localSheetId="1">Teilabrechnung!#REF!</definedName>
    <definedName name="CaseACocher57" localSheetId="0">Vertrag!#REF!</definedName>
    <definedName name="CaseACocher58" localSheetId="2">Schlussabrechnung!#REF!</definedName>
    <definedName name="CaseACocher58" localSheetId="1">Teilabrechnung!#REF!</definedName>
    <definedName name="CaseACocher58" localSheetId="0">Vertrag!#REF!</definedName>
    <definedName name="CaseACocher59" localSheetId="2">Schlussabrechnung!#REF!</definedName>
    <definedName name="CaseACocher59" localSheetId="1">Teilabrechnung!#REF!</definedName>
    <definedName name="CaseACocher59" localSheetId="0">Vertrag!#REF!</definedName>
    <definedName name="CaseACocher60" localSheetId="2">Schlussabrechnung!#REF!</definedName>
    <definedName name="CaseACocher60" localSheetId="1">Teilabrechnung!#REF!</definedName>
    <definedName name="CaseACocher60" localSheetId="0">Vertrag!#REF!</definedName>
    <definedName name="CaseACocher61" localSheetId="2">Schlussabrechnung!#REF!</definedName>
    <definedName name="CaseACocher61" localSheetId="1">Teilabrechnung!#REF!</definedName>
    <definedName name="CaseACocher61" localSheetId="0">Vertrag!#REF!</definedName>
    <definedName name="CaseACocher62" localSheetId="2">Schlussabrechnung!#REF!</definedName>
    <definedName name="CaseACocher62" localSheetId="1">Teilabrechnung!#REF!</definedName>
    <definedName name="CaseACocher62" localSheetId="0">Vertrag!#REF!</definedName>
    <definedName name="CaseACocher63" localSheetId="2">Schlussabrechnung!#REF!</definedName>
    <definedName name="CaseACocher63" localSheetId="1">Teilabrechnung!#REF!</definedName>
    <definedName name="CaseACocher63" localSheetId="0">Vertrag!#REF!</definedName>
    <definedName name="CaseACocher64" localSheetId="2">Schlussabrechnung!#REF!</definedName>
    <definedName name="CaseACocher64" localSheetId="1">Teilabrechnung!#REF!</definedName>
    <definedName name="CaseACocher64" localSheetId="0">Vertrag!#REF!</definedName>
    <definedName name="CaseACocher65" localSheetId="2">Schlussabrechnung!#REF!</definedName>
    <definedName name="CaseACocher65" localSheetId="1">Teilabrechnung!#REF!</definedName>
    <definedName name="CaseACocher65" localSheetId="0">Vertrag!#REF!</definedName>
    <definedName name="CaseACocher66" localSheetId="2">Schlussabrechnung!#REF!</definedName>
    <definedName name="CaseACocher66" localSheetId="1">Teilabrechnung!#REF!</definedName>
    <definedName name="CaseACocher66" localSheetId="0">Vertrag!#REF!</definedName>
    <definedName name="CaseACocher67" localSheetId="2">Schlussabrechnung!#REF!</definedName>
    <definedName name="CaseACocher67" localSheetId="1">Teilabrechnung!#REF!</definedName>
    <definedName name="CaseACocher67" localSheetId="0">Vertrag!#REF!</definedName>
    <definedName name="CaseACocher68" localSheetId="2">Schlussabrechnung!#REF!</definedName>
    <definedName name="CaseACocher68" localSheetId="1">Teilabrechnung!#REF!</definedName>
    <definedName name="CaseACocher68" localSheetId="0">Vertrag!#REF!</definedName>
    <definedName name="_xlnm.Print_Area" localSheetId="2">Schlussabrechnung!$A$1:$J$73</definedName>
    <definedName name="_xlnm.Print_Area" localSheetId="1">Teilabrechnung!$A$1:$J$63</definedName>
    <definedName name="_xlnm.Print_Area" localSheetId="0">Vertrag!$A$1:$J$147</definedName>
  </definedNames>
  <calcPr calcId="162913"/>
</workbook>
</file>

<file path=xl/calcChain.xml><?xml version="1.0" encoding="utf-8"?>
<calcChain xmlns="http://schemas.openxmlformats.org/spreadsheetml/2006/main">
  <c r="I4" i="24" l="1"/>
  <c r="A5" i="25"/>
  <c r="I53" i="20" l="1"/>
  <c r="F12" i="26" l="1"/>
  <c r="E12" i="26"/>
  <c r="I4" i="25" l="1"/>
  <c r="I5" i="25"/>
  <c r="I5" i="24" l="1"/>
  <c r="A5" i="24"/>
  <c r="J116" i="20"/>
  <c r="H85" i="20"/>
  <c r="J117" i="20" s="1"/>
  <c r="J87" i="20"/>
  <c r="I85" i="20" l="1"/>
  <c r="H65" i="25"/>
  <c r="J85" i="20" l="1"/>
  <c r="J119" i="20" s="1"/>
  <c r="J118" i="20"/>
  <c r="I11" i="25"/>
  <c r="I12" i="25"/>
  <c r="I14" i="25"/>
  <c r="I15" i="25"/>
  <c r="I17" i="25"/>
  <c r="I18" i="25"/>
  <c r="I20" i="25"/>
  <c r="I21" i="25"/>
  <c r="I23" i="25"/>
  <c r="I27" i="25"/>
  <c r="H27" i="25" s="1"/>
  <c r="J28" i="25"/>
  <c r="I13" i="24"/>
  <c r="I14" i="24"/>
  <c r="I16" i="24"/>
  <c r="I17" i="24"/>
  <c r="I19" i="24"/>
  <c r="I20" i="24"/>
  <c r="I22" i="24"/>
  <c r="I23" i="24"/>
  <c r="I25" i="24"/>
  <c r="I29" i="24"/>
  <c r="H29" i="24" s="1"/>
  <c r="J30" i="24"/>
  <c r="J82" i="20"/>
  <c r="I54" i="20" s="1"/>
  <c r="I65" i="20"/>
  <c r="I66" i="20"/>
  <c r="I68" i="20"/>
  <c r="I69" i="20"/>
  <c r="I71" i="20"/>
  <c r="I72" i="20"/>
  <c r="I74" i="20"/>
  <c r="I75" i="20"/>
  <c r="I77" i="20"/>
  <c r="I81" i="20"/>
  <c r="H81" i="20" s="1"/>
</calcChain>
</file>

<file path=xl/comments1.xml><?xml version="1.0" encoding="utf-8"?>
<comments xmlns="http://schemas.openxmlformats.org/spreadsheetml/2006/main">
  <authors>
    <author>Eyer Willy</author>
    <author>Mazotti Benoît</author>
  </authors>
  <commentList>
    <comment ref="G65" authorId="0" shapeId="0">
      <text>
        <r>
          <rPr>
            <sz val="9"/>
            <color indexed="81"/>
            <rFont val="Tahoma"/>
            <family val="2"/>
          </rPr>
          <t>entspricht der ungefähren beanspruchten Grundfläche des Werks</t>
        </r>
      </text>
    </comment>
    <comment ref="G66" authorId="1" shapeId="0">
      <text>
        <r>
          <rPr>
            <sz val="9"/>
            <color indexed="81"/>
            <rFont val="Tahoma"/>
            <family val="2"/>
          </rPr>
          <t>entspricht der ungefähren beanspruchten Grundfläche des Werks mit einer Instandstellung</t>
        </r>
      </text>
    </comment>
    <comment ref="G68" authorId="1" shapeId="0">
      <text>
        <r>
          <rPr>
            <sz val="9"/>
            <color indexed="81"/>
            <rFont val="Tahoma"/>
            <family val="2"/>
          </rPr>
          <t>entspricht der ungefähren beanspruchten Grundfläche des Werks</t>
        </r>
      </text>
    </comment>
    <comment ref="G69" authorId="1" shapeId="0">
      <text>
        <r>
          <rPr>
            <sz val="9"/>
            <color indexed="81"/>
            <rFont val="Tahoma"/>
            <family val="2"/>
          </rPr>
          <t>entspricht der ungefähren beanspruchten Grundfläche des Werks mit einer Instandstellung</t>
        </r>
      </text>
    </comment>
    <comment ref="G71" authorId="1" shapeId="0">
      <text>
        <r>
          <rPr>
            <sz val="9"/>
            <color indexed="81"/>
            <rFont val="Tahoma"/>
            <family val="2"/>
          </rPr>
          <t>entspricht der ungefähren beanspruchten Grundfläche des Werks</t>
        </r>
      </text>
    </comment>
    <comment ref="G72" authorId="1" shapeId="0">
      <text>
        <r>
          <rPr>
            <sz val="9"/>
            <color indexed="81"/>
            <rFont val="Tahoma"/>
            <family val="2"/>
          </rPr>
          <t xml:space="preserve">entspricht der ungefähren beanspruchten Grundfläche des Werks mit einer Instandstellung
</t>
        </r>
      </text>
    </comment>
    <comment ref="G74" authorId="1" shapeId="0">
      <text>
        <r>
          <rPr>
            <sz val="9"/>
            <color indexed="81"/>
            <rFont val="Tahoma"/>
            <family val="2"/>
          </rPr>
          <t>entspricht der ungefähren beanspruchten Grundfläche des Werks</t>
        </r>
      </text>
    </comment>
    <comment ref="G75" authorId="1" shapeId="0">
      <text>
        <r>
          <rPr>
            <sz val="9"/>
            <color indexed="81"/>
            <rFont val="Tahoma"/>
            <family val="2"/>
          </rPr>
          <t>entspricht der ungefähren beanspruchten Grundfläche des Werks mit einer Instandstellung</t>
        </r>
      </text>
    </comment>
  </commentList>
</comments>
</file>

<file path=xl/comments2.xml><?xml version="1.0" encoding="utf-8"?>
<comments xmlns="http://schemas.openxmlformats.org/spreadsheetml/2006/main">
  <authors>
    <author>Eyer Willy</author>
    <author>Mazotti Benoît</author>
  </authors>
  <commentList>
    <comment ref="G13" authorId="0" shapeId="0">
      <text>
        <r>
          <rPr>
            <sz val="9"/>
            <color indexed="81"/>
            <rFont val="Tahoma"/>
            <family val="2"/>
          </rPr>
          <t>entspricht der ungefähren beanspruchten Grundfläche des Werks</t>
        </r>
      </text>
    </comment>
    <comment ref="G14" authorId="1" shapeId="0">
      <text>
        <r>
          <rPr>
            <sz val="9"/>
            <color indexed="81"/>
            <rFont val="Tahoma"/>
            <family val="2"/>
          </rPr>
          <t>entspricht der ungefähren beanspruchten Grundfläche des Werks mit einer Instandstellung</t>
        </r>
      </text>
    </comment>
    <comment ref="G16" authorId="1" shapeId="0">
      <text>
        <r>
          <rPr>
            <sz val="9"/>
            <color indexed="81"/>
            <rFont val="Tahoma"/>
            <family val="2"/>
          </rPr>
          <t>entspricht der ungefähren beanspruchten Grundfläche des Werks</t>
        </r>
      </text>
    </comment>
    <comment ref="G17" authorId="1" shapeId="0">
      <text>
        <r>
          <rPr>
            <sz val="9"/>
            <color indexed="81"/>
            <rFont val="Tahoma"/>
            <family val="2"/>
          </rPr>
          <t>entspricht der ungefähren beanspruchten Grundfläche des Werks mit einer Instandstellung</t>
        </r>
      </text>
    </comment>
    <comment ref="G19" authorId="1" shapeId="0">
      <text>
        <r>
          <rPr>
            <sz val="9"/>
            <color indexed="81"/>
            <rFont val="Tahoma"/>
            <family val="2"/>
          </rPr>
          <t>entspricht der ungefähren beanspruchten Grundfläche des Werks</t>
        </r>
      </text>
    </comment>
    <comment ref="G20" authorId="1" shapeId="0">
      <text>
        <r>
          <rPr>
            <sz val="9"/>
            <color indexed="81"/>
            <rFont val="Tahoma"/>
            <family val="2"/>
          </rPr>
          <t xml:space="preserve">entspricht der ungefähren beanspruchten Grundfläche des Werks mit einer Instandstellung
</t>
        </r>
      </text>
    </comment>
    <comment ref="G22" authorId="1" shapeId="0">
      <text>
        <r>
          <rPr>
            <sz val="9"/>
            <color indexed="81"/>
            <rFont val="Tahoma"/>
            <family val="2"/>
          </rPr>
          <t>entspricht der ungefähren beanspruchten Grundfläche des Werks</t>
        </r>
      </text>
    </comment>
    <comment ref="G23" authorId="1" shapeId="0">
      <text>
        <r>
          <rPr>
            <sz val="9"/>
            <color indexed="81"/>
            <rFont val="Tahoma"/>
            <family val="2"/>
          </rPr>
          <t>entspricht der ungefähren beanspruchten Grundfläche des Werks mit einer Instandstellung</t>
        </r>
      </text>
    </comment>
  </commentList>
</comments>
</file>

<file path=xl/comments3.xml><?xml version="1.0" encoding="utf-8"?>
<comments xmlns="http://schemas.openxmlformats.org/spreadsheetml/2006/main">
  <authors>
    <author>Eyer Willy</author>
    <author>Mazotti Benoît</author>
  </authors>
  <commentList>
    <comment ref="G11" authorId="0" shapeId="0">
      <text>
        <r>
          <rPr>
            <sz val="9"/>
            <color indexed="81"/>
            <rFont val="Tahoma"/>
            <family val="2"/>
          </rPr>
          <t>entspricht der ungefähren beanspruchten Grundfläche des Werks</t>
        </r>
      </text>
    </comment>
    <comment ref="G12" authorId="1" shapeId="0">
      <text>
        <r>
          <rPr>
            <sz val="9"/>
            <color indexed="81"/>
            <rFont val="Tahoma"/>
            <family val="2"/>
          </rPr>
          <t>entspricht der ungefähren beanspruchten Grundfläche des Werks mit einer Instandstellung</t>
        </r>
      </text>
    </comment>
    <comment ref="G14" authorId="1" shapeId="0">
      <text>
        <r>
          <rPr>
            <sz val="9"/>
            <color indexed="81"/>
            <rFont val="Tahoma"/>
            <family val="2"/>
          </rPr>
          <t>entspricht der ungefähren beanspruchten Grundfläche des Werks</t>
        </r>
      </text>
    </comment>
    <comment ref="G15" authorId="1" shapeId="0">
      <text>
        <r>
          <rPr>
            <sz val="9"/>
            <color indexed="81"/>
            <rFont val="Tahoma"/>
            <family val="2"/>
          </rPr>
          <t>entspricht der ungefähren beanspruchten Grundfläche des Werks mit einer Instandstellung</t>
        </r>
      </text>
    </comment>
    <comment ref="G17" authorId="1" shapeId="0">
      <text>
        <r>
          <rPr>
            <sz val="9"/>
            <color indexed="81"/>
            <rFont val="Tahoma"/>
            <family val="2"/>
          </rPr>
          <t>entspricht der ungefähren beanspruchten Grundfläche des Werks</t>
        </r>
      </text>
    </comment>
    <comment ref="G18" authorId="1" shapeId="0">
      <text>
        <r>
          <rPr>
            <sz val="9"/>
            <color indexed="81"/>
            <rFont val="Tahoma"/>
            <family val="2"/>
          </rPr>
          <t xml:space="preserve">entspricht der ungefähren beanspruchten Grundfläche des Werks mit einer Instandstellung
</t>
        </r>
      </text>
    </comment>
    <comment ref="G20" authorId="1" shapeId="0">
      <text>
        <r>
          <rPr>
            <sz val="9"/>
            <color indexed="81"/>
            <rFont val="Tahoma"/>
            <family val="2"/>
          </rPr>
          <t>entspricht der ungefähren beanspruchten Grundfläche des Werks</t>
        </r>
      </text>
    </comment>
    <comment ref="G21" authorId="1" shapeId="0">
      <text>
        <r>
          <rPr>
            <sz val="9"/>
            <color indexed="81"/>
            <rFont val="Tahoma"/>
            <family val="2"/>
          </rPr>
          <t>entspricht der ungefähren beanspruchten Grundfläche des Werks mit einer Instandstellung</t>
        </r>
      </text>
    </comment>
  </commentList>
</comments>
</file>

<file path=xl/sharedStrings.xml><?xml version="1.0" encoding="utf-8"?>
<sst xmlns="http://schemas.openxmlformats.org/spreadsheetml/2006/main" count="313" uniqueCount="184">
  <si>
    <t>%</t>
  </si>
  <si>
    <t>-</t>
  </si>
  <si>
    <t>Adresse</t>
  </si>
  <si>
    <t>Adresse e-mail</t>
  </si>
  <si>
    <t>p</t>
  </si>
  <si>
    <t xml:space="preserve">           standard (60 %)</t>
  </si>
  <si>
    <t>für die Realisierung von Schutzmassnahmen gegen Naturgefahren</t>
  </si>
  <si>
    <t>zwischen</t>
  </si>
  <si>
    <t>und</t>
  </si>
  <si>
    <t>Gesetzliche Grundlagen und Referenzen:</t>
  </si>
  <si>
    <t>Gesetz vom 2. März 1999 über den Wald und den Schutz vor Naturereignissen, Art. 38, 64 Bst. f  und 64b</t>
  </si>
  <si>
    <t>Vertrag ILFD Nr.</t>
  </si>
  <si>
    <t>Projektnummer</t>
  </si>
  <si>
    <t>LOKALISIERUNG</t>
  </si>
  <si>
    <t>Forstkreis</t>
  </si>
  <si>
    <t>Forstrevier</t>
  </si>
  <si>
    <t>Zentrumskoordinaten</t>
  </si>
  <si>
    <t>Gemeindegebiet</t>
  </si>
  <si>
    <t>Lokalname</t>
  </si>
  <si>
    <t>Name</t>
  </si>
  <si>
    <t>PLZ, Ort</t>
  </si>
  <si>
    <t>Vertreter</t>
  </si>
  <si>
    <t>Funktion</t>
  </si>
  <si>
    <t>Code Lieferant SAP</t>
  </si>
  <si>
    <t>Zahlungsadresse</t>
  </si>
  <si>
    <t>Telefonnummer</t>
  </si>
  <si>
    <t>Werkeigentümer</t>
  </si>
  <si>
    <t>TRÄGERSCHAFT</t>
  </si>
  <si>
    <t>Wichtigster Naturprozess</t>
  </si>
  <si>
    <t>Referenz StorMe, falls ja, Nr.</t>
  </si>
  <si>
    <t>Amortisationszeitraum, erwartete Lebensdauer des Werks</t>
  </si>
  <si>
    <t>pro Jahr</t>
  </si>
  <si>
    <t>Jahre</t>
  </si>
  <si>
    <t>Kostenvoranschlag (gem. detaillierter Aufstellung in techn. Bericht)</t>
  </si>
  <si>
    <t>A. MASSNAHMEN GEGEN LAWINEN</t>
  </si>
  <si>
    <t>Neubau</t>
  </si>
  <si>
    <t>Instandstellung/ Verbesserung</t>
  </si>
  <si>
    <t>B. MASSNAHMEN GEGEN RUTSCHUNGEN</t>
  </si>
  <si>
    <t>C. MASSNAHMEN GEGEN BLOCKSCHLAG</t>
  </si>
  <si>
    <t>D. MASSNAHMEN IN WILDBÄCHEN</t>
  </si>
  <si>
    <t>E. ANDERE SCHUTZMASSNAHMEN</t>
  </si>
  <si>
    <t>F. PLANUNG UND PROJEKTLEITUNG</t>
  </si>
  <si>
    <t>Gefahrenkarten, Grundlagen</t>
  </si>
  <si>
    <t>Überwachung, organisatorische Massnahmen</t>
  </si>
  <si>
    <t>Planung und Bauleitung (A - E)</t>
  </si>
  <si>
    <t>TOTAL DER KOSTEN</t>
  </si>
  <si>
    <t>die Jahre der Projektdauer anpassen</t>
  </si>
  <si>
    <t>TOTAL KOSTEN</t>
  </si>
  <si>
    <t>HINWEISE ZU KOSTENVORANSCHLAG UND BUDGETPLANUNG</t>
  </si>
  <si>
    <t>MITBERICHT:</t>
  </si>
  <si>
    <t>Ort, Datum:</t>
  </si>
  <si>
    <t>Die anerkannten Kosten betragen</t>
  </si>
  <si>
    <t xml:space="preserve">         spezieller Satz</t>
  </si>
  <si>
    <t xml:space="preserve"> hoch (70 %)</t>
  </si>
  <si>
    <t xml:space="preserve">         sehr hoch (80 %)</t>
  </si>
  <si>
    <t>Kantonsbeitrag</t>
  </si>
  <si>
    <t>analytisch</t>
  </si>
  <si>
    <t>finanziell</t>
  </si>
  <si>
    <t>Termin für Einreichung der Schlussabrechnung</t>
  </si>
  <si>
    <t>Die Auszahlung des Beitrags erfolgt im Rahmen der verfügbaren Kredite, nach Vorweisung der Abrechnungsunterlagen entsprechend den Bedingungen des Weisungen des Amts und unter Vorbehalt der Einhaltung allfälliger Bedingungen, welche mit der vorliegenden Genehmigung verbunden sind.</t>
  </si>
  <si>
    <t>Ort, Datum</t>
  </si>
  <si>
    <t>Freiburg, den</t>
  </si>
  <si>
    <t>Die Trägerschaft</t>
  </si>
  <si>
    <t>Trägerschaft</t>
  </si>
  <si>
    <t>Beilagen :</t>
  </si>
  <si>
    <t>Projektdossier mit technischem Bericht, Karten und Plänen</t>
  </si>
  <si>
    <t>NAME DES PROJEKTS</t>
  </si>
  <si>
    <t>Einheit</t>
  </si>
  <si>
    <t>Menge</t>
  </si>
  <si>
    <t>Referenzwert</t>
  </si>
  <si>
    <t>Betrag</t>
  </si>
  <si>
    <t>WEITERE AUFLAGEN UND BEDINGUNGEN:</t>
  </si>
  <si>
    <t>Fr./ Jahr</t>
  </si>
  <si>
    <t>Fr.</t>
  </si>
  <si>
    <t>PROJEKTNAME</t>
  </si>
  <si>
    <t>Teilabrechnung Nr.</t>
  </si>
  <si>
    <t xml:space="preserve">          Kostenschätzung</t>
  </si>
  <si>
    <t>Belegsabrechnung (mit separaten Dokumenten)</t>
  </si>
  <si>
    <t>Betrag der ausgeführten Arbeiten</t>
  </si>
  <si>
    <t>BEMERKUNGEN</t>
  </si>
  <si>
    <t>ANTRAG FÜR A KONTO AUSZAHLUNG DER SUBVENTION</t>
  </si>
  <si>
    <t>Für die Trägerschaft</t>
  </si>
  <si>
    <t>AUSZAHLUNG DER SUBVENTION</t>
  </si>
  <si>
    <t>Givisiez, den</t>
  </si>
  <si>
    <t>Art der Massnahme</t>
  </si>
  <si>
    <t>Kopie:</t>
  </si>
  <si>
    <t>KONFORMITÄTSERKLÄRUNG DER AUSGEFÜHRTEN ARBEITEN UND AUSZAHLUNGSANTRAG</t>
  </si>
  <si>
    <t>Die Unterzeichneten bestätigen, dass</t>
  </si>
  <si>
    <t>die Qualitätsanforderungen betreffend Umweltverträglichkeit bei der Ausführung der Arbeiten erfüllt sind</t>
  </si>
  <si>
    <t xml:space="preserve">Die Trägerschaft kann im Falle von Kontrollen die Originalbelege jederzeit beibringen. </t>
  </si>
  <si>
    <t>welche sich verpflichtet, die Massnahmen auf wirtschaftliche Weise, innerhalb der gesetzten Fristen, gemäss dem Projekt, den gesetzlichen Bestimmungen, den fachlichen Standards und entsprechend den Regeln der Kunst auszuführen.</t>
  </si>
  <si>
    <t>Falls das subventionierte Werk zukünftig einen Unterhalt benötigt, verpflichtet sich die Trägerschaft ausserdem, für diesen Unterhalt zu sorgen und die Gebrauchstauglichkeit während der gesamten vorgesehenen Lebensdauer des Werks sicher zu stellen.</t>
  </si>
  <si>
    <t>Betrag Fr.</t>
  </si>
  <si>
    <t>JÄHRLICHE PLANUNG DES AUFWANDS</t>
  </si>
  <si>
    <t>SUBVENTIONIERUNG</t>
  </si>
  <si>
    <t>VERTEILER</t>
  </si>
  <si>
    <t xml:space="preserve">Das Original und eine elektronische Version werden beim Amt aufbewahrt. </t>
  </si>
  <si>
    <t>Kreisforstamt für sich und die Trägerschaft (2 Expl.)</t>
  </si>
  <si>
    <t>UNTERSCHRIFTEN</t>
  </si>
  <si>
    <t>Staat Freiburg, vertreten durch die Direktion der Institutionen und der Land- und Forstwirtschaft (ILFD)</t>
  </si>
  <si>
    <t>die Arbeiten gemäss dem Vertrag und dem genehmigten Projekt erfolgt sind</t>
  </si>
  <si>
    <t>Trägerschaft:</t>
  </si>
  <si>
    <t>Verfahren gemäss</t>
  </si>
  <si>
    <t xml:space="preserve">   GBO</t>
  </si>
  <si>
    <t xml:space="preserve">    RBPG</t>
  </si>
  <si>
    <t xml:space="preserve">   kein Verfahren</t>
  </si>
  <si>
    <t>Bemerkung</t>
  </si>
  <si>
    <t>falls ja</t>
  </si>
  <si>
    <t>Verfahren läuft</t>
  </si>
  <si>
    <t>Verfahren abgeschl.</t>
  </si>
  <si>
    <t>Bew. Nr.</t>
  </si>
  <si>
    <r>
      <rPr>
        <b/>
        <sz val="8"/>
        <rFont val="Arial"/>
        <family val="2"/>
      </rPr>
      <t xml:space="preserve">Direction des institutions, de l'agriculture
et des forêts </t>
    </r>
    <r>
      <rPr>
        <sz val="8"/>
        <rFont val="Arial"/>
        <family val="2"/>
      </rPr>
      <t xml:space="preserve">DIAF
</t>
    </r>
    <r>
      <rPr>
        <b/>
        <sz val="8"/>
        <rFont val="Arial"/>
        <family val="2"/>
      </rPr>
      <t xml:space="preserve">Direktion der Institutionen und der Land-
und Forstwirtschaft </t>
    </r>
    <r>
      <rPr>
        <sz val="8"/>
        <rFont val="Arial"/>
        <family val="2"/>
      </rPr>
      <t>ILFD
Ruelle Notre-Dame 2, Case postale, 1701 Fribourg
T +41 26 305 22 05, F +41 26 305 22 11
diaf-sg@fr.ch, www.fr.ch/diaf</t>
    </r>
  </si>
  <si>
    <t>Direktion der Institutionen und der Land- und Forstwirtschaft</t>
  </si>
  <si>
    <t>INFORMATIONEN IN STICHWORTEN UND WEITERE INDIKATOREN (Weisung)</t>
  </si>
  <si>
    <t>ALLGEMEINES, BAUBEWILLIGUNGSVERFAHREN (Weisung)</t>
  </si>
  <si>
    <t>Vertrag zur Gewährung einer Subvention</t>
  </si>
  <si>
    <t>Schutzmassnahmen Naturgefahren WaG / WSG - Teilabrechnung</t>
  </si>
  <si>
    <t>Schutzmassnahmen Naturgefahren WaG / WSG - Schlussabrechnung</t>
  </si>
  <si>
    <t>aufgrund der Kantons- und Bundeskriterien ist der Beitragsatz wie folgt festgelegt</t>
  </si>
  <si>
    <t>Jährliches Risiko gem. separater Berechnung in techn. Bericht</t>
  </si>
  <si>
    <t>Jährl. Risiko nach Ausführung Massnahmen, gem. techn. Bericht</t>
  </si>
  <si>
    <t>Jährliches individuelles Todesfallrisiko gem. separater Berechnung (TB)</t>
  </si>
  <si>
    <t>Indikator "jährl. Risikoreduktion" (während dem Amortisationszeitraum)</t>
  </si>
  <si>
    <t>Indikator "Nutzen - Kosten" (jährl. Risikoreduktion/ jährliche Kosten)</t>
  </si>
  <si>
    <t>Indikator "maximaler potenzieller Schaden" (ohne Eintretenswahrscheinlichkeit)</t>
  </si>
  <si>
    <t>Beschreibung:</t>
  </si>
  <si>
    <t>Zukünftiger Unterhalt des Werks: einfach/ schwierig; sichergestellt?</t>
  </si>
  <si>
    <t>Der Leiter Forstkreis bestätigt, dass die geplanten Massnahmen und Arbeiten den Weisungen des Amts entsprechen und er die Genehmigung des  Projekts und der Beiträge befürwortet.</t>
  </si>
  <si>
    <t>Ein Kantonsbeitrag gemäss gemäss Programmvereinbarung Kanton - Bund wird zugesichert (Art. 64b WSG)</t>
  </si>
  <si>
    <t>Ein Kantonsbeitrag ohne Bundesbeitrag wird zugesichert (Art. 64 Bst.f  WSG)</t>
  </si>
  <si>
    <t>Auszahlungen</t>
  </si>
  <si>
    <t>Anteil Bund</t>
  </si>
  <si>
    <t>Planung der Fälligkeiten</t>
  </si>
  <si>
    <t>Forstkreis für sich und die Trägerschaft (2 Expl.)</t>
  </si>
  <si>
    <t>Projektnr.</t>
  </si>
  <si>
    <t>Die Trägerschaft:</t>
  </si>
  <si>
    <t>Die Bauleitung:</t>
  </si>
  <si>
    <t>./. à konto Zahlungen</t>
  </si>
  <si>
    <t>Saldo für Auszahlung:</t>
  </si>
  <si>
    <t>Zusammenfassung</t>
  </si>
  <si>
    <t>Belegsliste auf separatem Blatt</t>
  </si>
  <si>
    <t>vorgängige Akonto-Auszahlungen</t>
  </si>
  <si>
    <t>Total der Auszahlung:</t>
  </si>
  <si>
    <r>
      <t>m</t>
    </r>
    <r>
      <rPr>
        <vertAlign val="superscript"/>
        <sz val="10"/>
        <rFont val="Times New Roman"/>
        <family val="1"/>
      </rPr>
      <t>2</t>
    </r>
  </si>
  <si>
    <t>Beispiel Belegsliste</t>
  </si>
  <si>
    <t>Beleg-Nr</t>
  </si>
  <si>
    <t>Belegsdatum</t>
  </si>
  <si>
    <t>Rechnungssteller</t>
  </si>
  <si>
    <t>Beschreibung</t>
  </si>
  <si>
    <t>Betrag Rechnung</t>
  </si>
  <si>
    <t>Betrag bezahlt</t>
  </si>
  <si>
    <t>fr.</t>
  </si>
  <si>
    <t>15-122</t>
  </si>
  <si>
    <t>Grisoni SA</t>
  </si>
  <si>
    <t>travaux de génie</t>
  </si>
  <si>
    <t>akonto 1</t>
  </si>
  <si>
    <t>15-123</t>
  </si>
  <si>
    <t>Aeby Gartenbau</t>
  </si>
  <si>
    <t>Pflanzen</t>
  </si>
  <si>
    <t>15-124</t>
  </si>
  <si>
    <t>Revierkörperschaft</t>
  </si>
  <si>
    <t>Lieferung 25 m3 Fichte - Rundholz C</t>
  </si>
  <si>
    <t>Eigenleistung</t>
  </si>
  <si>
    <t>etc.</t>
  </si>
  <si>
    <t>Total</t>
  </si>
  <si>
    <t>welche sich zur Auszahlung einer Subvention an die Trägerschaft verpflichtet,  in Form einer Beteiligung an den tatsächlichen Kosten (Inklusiv Steuern und Abgaben ).</t>
  </si>
  <si>
    <t>Leiter/ Leiterin Forstkreis :</t>
  </si>
  <si>
    <t>Didier Castella</t>
  </si>
  <si>
    <t xml:space="preserve">Staatsrat, Direktor </t>
  </si>
  <si>
    <t>WNA, Sektionschef Wald und Naturgefahren (1 Expl.)</t>
  </si>
  <si>
    <t>Der/ die Leiter-in des Forstkreises bestätigt, dass der Antrag auf Akontozahlung den laufenden Arbeiten entspricht, und er/ sie die Subventionierung durch das Amt unterstützt.</t>
  </si>
  <si>
    <t>Das WNA genehmigt die vorliegende Abrechnung und die Auszahlung der Subvention (inklusiv Steuern und Abgaben):</t>
  </si>
  <si>
    <t xml:space="preserve">Sektionschef: </t>
  </si>
  <si>
    <t>Für das WNA:</t>
  </si>
  <si>
    <t>Anteil Bund (intern WNA)</t>
  </si>
  <si>
    <t xml:space="preserve">Der / die Leiter-in  Forstkreis bestätigt, die Rechnungs- und Zahlungsbelege kontrolliert und für gut befunden zu haben. </t>
  </si>
  <si>
    <t>Der/ die Leiter-in Forstkreis:</t>
  </si>
  <si>
    <t>Das Amt für Wald ud Natur genehmigt die vorliegende Abrechnung und die Auszahlung der Subvention:</t>
  </si>
  <si>
    <r>
      <t xml:space="preserve">Total Subventionen </t>
    </r>
    <r>
      <rPr>
        <sz val="8"/>
        <rFont val="Times New Roman"/>
        <family val="1"/>
      </rPr>
      <t>(inklusiv Steuern und Abgaben)</t>
    </r>
    <r>
      <rPr>
        <sz val="10"/>
        <rFont val="Times New Roman"/>
        <family val="1"/>
      </rPr>
      <t>:</t>
    </r>
  </si>
  <si>
    <t>Sektionschef:</t>
  </si>
  <si>
    <t>Bundesanteil (intern WNA)</t>
  </si>
  <si>
    <r>
      <rPr>
        <b/>
        <sz val="8"/>
        <rFont val="Arial"/>
        <family val="2"/>
      </rPr>
      <t>Service des forêts et de la nature</t>
    </r>
    <r>
      <rPr>
        <sz val="8"/>
        <rFont val="Arial"/>
        <family val="2"/>
      </rPr>
      <t xml:space="preserve"> SFN
</t>
    </r>
    <r>
      <rPr>
        <b/>
        <sz val="8"/>
        <rFont val="Arial"/>
        <family val="2"/>
      </rPr>
      <t xml:space="preserve">Amt für Wald und Natur </t>
    </r>
    <r>
      <rPr>
        <sz val="8"/>
        <rFont val="Arial"/>
        <family val="2"/>
      </rPr>
      <t>WNA
Route du Mont Carmel 5, Case postale 155,
1762 Givisiez
T +41 26 305 23 43
sfn@fr.ch, www.fr.ch/sfn</t>
    </r>
  </si>
  <si>
    <r>
      <t xml:space="preserve">Service des forêts et de la nature </t>
    </r>
    <r>
      <rPr>
        <sz val="8"/>
        <rFont val="Arial"/>
        <family val="2"/>
      </rPr>
      <t>SFN</t>
    </r>
    <r>
      <rPr>
        <b/>
        <sz val="8"/>
        <rFont val="Arial"/>
        <family val="2"/>
      </rPr>
      <t xml:space="preserve">
Amt für Wald und Natur </t>
    </r>
    <r>
      <rPr>
        <sz val="8"/>
        <rFont val="Arial"/>
        <family val="2"/>
      </rPr>
      <t>WNA
Route du Mont Carmel 5, Case postale 155,
1762 Givisiez
T +41 26 305 23 43
sfn@fr.ch, www.fr.ch/sfn</t>
    </r>
  </si>
  <si>
    <t>Weisung des Amts für Wald und Natur (WNA), Schutz vor Naturgefahren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</si>
</sst>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0.00_ ;\-#,##0.00\ "/>
    <numFmt numFmtId="165" formatCode="#,##0.\-\-"/>
    <numFmt numFmtId="166" formatCode="0.0\ &quot;ha&quot;"/>
    <numFmt numFmtId="167" formatCode="0.0"/>
    <numFmt numFmtId="168" formatCode="0.0%"/>
    <numFmt numFmtId="169" formatCode="#,##0_ ;\-#,##0\ "/>
    <numFmt numFmtId="170" formatCode="0_ ;\-0\ "/>
    <numFmt numFmtId="171" formatCode="dd/mm/yy;@"/>
    <numFmt numFmtId="172" formatCode="_ * #,##0.000_ ;_ * \-#,##0.000_ ;_ * &quot;-&quot;???_ ;_ @_ "/>
    <numFmt numFmtId="173" formatCode="d/m/yy;@"/>
    <numFmt numFmtId="174" formatCode="0.000"/>
  </numFmts>
  <fonts count="31" x14ac:knownFonts="1">
    <font>
      <sz val="10"/>
      <name val="Arial"/>
    </font>
    <font>
      <sz val="10"/>
      <name val="Arial"/>
      <family val="2"/>
    </font>
    <font>
      <sz val="8"/>
      <name val="Arial"/>
      <family val="2"/>
    </font>
    <font>
      <sz val="10"/>
      <name val="Tahoma"/>
      <family val="2"/>
    </font>
    <font>
      <sz val="10"/>
      <name val="Arial"/>
      <family val="2"/>
    </font>
    <font>
      <sz val="9"/>
      <name val="Arial"/>
      <family val="2"/>
    </font>
    <font>
      <sz val="10"/>
      <name val="Arial"/>
      <family val="2"/>
    </font>
    <font>
      <sz val="14"/>
      <name val="Arial"/>
      <family val="2"/>
    </font>
    <font>
      <sz val="12"/>
      <name val="Arial"/>
      <family val="2"/>
    </font>
    <font>
      <sz val="12"/>
      <name val="Tahoma"/>
      <family val="2"/>
    </font>
    <font>
      <sz val="10"/>
      <name val="Arial"/>
      <family val="2"/>
    </font>
    <font>
      <b/>
      <sz val="11"/>
      <name val="Arial"/>
      <family val="2"/>
    </font>
    <font>
      <sz val="10"/>
      <name val="Arial"/>
      <family val="2"/>
    </font>
    <font>
      <b/>
      <sz val="8"/>
      <name val="Arial"/>
      <family val="2"/>
    </font>
    <font>
      <b/>
      <sz val="14"/>
      <name val="Times New Roman"/>
      <family val="1"/>
    </font>
    <font>
      <sz val="10"/>
      <name val="Times New Roman"/>
      <family val="1"/>
    </font>
    <font>
      <sz val="14"/>
      <name val="Times New Roman"/>
      <family val="1"/>
    </font>
    <font>
      <sz val="12"/>
      <name val="Times New Roman"/>
      <family val="1"/>
    </font>
    <font>
      <sz val="11"/>
      <name val="Times New Roman"/>
      <family val="1"/>
    </font>
    <font>
      <sz val="8"/>
      <name val="Times New Roman"/>
      <family val="1"/>
    </font>
    <font>
      <u/>
      <sz val="10"/>
      <name val="Times New Roman"/>
      <family val="1"/>
    </font>
    <font>
      <b/>
      <u/>
      <sz val="10"/>
      <name val="Times New Roman"/>
      <family val="1"/>
    </font>
    <font>
      <b/>
      <sz val="10"/>
      <name val="Times New Roman"/>
      <family val="1"/>
    </font>
    <font>
      <sz val="9"/>
      <name val="Times New Roman"/>
      <family val="1"/>
    </font>
    <font>
      <i/>
      <sz val="10"/>
      <name val="Times New Roman"/>
      <family val="1"/>
    </font>
    <font>
      <i/>
      <sz val="8"/>
      <name val="Times New Roman"/>
      <family val="1"/>
    </font>
    <font>
      <b/>
      <sz val="11"/>
      <name val="Times New Roman"/>
      <family val="1"/>
    </font>
    <font>
      <sz val="6"/>
      <name val="Times New Roman"/>
      <family val="1"/>
    </font>
    <font>
      <vertAlign val="superscript"/>
      <sz val="10"/>
      <name val="Times New Roman"/>
      <family val="1"/>
    </font>
    <font>
      <u/>
      <sz val="10"/>
      <color theme="10"/>
      <name val="Arial"/>
      <family val="2"/>
    </font>
    <font>
      <sz val="9"/>
      <color indexed="81"/>
      <name val="Tahoma"/>
      <family val="2"/>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hair">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29" fillId="0" borderId="0" applyNumberFormat="0" applyFill="0" applyBorder="0" applyAlignment="0" applyProtection="0"/>
  </cellStyleXfs>
  <cellXfs count="485">
    <xf numFmtId="0" fontId="0" fillId="0" borderId="0" xfId="0"/>
    <xf numFmtId="0" fontId="0" fillId="0" borderId="0" xfId="0" applyAlignment="1" applyProtection="1">
      <alignment vertical="center"/>
    </xf>
    <xf numFmtId="0" fontId="0" fillId="0" borderId="0" xfId="0" applyFill="1" applyAlignment="1" applyProtection="1">
      <alignment vertical="center"/>
    </xf>
    <xf numFmtId="0" fontId="0" fillId="0" borderId="0" xfId="0" applyBorder="1" applyAlignment="1" applyProtection="1">
      <alignment vertical="center"/>
    </xf>
    <xf numFmtId="0" fontId="5" fillId="0" borderId="0" xfId="0" applyFont="1" applyAlignment="1" applyProtection="1">
      <alignment vertical="center"/>
    </xf>
    <xf numFmtId="0" fontId="3" fillId="0" borderId="0" xfId="0" applyFont="1" applyBorder="1" applyAlignment="1" applyProtection="1">
      <alignment vertical="center"/>
    </xf>
    <xf numFmtId="0" fontId="2" fillId="0" borderId="0" xfId="0" applyFont="1" applyAlignment="1" applyProtection="1">
      <alignment vertical="center"/>
    </xf>
    <xf numFmtId="0" fontId="4" fillId="0" borderId="0" xfId="0" applyFont="1" applyAlignment="1" applyProtection="1">
      <alignment vertical="center"/>
    </xf>
    <xf numFmtId="0" fontId="5" fillId="0" borderId="0" xfId="0" applyFont="1" applyFill="1" applyAlignment="1" applyProtection="1">
      <alignment vertical="center"/>
    </xf>
    <xf numFmtId="0" fontId="11" fillId="0" borderId="0" xfId="0" applyFont="1" applyAlignment="1" applyProtection="1">
      <alignment vertical="center"/>
    </xf>
    <xf numFmtId="0" fontId="7" fillId="0" borderId="7" xfId="0" applyFont="1" applyBorder="1" applyAlignment="1" applyProtection="1">
      <alignment vertical="center"/>
    </xf>
    <xf numFmtId="0" fontId="0" fillId="0" borderId="8" xfId="0" applyBorder="1" applyAlignment="1" applyProtection="1">
      <alignment vertical="center"/>
    </xf>
    <xf numFmtId="0" fontId="9" fillId="0" borderId="8" xfId="0" applyFont="1" applyBorder="1" applyAlignment="1" applyProtection="1">
      <alignment vertical="center"/>
    </xf>
    <xf numFmtId="0" fontId="8" fillId="0" borderId="8" xfId="0" applyFont="1" applyBorder="1" applyAlignment="1" applyProtection="1">
      <alignment vertical="center"/>
    </xf>
    <xf numFmtId="43" fontId="1" fillId="0" borderId="8" xfId="1" applyBorder="1" applyAlignment="1" applyProtection="1">
      <alignment vertical="center"/>
    </xf>
    <xf numFmtId="43" fontId="1" fillId="0" borderId="9" xfId="1" applyBorder="1" applyAlignment="1" applyProtection="1">
      <alignment vertical="center"/>
    </xf>
    <xf numFmtId="0" fontId="6" fillId="0" borderId="0" xfId="0" applyFont="1" applyAlignment="1" applyProtection="1">
      <alignment vertical="center"/>
    </xf>
    <xf numFmtId="0" fontId="6" fillId="0" borderId="0" xfId="0" applyFont="1" applyFill="1" applyAlignment="1" applyProtection="1">
      <alignment vertical="center"/>
    </xf>
    <xf numFmtId="43" fontId="1" fillId="0" borderId="0" xfId="1" applyAlignment="1" applyProtection="1">
      <alignment vertical="center"/>
    </xf>
    <xf numFmtId="0" fontId="7" fillId="0" borderId="0" xfId="0" applyFont="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0" fillId="0" borderId="0" xfId="0" applyFont="1" applyAlignment="1" applyProtection="1">
      <alignment vertical="center"/>
    </xf>
    <xf numFmtId="0" fontId="10" fillId="0" borderId="0" xfId="0" applyFont="1" applyBorder="1" applyAlignment="1" applyProtection="1">
      <alignment vertical="center"/>
    </xf>
    <xf numFmtId="0" fontId="4" fillId="0" borderId="0" xfId="0" applyFont="1" applyFill="1" applyAlignment="1" applyProtection="1">
      <alignment vertical="center"/>
    </xf>
    <xf numFmtId="0" fontId="10" fillId="0" borderId="0" xfId="0" applyFont="1" applyFill="1" applyAlignment="1" applyProtection="1">
      <alignment vertical="center"/>
    </xf>
    <xf numFmtId="0" fontId="4" fillId="0" borderId="0" xfId="0" applyFont="1" applyAlignment="1" applyProtection="1">
      <alignment vertical="center" shrinkToFit="1"/>
    </xf>
    <xf numFmtId="43" fontId="6" fillId="0" borderId="0" xfId="1" applyFont="1" applyAlignment="1" applyProtection="1">
      <alignment vertical="center"/>
    </xf>
    <xf numFmtId="0" fontId="12" fillId="0" borderId="0" xfId="0" applyFont="1" applyAlignment="1" applyProtection="1">
      <alignment vertical="center"/>
    </xf>
    <xf numFmtId="0" fontId="4" fillId="0" borderId="0" xfId="0" applyFont="1" applyFill="1" applyProtection="1"/>
    <xf numFmtId="0" fontId="16" fillId="0" borderId="1" xfId="0" applyFont="1" applyBorder="1" applyAlignment="1" applyProtection="1">
      <alignment vertical="center"/>
    </xf>
    <xf numFmtId="0" fontId="15" fillId="0" borderId="0" xfId="0" applyFont="1" applyBorder="1" applyAlignment="1" applyProtection="1">
      <alignment vertical="center"/>
    </xf>
    <xf numFmtId="0" fontId="17" fillId="0" borderId="0" xfId="0" applyFont="1" applyBorder="1" applyAlignment="1" applyProtection="1">
      <alignment vertical="center"/>
    </xf>
    <xf numFmtId="43" fontId="15" fillId="0" borderId="0" xfId="1" applyFont="1" applyBorder="1" applyAlignment="1" applyProtection="1">
      <alignment vertical="center"/>
    </xf>
    <xf numFmtId="43" fontId="15" fillId="0" borderId="2" xfId="1" applyFont="1" applyBorder="1" applyAlignment="1" applyProtection="1">
      <alignment vertical="center"/>
    </xf>
    <xf numFmtId="0" fontId="18" fillId="0" borderId="1" xfId="0" applyFont="1" applyBorder="1" applyAlignment="1" applyProtection="1">
      <alignment vertical="center"/>
    </xf>
    <xf numFmtId="0" fontId="15" fillId="0" borderId="1" xfId="0" applyFont="1" applyBorder="1" applyAlignment="1" applyProtection="1">
      <alignment vertical="center"/>
    </xf>
    <xf numFmtId="0" fontId="18" fillId="0" borderId="1" xfId="0" applyFont="1" applyFill="1" applyBorder="1" applyAlignment="1" applyProtection="1">
      <alignment vertical="center"/>
    </xf>
    <xf numFmtId="0" fontId="15" fillId="0" borderId="0" xfId="0" applyFont="1" applyFill="1" applyBorder="1" applyAlignment="1" applyProtection="1">
      <alignment vertical="center"/>
    </xf>
    <xf numFmtId="43" fontId="15" fillId="0" borderId="0" xfId="1" applyFont="1" applyFill="1" applyBorder="1" applyAlignment="1" applyProtection="1">
      <alignment vertical="center"/>
    </xf>
    <xf numFmtId="43" fontId="15" fillId="0" borderId="2" xfId="1" applyFont="1" applyFill="1" applyBorder="1" applyAlignment="1" applyProtection="1">
      <alignment vertical="center"/>
    </xf>
    <xf numFmtId="0" fontId="19" fillId="0" borderId="8" xfId="0" applyFont="1" applyBorder="1" applyAlignment="1" applyProtection="1">
      <alignment vertical="center"/>
    </xf>
    <xf numFmtId="43" fontId="19" fillId="0" borderId="8" xfId="1" applyFont="1" applyBorder="1" applyAlignment="1" applyProtection="1">
      <alignment vertical="center"/>
    </xf>
    <xf numFmtId="43" fontId="19" fillId="0" borderId="9" xfId="1" applyFont="1" applyBorder="1" applyAlignment="1" applyProtection="1">
      <alignment vertical="center"/>
    </xf>
    <xf numFmtId="0" fontId="15" fillId="0" borderId="7" xfId="0" applyFont="1" applyBorder="1" applyAlignment="1" applyProtection="1">
      <alignment vertical="center"/>
    </xf>
    <xf numFmtId="0" fontId="15" fillId="0" borderId="8" xfId="0" applyFont="1" applyBorder="1" applyAlignment="1" applyProtection="1">
      <alignment vertical="center"/>
    </xf>
    <xf numFmtId="43" fontId="15" fillId="0" borderId="8" xfId="1" applyFont="1" applyBorder="1" applyAlignment="1" applyProtection="1">
      <alignment vertical="center"/>
    </xf>
    <xf numFmtId="43" fontId="15" fillId="0" borderId="9" xfId="1" applyFont="1" applyBorder="1" applyAlignment="1" applyProtection="1">
      <alignment vertical="center"/>
    </xf>
    <xf numFmtId="0" fontId="20" fillId="0" borderId="1" xfId="0" applyFont="1" applyBorder="1" applyAlignment="1" applyProtection="1">
      <alignment vertical="center"/>
    </xf>
    <xf numFmtId="0" fontId="21" fillId="0" borderId="1"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NumberFormat="1" applyFont="1" applyFill="1" applyBorder="1" applyAlignment="1" applyProtection="1">
      <alignment horizontal="left" vertical="center"/>
    </xf>
    <xf numFmtId="0" fontId="15" fillId="0" borderId="2" xfId="0" applyFont="1" applyFill="1" applyBorder="1" applyAlignment="1" applyProtection="1">
      <alignment vertical="center"/>
    </xf>
    <xf numFmtId="0" fontId="15" fillId="0" borderId="1" xfId="0" applyFont="1" applyFill="1" applyBorder="1" applyAlignment="1" applyProtection="1">
      <alignment vertical="center"/>
    </xf>
    <xf numFmtId="0" fontId="15" fillId="0" borderId="3" xfId="0" applyFont="1" applyBorder="1" applyAlignment="1" applyProtection="1">
      <alignment vertical="center"/>
    </xf>
    <xf numFmtId="0" fontId="15" fillId="0" borderId="4" xfId="0" applyFont="1" applyBorder="1" applyAlignment="1" applyProtection="1">
      <alignment vertical="center"/>
    </xf>
    <xf numFmtId="43" fontId="15" fillId="0" borderId="4" xfId="1" applyFont="1" applyBorder="1" applyAlignment="1" applyProtection="1">
      <alignment vertical="center"/>
    </xf>
    <xf numFmtId="43" fontId="15" fillId="0" borderId="5" xfId="1" applyFont="1" applyBorder="1" applyAlignment="1" applyProtection="1">
      <alignment vertical="center"/>
    </xf>
    <xf numFmtId="0" fontId="15" fillId="0" borderId="7" xfId="0" applyFont="1" applyFill="1" applyBorder="1" applyAlignment="1" applyProtection="1">
      <alignment vertical="center"/>
    </xf>
    <xf numFmtId="0" fontId="15" fillId="0" borderId="8" xfId="0" applyFont="1" applyFill="1" applyBorder="1" applyAlignment="1" applyProtection="1">
      <alignment horizontal="center" vertical="center"/>
    </xf>
    <xf numFmtId="0" fontId="15" fillId="0" borderId="8" xfId="0" applyFont="1" applyFill="1" applyBorder="1" applyAlignment="1" applyProtection="1">
      <alignment vertical="center"/>
    </xf>
    <xf numFmtId="0" fontId="15" fillId="0" borderId="8" xfId="0" applyFont="1" applyFill="1" applyBorder="1" applyAlignment="1" applyProtection="1">
      <alignment horizontal="right" vertical="center"/>
    </xf>
    <xf numFmtId="43" fontId="15" fillId="0" borderId="8" xfId="1" applyFont="1" applyFill="1" applyBorder="1" applyAlignment="1" applyProtection="1">
      <alignment vertical="center"/>
    </xf>
    <xf numFmtId="43" fontId="15" fillId="0" borderId="9" xfId="1" applyFont="1" applyFill="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right" vertical="center"/>
    </xf>
    <xf numFmtId="0" fontId="15" fillId="0" borderId="3" xfId="0" applyFont="1" applyFill="1" applyBorder="1" applyAlignment="1" applyProtection="1">
      <alignment vertical="center"/>
    </xf>
    <xf numFmtId="0" fontId="15" fillId="0" borderId="4" xfId="0" applyFont="1" applyFill="1" applyBorder="1" applyAlignment="1" applyProtection="1">
      <alignment horizontal="center" vertical="center"/>
    </xf>
    <xf numFmtId="0" fontId="15" fillId="0" borderId="4" xfId="0" applyFont="1" applyFill="1" applyBorder="1" applyAlignment="1" applyProtection="1">
      <alignment vertical="center"/>
    </xf>
    <xf numFmtId="0" fontId="15" fillId="0" borderId="4" xfId="0" applyFont="1" applyFill="1" applyBorder="1" applyAlignment="1" applyProtection="1">
      <alignment horizontal="right" vertical="center"/>
    </xf>
    <xf numFmtId="43" fontId="15" fillId="0" borderId="4" xfId="1" applyFont="1" applyFill="1" applyBorder="1" applyAlignment="1" applyProtection="1">
      <alignment vertical="center"/>
    </xf>
    <xf numFmtId="43" fontId="15" fillId="0" borderId="5" xfId="1" applyFont="1" applyFill="1" applyBorder="1" applyAlignment="1" applyProtection="1">
      <alignment vertical="center"/>
    </xf>
    <xf numFmtId="0" fontId="22" fillId="0" borderId="0" xfId="0" applyFont="1" applyBorder="1" applyAlignment="1" applyProtection="1">
      <alignment vertical="center"/>
    </xf>
    <xf numFmtId="0" fontId="15" fillId="0" borderId="0" xfId="0" applyFont="1" applyBorder="1" applyAlignment="1" applyProtection="1">
      <alignment vertical="center"/>
    </xf>
    <xf numFmtId="2" fontId="15" fillId="0" borderId="0" xfId="0" applyNumberFormat="1" applyFont="1" applyFill="1" applyBorder="1" applyAlignment="1" applyProtection="1">
      <alignment vertical="center"/>
    </xf>
    <xf numFmtId="2" fontId="15" fillId="0" borderId="0" xfId="0" applyNumberFormat="1" applyFont="1" applyFill="1" applyBorder="1" applyAlignment="1" applyProtection="1">
      <alignment horizontal="left" vertical="center"/>
    </xf>
    <xf numFmtId="166" fontId="1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right" vertical="center"/>
    </xf>
    <xf numFmtId="0" fontId="15" fillId="0" borderId="1" xfId="0" applyFont="1" applyFill="1" applyBorder="1" applyProtection="1"/>
    <xf numFmtId="0" fontId="15" fillId="0" borderId="0" xfId="0" applyFont="1" applyFill="1" applyBorder="1" applyProtection="1"/>
    <xf numFmtId="0" fontId="15" fillId="0" borderId="1" xfId="0" applyFont="1" applyBorder="1" applyAlignment="1" applyProtection="1">
      <alignment horizontal="left" vertical="center"/>
    </xf>
    <xf numFmtId="0" fontId="15" fillId="0" borderId="0" xfId="0" applyFont="1" applyBorder="1" applyAlignment="1" applyProtection="1">
      <alignment horizontal="center" vertical="center"/>
    </xf>
    <xf numFmtId="167" fontId="15" fillId="0" borderId="0" xfId="0" applyNumberFormat="1" applyFont="1" applyFill="1" applyBorder="1" applyAlignment="1" applyProtection="1">
      <alignment vertical="center"/>
    </xf>
    <xf numFmtId="0" fontId="15" fillId="0" borderId="0" xfId="0" applyFont="1" applyFill="1" applyBorder="1" applyAlignment="1" applyProtection="1">
      <alignment horizontal="right" vertical="center"/>
    </xf>
    <xf numFmtId="0" fontId="15" fillId="0" borderId="4" xfId="0" applyFont="1" applyBorder="1" applyAlignment="1" applyProtection="1">
      <alignment horizontal="center" vertical="center"/>
    </xf>
    <xf numFmtId="0" fontId="15" fillId="0" borderId="4" xfId="0" applyFont="1" applyBorder="1" applyAlignment="1" applyProtection="1">
      <alignment horizontal="left" vertical="center" indent="2"/>
    </xf>
    <xf numFmtId="167" fontId="15" fillId="0" borderId="4" xfId="0" applyNumberFormat="1" applyFont="1" applyFill="1" applyBorder="1" applyAlignment="1" applyProtection="1">
      <alignment vertical="center"/>
    </xf>
    <xf numFmtId="2" fontId="15" fillId="0" borderId="4" xfId="0" applyNumberFormat="1" applyFont="1" applyFill="1" applyBorder="1" applyAlignment="1" applyProtection="1">
      <alignment horizontal="left" vertical="center" indent="2"/>
    </xf>
    <xf numFmtId="0" fontId="15" fillId="0" borderId="4" xfId="0" applyFont="1" applyFill="1" applyBorder="1" applyAlignment="1" applyProtection="1">
      <alignment horizontal="left" vertical="center"/>
    </xf>
    <xf numFmtId="0" fontId="15" fillId="0" borderId="4" xfId="0" applyFont="1" applyFill="1" applyBorder="1" applyAlignment="1" applyProtection="1">
      <alignment horizontal="left" vertical="center" indent="2"/>
    </xf>
    <xf numFmtId="2" fontId="15" fillId="0" borderId="4" xfId="1" applyNumberFormat="1" applyFont="1" applyFill="1" applyBorder="1" applyAlignment="1" applyProtection="1">
      <alignment horizontal="left" vertical="center" indent="2"/>
    </xf>
    <xf numFmtId="166" fontId="15" fillId="0" borderId="5" xfId="1" applyNumberFormat="1" applyFont="1" applyFill="1" applyBorder="1" applyAlignment="1" applyProtection="1">
      <alignment vertical="center"/>
    </xf>
    <xf numFmtId="0" fontId="15" fillId="0" borderId="2" xfId="0" applyFont="1" applyBorder="1" applyAlignment="1" applyProtection="1">
      <alignment vertical="center"/>
    </xf>
    <xf numFmtId="165" fontId="15" fillId="0" borderId="4" xfId="1" applyNumberFormat="1" applyFont="1" applyFill="1" applyBorder="1" applyAlignment="1" applyProtection="1">
      <alignment vertical="center"/>
    </xf>
    <xf numFmtId="0" fontId="15" fillId="0" borderId="5" xfId="0" applyFont="1" applyFill="1" applyBorder="1" applyAlignment="1" applyProtection="1">
      <alignment vertical="center"/>
    </xf>
    <xf numFmtId="0" fontId="15" fillId="0" borderId="9" xfId="0" applyFont="1" applyFill="1" applyBorder="1" applyAlignment="1" applyProtection="1">
      <alignment vertical="center"/>
    </xf>
    <xf numFmtId="0" fontId="15" fillId="0" borderId="5" xfId="0" applyFont="1" applyBorder="1" applyAlignment="1" applyProtection="1">
      <alignment vertical="center"/>
    </xf>
    <xf numFmtId="43" fontId="24" fillId="0" borderId="10" xfId="1" applyFont="1" applyBorder="1" applyAlignment="1" applyProtection="1">
      <alignment horizontal="center" vertical="center"/>
    </xf>
    <xf numFmtId="0" fontId="15" fillId="0" borderId="9" xfId="0" applyFont="1" applyBorder="1" applyAlignment="1" applyProtection="1">
      <alignment vertical="center"/>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xf>
    <xf numFmtId="43" fontId="15" fillId="0" borderId="11" xfId="1" applyFont="1" applyBorder="1" applyAlignment="1" applyProtection="1">
      <alignment vertical="center"/>
    </xf>
    <xf numFmtId="0" fontId="24" fillId="0" borderId="1" xfId="0" applyFont="1" applyBorder="1" applyAlignment="1" applyProtection="1">
      <alignment vertical="center"/>
    </xf>
    <xf numFmtId="0" fontId="15" fillId="0" borderId="14" xfId="0" applyFont="1" applyBorder="1" applyAlignment="1" applyProtection="1">
      <alignment horizontal="center" vertical="center"/>
    </xf>
    <xf numFmtId="165" fontId="15" fillId="0" borderId="14" xfId="1" applyNumberFormat="1" applyFont="1" applyBorder="1" applyAlignment="1" applyProtection="1">
      <alignment horizontal="right" vertical="center"/>
    </xf>
    <xf numFmtId="164" fontId="15" fillId="2" borderId="14" xfId="1" applyNumberFormat="1" applyFont="1" applyFill="1" applyBorder="1" applyAlignment="1" applyProtection="1">
      <alignment vertical="center"/>
      <protection locked="0"/>
    </xf>
    <xf numFmtId="164" fontId="15" fillId="0" borderId="14" xfId="1" applyNumberFormat="1" applyFont="1" applyBorder="1" applyAlignment="1" applyProtection="1">
      <alignment vertical="center"/>
    </xf>
    <xf numFmtId="43" fontId="15" fillId="0" borderId="14" xfId="1" applyFont="1" applyFill="1" applyBorder="1" applyAlignment="1" applyProtection="1">
      <alignment vertical="center"/>
    </xf>
    <xf numFmtId="164" fontId="15" fillId="0" borderId="14" xfId="1" applyNumberFormat="1" applyFont="1" applyFill="1" applyBorder="1" applyAlignment="1" applyProtection="1">
      <alignment vertical="center"/>
    </xf>
    <xf numFmtId="165" fontId="15" fillId="0" borderId="14" xfId="1" applyNumberFormat="1" applyFont="1" applyFill="1" applyBorder="1" applyAlignment="1" applyProtection="1">
      <alignment horizontal="right" vertical="center"/>
    </xf>
    <xf numFmtId="1" fontId="15" fillId="0" borderId="14" xfId="0" applyNumberFormat="1" applyFont="1" applyFill="1" applyBorder="1" applyAlignment="1" applyProtection="1">
      <alignment vertical="center"/>
    </xf>
    <xf numFmtId="1" fontId="15" fillId="0" borderId="14" xfId="2" applyNumberFormat="1" applyFont="1" applyFill="1" applyBorder="1" applyAlignment="1" applyProtection="1">
      <alignment horizontal="right" vertical="center"/>
      <protection locked="0"/>
    </xf>
    <xf numFmtId="0" fontId="15" fillId="0" borderId="15" xfId="0" applyFont="1" applyFill="1" applyBorder="1" applyAlignment="1" applyProtection="1">
      <alignment horizontal="center" vertical="center"/>
    </xf>
    <xf numFmtId="168" fontId="15" fillId="0" borderId="14" xfId="1" applyNumberFormat="1" applyFont="1" applyBorder="1" applyAlignment="1" applyProtection="1">
      <alignment horizontal="right" vertical="center"/>
    </xf>
    <xf numFmtId="165" fontId="15" fillId="0" borderId="16" xfId="1" applyNumberFormat="1" applyFont="1" applyBorder="1" applyAlignment="1" applyProtection="1">
      <alignment horizontal="right" vertical="center"/>
    </xf>
    <xf numFmtId="164" fontId="15" fillId="2" borderId="15" xfId="1" applyNumberFormat="1" applyFont="1" applyFill="1" applyBorder="1" applyAlignment="1" applyProtection="1">
      <alignment vertical="center"/>
      <protection locked="0"/>
    </xf>
    <xf numFmtId="0" fontId="15" fillId="0" borderId="7" xfId="0" applyFont="1" applyBorder="1" applyAlignment="1" applyProtection="1">
      <alignment horizontal="left" vertical="center"/>
    </xf>
    <xf numFmtId="0" fontId="15" fillId="0" borderId="11" xfId="0" applyFont="1" applyFill="1" applyBorder="1" applyAlignment="1" applyProtection="1">
      <alignment horizontal="center" vertical="center"/>
    </xf>
    <xf numFmtId="0" fontId="15" fillId="0" borderId="11" xfId="0" applyFont="1" applyFill="1" applyBorder="1" applyAlignment="1" applyProtection="1">
      <alignment vertical="center"/>
    </xf>
    <xf numFmtId="43" fontId="15" fillId="0" borderId="11" xfId="1" applyFont="1" applyFill="1" applyBorder="1" applyAlignment="1" applyProtection="1">
      <alignment vertical="center"/>
    </xf>
    <xf numFmtId="164" fontId="15" fillId="0" borderId="11" xfId="1" applyNumberFormat="1" applyFont="1" applyBorder="1" applyAlignment="1" applyProtection="1">
      <alignment vertical="center"/>
    </xf>
    <xf numFmtId="164" fontId="15" fillId="0" borderId="9" xfId="1" applyNumberFormat="1" applyFont="1" applyBorder="1" applyAlignment="1" applyProtection="1">
      <alignment vertical="center"/>
    </xf>
    <xf numFmtId="0" fontId="25" fillId="0" borderId="1" xfId="0" applyFont="1" applyBorder="1" applyAlignment="1" applyProtection="1">
      <alignment horizontal="left" vertical="center"/>
    </xf>
    <xf numFmtId="0" fontId="19" fillId="0" borderId="0" xfId="0" applyFont="1" applyBorder="1" applyAlignment="1" applyProtection="1">
      <alignment vertical="center"/>
    </xf>
    <xf numFmtId="0" fontId="23" fillId="0" borderId="0" xfId="0" applyFont="1" applyBorder="1" applyAlignment="1" applyProtection="1">
      <alignment horizontal="right" vertical="center"/>
    </xf>
    <xf numFmtId="0" fontId="19" fillId="0" borderId="0" xfId="0" applyFont="1" applyBorder="1" applyAlignment="1" applyProtection="1">
      <alignment horizontal="left" vertical="center"/>
    </xf>
    <xf numFmtId="0" fontId="19" fillId="0" borderId="10" xfId="0" applyFont="1" applyBorder="1" applyAlignment="1" applyProtection="1">
      <alignment horizontal="left" vertical="center"/>
    </xf>
    <xf numFmtId="43" fontId="15" fillId="0" borderId="10" xfId="1" applyFont="1" applyBorder="1" applyAlignment="1" applyProtection="1">
      <alignment vertical="center"/>
    </xf>
    <xf numFmtId="0" fontId="20" fillId="0" borderId="1" xfId="0" applyFont="1" applyFill="1" applyBorder="1" applyAlignment="1" applyProtection="1">
      <alignment vertical="center"/>
    </xf>
    <xf numFmtId="0" fontId="20" fillId="0" borderId="3" xfId="0" applyNumberFormat="1" applyFont="1" applyFill="1" applyBorder="1" applyAlignment="1" applyProtection="1">
      <alignment vertical="center"/>
    </xf>
    <xf numFmtId="0" fontId="15" fillId="0" borderId="4" xfId="0" applyNumberFormat="1" applyFont="1" applyFill="1" applyBorder="1" applyAlignment="1" applyProtection="1">
      <alignment vertical="center"/>
    </xf>
    <xf numFmtId="0" fontId="15" fillId="0" borderId="4" xfId="1" applyNumberFormat="1" applyFont="1" applyFill="1" applyBorder="1" applyAlignment="1" applyProtection="1">
      <alignment vertical="center"/>
    </xf>
    <xf numFmtId="0" fontId="15" fillId="0" borderId="5" xfId="1" applyNumberFormat="1" applyFont="1" applyFill="1" applyBorder="1" applyAlignment="1" applyProtection="1">
      <alignment vertical="center"/>
    </xf>
    <xf numFmtId="0" fontId="20" fillId="0" borderId="7" xfId="0" applyNumberFormat="1" applyFont="1" applyFill="1" applyBorder="1" applyAlignment="1" applyProtection="1">
      <alignment vertical="center"/>
    </xf>
    <xf numFmtId="0" fontId="15" fillId="0" borderId="8" xfId="0" applyNumberFormat="1" applyFont="1" applyFill="1" applyBorder="1" applyAlignment="1" applyProtection="1">
      <alignment vertical="center"/>
    </xf>
    <xf numFmtId="0" fontId="15" fillId="0" borderId="8" xfId="1" applyNumberFormat="1" applyFont="1" applyFill="1" applyBorder="1" applyAlignment="1" applyProtection="1">
      <alignment vertical="center"/>
    </xf>
    <xf numFmtId="0" fontId="15" fillId="0" borderId="9" xfId="1" applyNumberFormat="1" applyFont="1" applyFill="1" applyBorder="1" applyAlignment="1" applyProtection="1">
      <alignment vertical="center"/>
    </xf>
    <xf numFmtId="0" fontId="15" fillId="0" borderId="0" xfId="0" applyFont="1" applyFill="1" applyBorder="1" applyAlignment="1" applyProtection="1">
      <alignment vertical="center"/>
      <protection locked="0"/>
    </xf>
    <xf numFmtId="0" fontId="15" fillId="0" borderId="0" xfId="0" applyFont="1" applyFill="1" applyAlignment="1" applyProtection="1">
      <alignment vertical="center"/>
    </xf>
    <xf numFmtId="43" fontId="15" fillId="0" borderId="0" xfId="0" applyNumberFormat="1" applyFont="1" applyBorder="1" applyAlignment="1" applyProtection="1">
      <alignment horizontal="center" vertical="center"/>
    </xf>
    <xf numFmtId="43" fontId="19" fillId="0" borderId="0" xfId="1" applyFont="1" applyBorder="1" applyAlignment="1" applyProtection="1">
      <alignment horizontal="center" vertical="center"/>
    </xf>
    <xf numFmtId="43" fontId="19" fillId="0" borderId="2" xfId="1" applyFont="1" applyBorder="1" applyAlignment="1" applyProtection="1">
      <alignment horizontal="center" vertical="center"/>
    </xf>
    <xf numFmtId="49" fontId="15" fillId="0" borderId="2" xfId="1" applyNumberFormat="1" applyFont="1" applyFill="1" applyBorder="1" applyAlignment="1" applyProtection="1">
      <alignment vertical="center"/>
      <protection locked="0"/>
    </xf>
    <xf numFmtId="43" fontId="23" fillId="2" borderId="6" xfId="0" applyNumberFormat="1" applyFont="1" applyFill="1" applyBorder="1" applyAlignment="1" applyProtection="1">
      <alignment horizontal="center" vertical="center"/>
      <protection locked="0"/>
    </xf>
    <xf numFmtId="43" fontId="15" fillId="0" borderId="0" xfId="0" applyNumberFormat="1" applyFont="1" applyFill="1" applyBorder="1" applyAlignment="1" applyProtection="1">
      <alignment horizontal="center" vertical="center"/>
    </xf>
    <xf numFmtId="170" fontId="15" fillId="0" borderId="0" xfId="0" applyNumberFormat="1" applyFont="1" applyFill="1" applyBorder="1" applyAlignment="1" applyProtection="1">
      <alignment horizontal="center" vertical="center"/>
    </xf>
    <xf numFmtId="14" fontId="15" fillId="2" borderId="6" xfId="1" applyNumberFormat="1" applyFont="1" applyFill="1" applyBorder="1" applyAlignment="1" applyProtection="1">
      <alignment horizontal="center" vertical="center"/>
      <protection locked="0"/>
    </xf>
    <xf numFmtId="0" fontId="20" fillId="0" borderId="7" xfId="0" applyFont="1" applyBorder="1" applyAlignment="1" applyProtection="1">
      <alignment vertical="center"/>
    </xf>
    <xf numFmtId="0" fontId="19" fillId="0" borderId="8" xfId="0" applyFont="1" applyBorder="1" applyAlignment="1" applyProtection="1">
      <alignment vertical="center" wrapText="1"/>
    </xf>
    <xf numFmtId="0" fontId="19" fillId="0" borderId="9" xfId="0" applyFont="1" applyBorder="1" applyAlignment="1" applyProtection="1">
      <alignment vertical="center" wrapText="1"/>
    </xf>
    <xf numFmtId="0" fontId="19" fillId="0" borderId="0" xfId="0" applyFont="1" applyBorder="1" applyAlignment="1" applyProtection="1">
      <alignment vertical="center" wrapText="1"/>
    </xf>
    <xf numFmtId="0" fontId="19" fillId="0" borderId="2" xfId="0" applyFont="1" applyBorder="1" applyAlignment="1" applyProtection="1">
      <alignment vertical="center" wrapText="1"/>
    </xf>
    <xf numFmtId="0" fontId="15" fillId="0" borderId="1" xfId="0" quotePrefix="1" applyFont="1" applyBorder="1" applyAlignment="1" applyProtection="1">
      <alignment horizontal="right" vertical="center"/>
    </xf>
    <xf numFmtId="0" fontId="15" fillId="0" borderId="3" xfId="0" quotePrefix="1" applyFont="1" applyBorder="1" applyAlignment="1" applyProtection="1">
      <alignment horizontal="right" vertical="center"/>
    </xf>
    <xf numFmtId="0" fontId="15" fillId="0" borderId="0" xfId="0" applyFont="1" applyFill="1" applyBorder="1" applyAlignment="1" applyProtection="1">
      <alignment vertical="center"/>
      <protection locked="0"/>
    </xf>
    <xf numFmtId="0" fontId="15" fillId="0" borderId="0" xfId="0" applyFont="1" applyBorder="1" applyAlignment="1" applyProtection="1">
      <alignment horizontal="right" vertical="center"/>
    </xf>
    <xf numFmtId="0" fontId="15" fillId="0" borderId="1" xfId="0" applyFont="1" applyBorder="1" applyAlignment="1" applyProtection="1">
      <alignment vertical="center"/>
    </xf>
    <xf numFmtId="0" fontId="15" fillId="0" borderId="0" xfId="0" applyFont="1" applyBorder="1" applyAlignment="1" applyProtection="1">
      <alignment vertical="center"/>
    </xf>
    <xf numFmtId="0" fontId="15" fillId="0" borderId="1"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horizontal="left" vertical="center"/>
    </xf>
    <xf numFmtId="0" fontId="26" fillId="0" borderId="1" xfId="0" applyFont="1" applyBorder="1" applyAlignment="1" applyProtection="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5" fillId="2" borderId="0" xfId="0" applyFont="1" applyFill="1" applyBorder="1" applyAlignment="1" applyProtection="1">
      <alignment horizontal="center" vertical="center"/>
      <protection locked="0"/>
    </xf>
    <xf numFmtId="43" fontId="15" fillId="0" borderId="0" xfId="1" applyFont="1" applyFill="1" applyBorder="1" applyAlignment="1" applyProtection="1">
      <alignment vertical="center"/>
      <protection locked="0"/>
    </xf>
    <xf numFmtId="43" fontId="15" fillId="0" borderId="2" xfId="1" applyFont="1" applyFill="1" applyBorder="1" applyAlignment="1" applyProtection="1">
      <alignment vertical="center"/>
      <protection locked="0"/>
    </xf>
    <xf numFmtId="0" fontId="15" fillId="0" borderId="17" xfId="0" applyFont="1" applyBorder="1" applyAlignment="1" applyProtection="1">
      <alignment vertical="center"/>
    </xf>
    <xf numFmtId="0" fontId="15" fillId="0" borderId="10" xfId="0" applyFont="1" applyFill="1" applyBorder="1" applyAlignment="1" applyProtection="1">
      <alignment horizontal="center" vertical="center"/>
    </xf>
    <xf numFmtId="0" fontId="15" fillId="0" borderId="10" xfId="0" applyFont="1" applyFill="1" applyBorder="1" applyAlignment="1" applyProtection="1">
      <alignment vertical="center"/>
    </xf>
    <xf numFmtId="43" fontId="15" fillId="0" borderId="10" xfId="1" applyFont="1" applyFill="1" applyBorder="1" applyAlignment="1" applyProtection="1">
      <alignment vertical="center"/>
    </xf>
    <xf numFmtId="164" fontId="15" fillId="0" borderId="18" xfId="1" applyNumberFormat="1" applyFont="1" applyBorder="1" applyAlignment="1" applyProtection="1">
      <alignment vertical="center"/>
    </xf>
    <xf numFmtId="4" fontId="15" fillId="2" borderId="0"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Border="1" applyAlignment="1">
      <alignment horizontal="right" vertical="center"/>
    </xf>
    <xf numFmtId="0" fontId="15" fillId="0" borderId="4" xfId="0" applyNumberFormat="1" applyFont="1" applyFill="1" applyBorder="1" applyAlignment="1" applyProtection="1">
      <alignment horizontal="center" vertical="center"/>
      <protection locked="0"/>
    </xf>
    <xf numFmtId="0" fontId="15" fillId="0" borderId="4" xfId="0" applyFont="1" applyBorder="1" applyAlignment="1" applyProtection="1">
      <alignment horizontal="right" vertical="center"/>
    </xf>
    <xf numFmtId="0" fontId="15" fillId="0" borderId="4" xfId="0" applyFont="1" applyBorder="1" applyAlignment="1">
      <alignment horizontal="right" vertical="center"/>
    </xf>
    <xf numFmtId="164" fontId="15" fillId="0" borderId="10" xfId="1" applyNumberFormat="1" applyFont="1" applyBorder="1" applyAlignment="1" applyProtection="1">
      <alignment vertical="center"/>
    </xf>
    <xf numFmtId="0" fontId="15" fillId="0" borderId="21" xfId="0" applyFont="1" applyBorder="1" applyAlignment="1" applyProtection="1">
      <alignment vertical="center"/>
    </xf>
    <xf numFmtId="49" fontId="15" fillId="0" borderId="4" xfId="0" applyNumberFormat="1" applyFont="1" applyFill="1" applyBorder="1" applyAlignment="1" applyProtection="1">
      <alignment horizontal="right" vertical="center"/>
      <protection locked="0"/>
    </xf>
    <xf numFmtId="0" fontId="15" fillId="0" borderId="4" xfId="0" applyFont="1" applyFill="1" applyBorder="1" applyAlignment="1" applyProtection="1">
      <alignment vertical="center"/>
      <protection locked="0"/>
    </xf>
    <xf numFmtId="171" fontId="15" fillId="0" borderId="4" xfId="0" applyNumberFormat="1"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43" fontId="15" fillId="0" borderId="5" xfId="1" applyFont="1" applyFill="1" applyBorder="1" applyAlignment="1" applyProtection="1">
      <alignment horizontal="right" vertical="center"/>
      <protection locked="0"/>
    </xf>
    <xf numFmtId="0" fontId="20" fillId="0" borderId="20" xfId="0" applyFont="1" applyFill="1" applyBorder="1" applyAlignment="1" applyProtection="1">
      <alignment vertical="center"/>
    </xf>
    <xf numFmtId="4" fontId="15" fillId="2" borderId="14" xfId="2" applyNumberFormat="1" applyFont="1" applyFill="1" applyBorder="1" applyAlignment="1" applyProtection="1">
      <alignment horizontal="right" vertical="center"/>
      <protection locked="0"/>
    </xf>
    <xf numFmtId="4" fontId="15" fillId="0" borderId="14" xfId="0" applyNumberFormat="1" applyFont="1" applyBorder="1" applyAlignment="1" applyProtection="1">
      <alignment vertical="center"/>
    </xf>
    <xf numFmtId="4" fontId="15" fillId="0" borderId="14" xfId="0" applyNumberFormat="1" applyFont="1" applyFill="1" applyBorder="1" applyAlignment="1" applyProtection="1">
      <alignment vertical="center"/>
    </xf>
    <xf numFmtId="0" fontId="15" fillId="0" borderId="0" xfId="0" applyFont="1" applyBorder="1" applyAlignment="1" applyProtection="1">
      <alignment vertical="center"/>
    </xf>
    <xf numFmtId="0" fontId="19" fillId="2" borderId="6" xfId="0" applyFont="1" applyFill="1" applyBorder="1" applyAlignment="1" applyProtection="1">
      <alignment horizontal="center" vertical="center"/>
      <protection locked="0"/>
    </xf>
    <xf numFmtId="174" fontId="19" fillId="2" borderId="19"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vertical="center"/>
    </xf>
    <xf numFmtId="164" fontId="15" fillId="2" borderId="0" xfId="0" applyNumberFormat="1" applyFont="1" applyFill="1" applyBorder="1" applyAlignment="1" applyProtection="1">
      <alignment horizontal="center" vertical="center"/>
      <protection locked="0"/>
    </xf>
    <xf numFmtId="0" fontId="15" fillId="2" borderId="6" xfId="0" applyNumberFormat="1" applyFont="1" applyFill="1" applyBorder="1" applyAlignment="1" applyProtection="1">
      <alignment horizontal="center" vertical="center"/>
      <protection locked="0"/>
    </xf>
    <xf numFmtId="0" fontId="15" fillId="0" borderId="1"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15" fillId="0" borderId="1"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4" xfId="0" applyFont="1" applyFill="1" applyBorder="1" applyAlignment="1" applyProtection="1">
      <alignment vertical="center"/>
    </xf>
    <xf numFmtId="0" fontId="15" fillId="0" borderId="2" xfId="0" applyFont="1"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1"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lignment vertical="center"/>
    </xf>
    <xf numFmtId="0" fontId="15" fillId="0" borderId="0" xfId="0" applyFont="1" applyBorder="1" applyAlignment="1">
      <alignment horizontal="right" vertical="center"/>
    </xf>
    <xf numFmtId="165" fontId="15" fillId="0" borderId="6" xfId="1" applyNumberFormat="1" applyFont="1" applyFill="1" applyBorder="1" applyAlignment="1" applyProtection="1">
      <alignment vertical="center"/>
    </xf>
    <xf numFmtId="0" fontId="1" fillId="0" borderId="0" xfId="3"/>
    <xf numFmtId="43" fontId="15" fillId="0" borderId="0" xfId="1" applyFont="1" applyBorder="1" applyAlignment="1" applyProtection="1">
      <alignment vertical="center"/>
    </xf>
    <xf numFmtId="0" fontId="15" fillId="0" borderId="1" xfId="3" applyFont="1" applyFill="1" applyBorder="1" applyAlignment="1" applyProtection="1">
      <alignment vertical="center"/>
    </xf>
    <xf numFmtId="0" fontId="15" fillId="0" borderId="0" xfId="3" applyFont="1" applyFill="1" applyBorder="1" applyAlignment="1" applyProtection="1">
      <alignment vertical="center"/>
    </xf>
    <xf numFmtId="43" fontId="15" fillId="0" borderId="4" xfId="1" applyFont="1" applyBorder="1" applyAlignment="1" applyProtection="1">
      <alignment vertical="center"/>
    </xf>
    <xf numFmtId="43" fontId="15" fillId="0" borderId="5" xfId="1" applyFont="1" applyBorder="1" applyAlignment="1" applyProtection="1">
      <alignment vertical="center"/>
    </xf>
    <xf numFmtId="43" fontId="15" fillId="0" borderId="21" xfId="1" applyFont="1" applyBorder="1" applyAlignment="1" applyProtection="1">
      <alignment vertical="center"/>
    </xf>
    <xf numFmtId="165" fontId="15" fillId="0" borderId="8" xfId="1" applyNumberFormat="1" applyFont="1" applyFill="1" applyBorder="1" applyAlignment="1" applyProtection="1">
      <alignment vertical="center"/>
    </xf>
    <xf numFmtId="0" fontId="15" fillId="0" borderId="0" xfId="3" applyFont="1" applyFill="1" applyBorder="1" applyAlignment="1" applyProtection="1">
      <alignment vertical="center" wrapText="1"/>
      <protection locked="0"/>
    </xf>
    <xf numFmtId="49" fontId="15" fillId="0" borderId="0" xfId="1" applyNumberFormat="1" applyFont="1" applyFill="1" applyBorder="1" applyAlignment="1" applyProtection="1">
      <alignment vertical="center"/>
      <protection locked="0"/>
    </xf>
    <xf numFmtId="167" fontId="15" fillId="0" borderId="23" xfId="1" applyNumberFormat="1" applyFont="1" applyFill="1" applyBorder="1" applyAlignment="1" applyProtection="1">
      <alignment horizontal="center" vertical="center"/>
    </xf>
    <xf numFmtId="0" fontId="15" fillId="0" borderId="0" xfId="3" applyFont="1" applyBorder="1" applyAlignment="1" applyProtection="1">
      <alignment vertical="center"/>
    </xf>
    <xf numFmtId="43" fontId="15" fillId="0" borderId="0" xfId="1" applyFont="1" applyBorder="1" applyAlignment="1" applyProtection="1">
      <alignment vertical="center"/>
    </xf>
    <xf numFmtId="43" fontId="15" fillId="0" borderId="2" xfId="1" applyFont="1" applyBorder="1" applyAlignment="1" applyProtection="1">
      <alignment vertical="center"/>
    </xf>
    <xf numFmtId="43" fontId="15" fillId="0" borderId="0" xfId="1" applyFont="1" applyFill="1" applyBorder="1" applyAlignment="1" applyProtection="1">
      <alignment vertical="center"/>
    </xf>
    <xf numFmtId="43" fontId="15" fillId="0" borderId="2" xfId="1" applyFont="1" applyFill="1" applyBorder="1" applyAlignment="1" applyProtection="1">
      <alignment vertical="center"/>
    </xf>
    <xf numFmtId="0" fontId="15" fillId="0" borderId="0" xfId="3" applyFont="1" applyBorder="1" applyAlignment="1" applyProtection="1">
      <alignment vertical="center"/>
      <protection locked="0"/>
    </xf>
    <xf numFmtId="0" fontId="15" fillId="0" borderId="0" xfId="3" applyFont="1" applyBorder="1" applyAlignment="1" applyProtection="1">
      <alignment horizontal="right" vertical="center"/>
    </xf>
    <xf numFmtId="0" fontId="15" fillId="0" borderId="0" xfId="3" applyFont="1" applyFill="1" applyBorder="1" applyAlignment="1" applyProtection="1">
      <alignment horizontal="right" vertical="center"/>
    </xf>
    <xf numFmtId="0" fontId="15" fillId="0" borderId="3" xfId="3" applyFont="1" applyFill="1" applyBorder="1" applyAlignment="1" applyProtection="1">
      <alignment vertical="center"/>
    </xf>
    <xf numFmtId="0" fontId="15" fillId="0" borderId="4" xfId="3" applyFont="1" applyFill="1" applyBorder="1" applyAlignment="1" applyProtection="1">
      <alignment horizontal="center" vertical="center"/>
    </xf>
    <xf numFmtId="0" fontId="15" fillId="0" borderId="4" xfId="3" applyFont="1" applyFill="1" applyBorder="1" applyAlignment="1" applyProtection="1">
      <alignment vertical="center"/>
    </xf>
    <xf numFmtId="0" fontId="15" fillId="0" borderId="4" xfId="3" applyFont="1" applyFill="1" applyBorder="1" applyAlignment="1" applyProtection="1">
      <alignment horizontal="right" vertical="center"/>
    </xf>
    <xf numFmtId="43" fontId="15" fillId="0" borderId="4" xfId="1" applyFont="1" applyFill="1" applyBorder="1" applyAlignment="1" applyProtection="1">
      <alignment vertical="center"/>
    </xf>
    <xf numFmtId="43" fontId="15" fillId="0" borderId="5" xfId="1" applyFont="1" applyFill="1" applyBorder="1" applyAlignment="1" applyProtection="1">
      <alignment vertical="center"/>
    </xf>
    <xf numFmtId="43" fontId="15" fillId="0" borderId="8" xfId="1" applyFont="1" applyBorder="1" applyAlignment="1" applyProtection="1">
      <alignment vertical="center"/>
    </xf>
    <xf numFmtId="43" fontId="15" fillId="0" borderId="9" xfId="1" applyFont="1" applyBorder="1" applyAlignment="1" applyProtection="1">
      <alignment vertical="center"/>
    </xf>
    <xf numFmtId="0" fontId="15" fillId="0" borderId="0" xfId="3" applyFont="1" applyBorder="1" applyAlignment="1" applyProtection="1">
      <alignment vertical="center"/>
    </xf>
    <xf numFmtId="43" fontId="15" fillId="0" borderId="0" xfId="1" applyFont="1" applyBorder="1" applyAlignment="1" applyProtection="1">
      <alignment vertical="center"/>
    </xf>
    <xf numFmtId="43" fontId="15" fillId="0" borderId="2" xfId="1" applyFont="1" applyBorder="1" applyAlignment="1" applyProtection="1">
      <alignment vertical="center"/>
    </xf>
    <xf numFmtId="0" fontId="15" fillId="0" borderId="1" xfId="3" applyFont="1" applyBorder="1" applyAlignment="1" applyProtection="1">
      <alignment vertical="center"/>
    </xf>
    <xf numFmtId="0" fontId="15" fillId="0" borderId="3" xfId="3" applyFont="1" applyBorder="1" applyAlignment="1" applyProtection="1">
      <alignment vertical="center"/>
    </xf>
    <xf numFmtId="0" fontId="15" fillId="0" borderId="4" xfId="3" applyFont="1" applyBorder="1" applyAlignment="1" applyProtection="1">
      <alignment vertical="center"/>
    </xf>
    <xf numFmtId="43" fontId="15" fillId="0" borderId="4" xfId="1" applyFont="1" applyBorder="1" applyAlignment="1" applyProtection="1">
      <alignment vertical="center"/>
    </xf>
    <xf numFmtId="43" fontId="15" fillId="0" borderId="5" xfId="1" applyFont="1" applyBorder="1" applyAlignment="1" applyProtection="1">
      <alignment vertical="center"/>
    </xf>
    <xf numFmtId="43" fontId="15" fillId="0" borderId="8" xfId="1" applyFont="1" applyFill="1" applyBorder="1" applyAlignment="1" applyProtection="1">
      <alignment vertical="center"/>
    </xf>
    <xf numFmtId="43" fontId="15" fillId="0" borderId="17" xfId="1" applyFont="1" applyBorder="1" applyAlignment="1" applyProtection="1">
      <alignment vertical="center"/>
    </xf>
    <xf numFmtId="43" fontId="15" fillId="0" borderId="9" xfId="1" applyFont="1" applyBorder="1" applyAlignment="1" applyProtection="1">
      <alignment vertical="center"/>
    </xf>
    <xf numFmtId="0" fontId="15" fillId="0" borderId="4" xfId="3" applyFont="1" applyFill="1" applyBorder="1" applyAlignment="1" applyProtection="1">
      <alignment vertical="center"/>
      <protection locked="0"/>
    </xf>
    <xf numFmtId="0" fontId="15" fillId="0" borderId="0" xfId="3" applyFont="1" applyBorder="1" applyAlignment="1" applyProtection="1">
      <alignment vertical="center"/>
    </xf>
    <xf numFmtId="43" fontId="15" fillId="0" borderId="0" xfId="1" applyFont="1" applyBorder="1" applyAlignment="1" applyProtection="1">
      <alignment vertical="center"/>
    </xf>
    <xf numFmtId="43" fontId="15" fillId="0" borderId="2" xfId="1" applyFont="1" applyBorder="1" applyAlignment="1" applyProtection="1">
      <alignment vertical="center"/>
    </xf>
    <xf numFmtId="0" fontId="15" fillId="0" borderId="1" xfId="3" applyFont="1" applyBorder="1" applyAlignment="1" applyProtection="1">
      <alignment vertical="center"/>
    </xf>
    <xf numFmtId="0" fontId="15" fillId="0" borderId="0" xfId="3" applyFont="1" applyFill="1" applyBorder="1" applyAlignment="1" applyProtection="1">
      <alignment vertical="center"/>
    </xf>
    <xf numFmtId="43" fontId="15" fillId="0" borderId="0" xfId="1" applyFont="1" applyFill="1" applyBorder="1" applyAlignment="1" applyProtection="1">
      <alignment vertical="center"/>
    </xf>
    <xf numFmtId="0" fontId="20" fillId="0" borderId="1" xfId="3" applyFont="1" applyBorder="1" applyAlignment="1" applyProtection="1">
      <alignment vertical="center"/>
    </xf>
    <xf numFmtId="0" fontId="15" fillId="0" borderId="1" xfId="3" applyFont="1" applyFill="1" applyBorder="1" applyAlignment="1" applyProtection="1">
      <alignment vertical="center"/>
    </xf>
    <xf numFmtId="0" fontId="15" fillId="0" borderId="3" xfId="3" applyFont="1" applyBorder="1" applyAlignment="1" applyProtection="1">
      <alignment vertical="center"/>
    </xf>
    <xf numFmtId="0" fontId="15" fillId="0" borderId="4" xfId="3" applyFont="1" applyBorder="1" applyAlignment="1" applyProtection="1">
      <alignment vertical="center"/>
    </xf>
    <xf numFmtId="0" fontId="15" fillId="0" borderId="0" xfId="3" applyFont="1" applyBorder="1" applyAlignment="1">
      <alignment horizontal="right" vertical="center"/>
    </xf>
    <xf numFmtId="0" fontId="15" fillId="0" borderId="0" xfId="3" applyFont="1" applyBorder="1" applyAlignment="1" applyProtection="1">
      <alignment horizontal="right" vertical="center"/>
    </xf>
    <xf numFmtId="0" fontId="15" fillId="0" borderId="1" xfId="3" applyFont="1" applyBorder="1" applyAlignment="1" applyProtection="1">
      <alignment horizontal="left" vertical="center"/>
    </xf>
    <xf numFmtId="0" fontId="15" fillId="0" borderId="0" xfId="3" applyFont="1" applyBorder="1" applyAlignment="1" applyProtection="1">
      <alignment horizontal="center" vertical="center"/>
    </xf>
    <xf numFmtId="0" fontId="15" fillId="0" borderId="0" xfId="3" applyFont="1" applyBorder="1" applyAlignment="1" applyProtection="1">
      <alignment horizontal="left" vertical="center"/>
    </xf>
    <xf numFmtId="0" fontId="15" fillId="0" borderId="21" xfId="3" applyFont="1" applyBorder="1" applyAlignment="1" applyProtection="1">
      <alignment vertical="center"/>
    </xf>
    <xf numFmtId="0" fontId="15" fillId="0" borderId="0" xfId="3" applyFont="1" applyFill="1" applyBorder="1" applyAlignment="1" applyProtection="1">
      <alignment horizontal="center" vertical="center"/>
    </xf>
    <xf numFmtId="43" fontId="27" fillId="0" borderId="0" xfId="1" applyFont="1" applyBorder="1" applyAlignment="1" applyProtection="1">
      <alignment horizontal="center" vertical="center"/>
    </xf>
    <xf numFmtId="43" fontId="27" fillId="0" borderId="2" xfId="1" applyFont="1" applyBorder="1" applyAlignment="1" applyProtection="1">
      <alignment horizontal="center" vertical="center"/>
    </xf>
    <xf numFmtId="49" fontId="19" fillId="2" borderId="0" xfId="1" applyNumberFormat="1" applyFont="1" applyFill="1" applyBorder="1" applyAlignment="1" applyProtection="1">
      <alignment horizontal="center" vertical="center"/>
      <protection locked="0"/>
    </xf>
    <xf numFmtId="49" fontId="19" fillId="2" borderId="2" xfId="1" applyNumberFormat="1" applyFont="1" applyFill="1" applyBorder="1" applyAlignment="1" applyProtection="1">
      <alignment horizontal="center" vertical="center"/>
      <protection locked="0"/>
    </xf>
    <xf numFmtId="0" fontId="15" fillId="0" borderId="1" xfId="3" quotePrefix="1" applyFont="1" applyBorder="1" applyAlignment="1" applyProtection="1">
      <alignment horizontal="right" vertical="center"/>
    </xf>
    <xf numFmtId="43" fontId="15" fillId="0" borderId="0" xfId="1" applyFont="1" applyFill="1" applyBorder="1" applyAlignment="1" applyProtection="1">
      <alignment vertical="center"/>
      <protection locked="0"/>
    </xf>
    <xf numFmtId="0" fontId="15" fillId="0" borderId="0" xfId="3" applyFont="1" applyFill="1" applyBorder="1" applyAlignment="1" applyProtection="1">
      <alignment horizontal="center" vertical="center"/>
      <protection locked="0"/>
    </xf>
    <xf numFmtId="14" fontId="15" fillId="0" borderId="4" xfId="3" applyNumberFormat="1" applyFont="1" applyFill="1" applyBorder="1" applyAlignment="1" applyProtection="1">
      <alignment horizontal="center" vertical="center" wrapText="1"/>
    </xf>
    <xf numFmtId="0" fontId="15" fillId="0" borderId="4" xfId="3" applyFont="1" applyBorder="1" applyAlignment="1">
      <alignment vertical="center" wrapText="1"/>
    </xf>
    <xf numFmtId="0" fontId="15" fillId="0" borderId="4" xfId="3" applyFont="1" applyBorder="1" applyAlignment="1" applyProtection="1">
      <alignment horizontal="right" vertical="center"/>
    </xf>
    <xf numFmtId="0" fontId="15" fillId="0" borderId="4" xfId="3" applyFont="1" applyBorder="1" applyAlignment="1">
      <alignment horizontal="right" vertical="center"/>
    </xf>
    <xf numFmtId="172" fontId="15" fillId="0" borderId="2" xfId="1" applyNumberFormat="1" applyFont="1" applyFill="1" applyBorder="1" applyAlignment="1" applyProtection="1">
      <alignment vertical="center"/>
    </xf>
    <xf numFmtId="0" fontId="15" fillId="0" borderId="21" xfId="3" applyFont="1" applyFill="1" applyBorder="1" applyAlignment="1" applyProtection="1">
      <alignment vertical="center"/>
    </xf>
    <xf numFmtId="0" fontId="15" fillId="0" borderId="22" xfId="3" applyFont="1" applyBorder="1" applyAlignment="1" applyProtection="1">
      <alignment horizontal="center" vertical="center"/>
    </xf>
    <xf numFmtId="14" fontId="15" fillId="0" borderId="0" xfId="3" applyNumberFormat="1" applyFont="1" applyFill="1" applyBorder="1" applyAlignment="1" applyProtection="1">
      <alignment horizontal="center" vertical="center" wrapText="1"/>
    </xf>
    <xf numFmtId="0" fontId="15" fillId="0" borderId="0" xfId="3" applyFont="1" applyBorder="1" applyAlignment="1">
      <alignment vertical="center" wrapText="1"/>
    </xf>
    <xf numFmtId="0" fontId="15" fillId="0" borderId="0" xfId="3" applyFont="1" applyBorder="1" applyAlignment="1">
      <alignment vertical="center"/>
    </xf>
    <xf numFmtId="0" fontId="1" fillId="0" borderId="4" xfId="3" applyFont="1" applyBorder="1" applyProtection="1"/>
    <xf numFmtId="43" fontId="22" fillId="0" borderId="22" xfId="3" applyNumberFormat="1" applyFont="1" applyBorder="1" applyAlignment="1" applyProtection="1">
      <alignment vertical="center"/>
    </xf>
    <xf numFmtId="43" fontId="1" fillId="0" borderId="4" xfId="1" applyFont="1" applyBorder="1" applyProtection="1"/>
    <xf numFmtId="43" fontId="1" fillId="0" borderId="5" xfId="1" applyFont="1" applyBorder="1" applyProtection="1"/>
    <xf numFmtId="172" fontId="15" fillId="0" borderId="2" xfId="1" applyNumberFormat="1" applyFont="1" applyBorder="1" applyAlignment="1" applyProtection="1">
      <alignment vertical="center"/>
    </xf>
    <xf numFmtId="43" fontId="15" fillId="2" borderId="4" xfId="1" applyFont="1" applyFill="1" applyBorder="1" applyAlignment="1" applyProtection="1">
      <alignment vertical="center"/>
      <protection locked="0"/>
    </xf>
    <xf numFmtId="43" fontId="15" fillId="0" borderId="0" xfId="1" applyFont="1" applyBorder="1" applyAlignment="1" applyProtection="1">
      <alignment vertical="center"/>
    </xf>
    <xf numFmtId="43" fontId="15" fillId="0" borderId="2" xfId="1" applyFont="1" applyBorder="1" applyAlignment="1" applyProtection="1">
      <alignment vertical="center"/>
    </xf>
    <xf numFmtId="43" fontId="15" fillId="0" borderId="8" xfId="1" applyFont="1" applyFill="1" applyBorder="1" applyAlignment="1" applyProtection="1">
      <alignment vertical="center"/>
    </xf>
    <xf numFmtId="0" fontId="15" fillId="0" borderId="0" xfId="3" applyFont="1" applyFill="1" applyBorder="1" applyAlignment="1" applyProtection="1">
      <alignment vertical="center"/>
      <protection locked="0"/>
    </xf>
    <xf numFmtId="164" fontId="15" fillId="0" borderId="9" xfId="1" applyNumberFormat="1" applyFont="1" applyBorder="1" applyAlignment="1" applyProtection="1">
      <alignment vertical="center"/>
    </xf>
    <xf numFmtId="0" fontId="15" fillId="0" borderId="1" xfId="3" applyFont="1" applyFill="1" applyBorder="1" applyAlignment="1" applyProtection="1">
      <alignment horizontal="left" vertical="center"/>
      <protection locked="0"/>
    </xf>
    <xf numFmtId="0" fontId="15" fillId="0" borderId="2" xfId="0" applyFont="1" applyFill="1" applyBorder="1" applyAlignment="1" applyProtection="1">
      <alignment horizontal="center" vertical="center"/>
      <protection locked="0"/>
    </xf>
    <xf numFmtId="164" fontId="15" fillId="0" borderId="0" xfId="1" applyNumberFormat="1" applyFont="1" applyFill="1" applyBorder="1" applyAlignment="1" applyProtection="1">
      <alignment vertical="center"/>
      <protection locked="0"/>
    </xf>
    <xf numFmtId="0" fontId="15" fillId="0" borderId="0" xfId="3" applyFont="1" applyBorder="1" applyAlignment="1" applyProtection="1">
      <alignment horizontal="center" vertical="center"/>
    </xf>
    <xf numFmtId="0" fontId="15" fillId="0" borderId="0" xfId="3" applyFont="1" applyBorder="1" applyAlignment="1" applyProtection="1">
      <alignment vertical="center"/>
    </xf>
    <xf numFmtId="0" fontId="15" fillId="0" borderId="0" xfId="3" applyFont="1" applyBorder="1" applyAlignment="1" applyProtection="1">
      <alignment horizontal="center" vertical="center"/>
    </xf>
    <xf numFmtId="43" fontId="15" fillId="2" borderId="0" xfId="1" applyFont="1" applyFill="1" applyBorder="1" applyAlignment="1" applyProtection="1">
      <alignment vertical="center"/>
      <protection locked="0"/>
    </xf>
    <xf numFmtId="43" fontId="19" fillId="0" borderId="0" xfId="1" applyFont="1" applyBorder="1" applyAlignment="1" applyProtection="1">
      <alignment horizontal="center" vertical="center"/>
    </xf>
    <xf numFmtId="43" fontId="19" fillId="0" borderId="2" xfId="1" applyFont="1" applyBorder="1" applyAlignment="1" applyProtection="1">
      <alignment horizontal="center" vertical="center"/>
    </xf>
    <xf numFmtId="0" fontId="19" fillId="2" borderId="6" xfId="3" applyFont="1" applyFill="1" applyBorder="1" applyAlignment="1" applyProtection="1">
      <alignment horizontal="center" vertical="center"/>
      <protection locked="0"/>
    </xf>
    <xf numFmtId="174" fontId="19" fillId="2" borderId="19" xfId="3" applyNumberFormat="1" applyFont="1" applyFill="1" applyBorder="1" applyAlignment="1" applyProtection="1">
      <alignment horizontal="center" vertical="center"/>
      <protection locked="0"/>
    </xf>
    <xf numFmtId="0" fontId="15" fillId="0" borderId="1" xfId="0" applyFont="1" applyBorder="1" applyAlignment="1" applyProtection="1">
      <alignment vertical="center"/>
    </xf>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Fill="1" applyBorder="1" applyAlignment="1" applyProtection="1">
      <alignment vertical="center"/>
    </xf>
    <xf numFmtId="0" fontId="15" fillId="0" borderId="6" xfId="3" applyFont="1" applyFill="1" applyBorder="1" applyAlignment="1" applyProtection="1">
      <alignment vertical="center"/>
    </xf>
    <xf numFmtId="0" fontId="15" fillId="0" borderId="23" xfId="3" applyFont="1" applyFill="1" applyBorder="1" applyAlignment="1" applyProtection="1">
      <alignment vertical="center"/>
    </xf>
    <xf numFmtId="0" fontId="15" fillId="0" borderId="6" xfId="3" applyFont="1" applyFill="1" applyBorder="1" applyAlignment="1" applyProtection="1">
      <alignment vertical="center"/>
    </xf>
    <xf numFmtId="0" fontId="15" fillId="0" borderId="23" xfId="3" applyFont="1" applyFill="1" applyBorder="1" applyAlignment="1" applyProtection="1">
      <alignment vertical="center"/>
    </xf>
    <xf numFmtId="43" fontId="15" fillId="0" borderId="2" xfId="1" applyFont="1" applyFill="1" applyBorder="1" applyAlignment="1" applyProtection="1">
      <alignment vertical="center"/>
    </xf>
    <xf numFmtId="43" fontId="15" fillId="0" borderId="0" xfId="1" applyFont="1" applyFill="1" applyBorder="1" applyAlignment="1" applyProtection="1">
      <alignment vertical="center"/>
    </xf>
    <xf numFmtId="43" fontId="15" fillId="2" borderId="6" xfId="1" applyFont="1" applyFill="1" applyBorder="1" applyAlignment="1" applyProtection="1">
      <alignment vertical="center"/>
      <protection locked="0"/>
    </xf>
    <xf numFmtId="43" fontId="29" fillId="2" borderId="23" xfId="7" applyNumberFormat="1" applyFill="1" applyBorder="1" applyAlignment="1" applyProtection="1">
      <alignment vertical="center"/>
      <protection locked="0"/>
    </xf>
    <xf numFmtId="49" fontId="15" fillId="0" borderId="19" xfId="1" applyNumberFormat="1" applyFont="1" applyFill="1" applyBorder="1" applyAlignment="1" applyProtection="1">
      <alignment vertical="center"/>
    </xf>
    <xf numFmtId="0" fontId="15" fillId="0" borderId="24" xfId="3" applyFont="1" applyFill="1" applyBorder="1" applyAlignment="1" applyProtection="1">
      <alignment vertical="center"/>
    </xf>
    <xf numFmtId="43" fontId="15" fillId="0" borderId="19" xfId="1" applyFont="1" applyFill="1" applyBorder="1" applyAlignment="1" applyProtection="1">
      <alignment vertical="center"/>
    </xf>
    <xf numFmtId="43" fontId="15" fillId="0" borderId="24" xfId="1" applyFont="1" applyFill="1" applyBorder="1" applyAlignment="1" applyProtection="1">
      <alignment vertical="center"/>
    </xf>
    <xf numFmtId="43" fontId="15" fillId="0" borderId="4" xfId="1" applyFont="1" applyBorder="1" applyAlignment="1" applyProtection="1">
      <alignment vertical="center"/>
    </xf>
    <xf numFmtId="43" fontId="15" fillId="0" borderId="5" xfId="1" applyFont="1" applyBorder="1" applyAlignment="1" applyProtection="1">
      <alignment vertical="center"/>
    </xf>
    <xf numFmtId="43" fontId="15" fillId="0" borderId="8" xfId="1" applyFont="1" applyBorder="1" applyAlignment="1" applyProtection="1">
      <alignment vertical="center"/>
    </xf>
    <xf numFmtId="43" fontId="15" fillId="0" borderId="9" xfId="1" applyFont="1" applyBorder="1" applyAlignment="1" applyProtection="1">
      <alignment vertical="center"/>
    </xf>
    <xf numFmtId="0" fontId="15" fillId="2" borderId="23" xfId="3" applyFont="1" applyFill="1" applyBorder="1" applyAlignment="1" applyProtection="1">
      <alignment vertical="center"/>
      <protection locked="0"/>
    </xf>
    <xf numFmtId="49" fontId="15" fillId="2" borderId="6" xfId="1" applyNumberFormat="1" applyFont="1" applyFill="1" applyBorder="1" applyAlignment="1" applyProtection="1">
      <alignment vertical="center"/>
      <protection locked="0"/>
    </xf>
    <xf numFmtId="0" fontId="15" fillId="0" borderId="24" xfId="3" applyFont="1" applyFill="1" applyBorder="1" applyAlignment="1" applyProtection="1">
      <alignment vertical="center"/>
    </xf>
    <xf numFmtId="43" fontId="15" fillId="0" borderId="24" xfId="1" applyFont="1" applyFill="1" applyBorder="1" applyAlignment="1" applyProtection="1">
      <alignment vertical="center"/>
    </xf>
    <xf numFmtId="169" fontId="15" fillId="2" borderId="12" xfId="1" applyNumberFormat="1" applyFont="1" applyFill="1" applyBorder="1" applyAlignment="1" applyProtection="1">
      <alignment horizontal="center" vertical="center"/>
      <protection locked="0"/>
    </xf>
    <xf numFmtId="169" fontId="15" fillId="2" borderId="13" xfId="1" applyNumberFormat="1" applyFont="1" applyFill="1" applyBorder="1" applyAlignment="1" applyProtection="1">
      <alignment horizontal="center" vertical="center"/>
      <protection locked="0"/>
    </xf>
    <xf numFmtId="43" fontId="15" fillId="2" borderId="23" xfId="1" applyFont="1" applyFill="1" applyBorder="1" applyAlignment="1" applyProtection="1">
      <alignment vertical="center"/>
      <protection locked="0"/>
    </xf>
    <xf numFmtId="0" fontId="15" fillId="0" borderId="19" xfId="3" applyFont="1" applyBorder="1" applyAlignment="1" applyProtection="1">
      <alignment vertical="center"/>
    </xf>
    <xf numFmtId="0" fontId="15" fillId="0" borderId="25" xfId="3" applyFont="1" applyBorder="1" applyAlignment="1" applyProtection="1">
      <alignment vertical="center"/>
    </xf>
    <xf numFmtId="0" fontId="15" fillId="0" borderId="6" xfId="3" applyFont="1" applyFill="1" applyBorder="1" applyAlignment="1" applyProtection="1">
      <alignment vertical="center"/>
    </xf>
    <xf numFmtId="0" fontId="15" fillId="4" borderId="6" xfId="3" applyFont="1" applyFill="1" applyBorder="1" applyAlignment="1" applyProtection="1">
      <alignment vertical="center"/>
      <protection locked="0"/>
    </xf>
    <xf numFmtId="0" fontId="15" fillId="0" borderId="26" xfId="3" applyFont="1" applyFill="1" applyBorder="1" applyAlignment="1" applyProtection="1">
      <alignment vertical="center"/>
    </xf>
    <xf numFmtId="43" fontId="15" fillId="0" borderId="0" xfId="1" applyFont="1" applyFill="1" applyBorder="1" applyProtection="1"/>
    <xf numFmtId="43" fontId="15" fillId="0" borderId="2" xfId="1" applyFont="1" applyFill="1" applyBorder="1" applyProtection="1"/>
    <xf numFmtId="2" fontId="15" fillId="0" borderId="0" xfId="3" applyNumberFormat="1" applyFont="1" applyFill="1" applyBorder="1" applyAlignment="1" applyProtection="1">
      <alignment vertical="center"/>
      <protection locked="0"/>
    </xf>
    <xf numFmtId="165" fontId="15" fillId="0" borderId="0" xfId="1" applyNumberFormat="1" applyFont="1" applyFill="1" applyBorder="1" applyAlignment="1" applyProtection="1">
      <alignment horizontal="right" vertical="center"/>
      <protection locked="0"/>
    </xf>
    <xf numFmtId="166" fontId="15" fillId="0" borderId="2" xfId="1" applyNumberFormat="1" applyFont="1" applyFill="1" applyBorder="1" applyAlignment="1" applyProtection="1">
      <alignment vertical="center"/>
      <protection locked="0"/>
    </xf>
    <xf numFmtId="0" fontId="1" fillId="0" borderId="0" xfId="3"/>
    <xf numFmtId="165" fontId="15" fillId="2" borderId="6" xfId="1" applyNumberFormat="1" applyFont="1" applyFill="1" applyBorder="1" applyAlignment="1" applyProtection="1">
      <alignment vertical="center"/>
      <protection locked="0"/>
    </xf>
    <xf numFmtId="0" fontId="15" fillId="0" borderId="14" xfId="3" applyFont="1" applyBorder="1" applyAlignment="1" applyProtection="1">
      <alignment horizontal="center"/>
    </xf>
    <xf numFmtId="0" fontId="15" fillId="0" borderId="14" xfId="3" applyFont="1" applyFill="1" applyBorder="1" applyAlignment="1" applyProtection="1">
      <alignment horizontal="center"/>
    </xf>
    <xf numFmtId="170" fontId="24" fillId="0" borderId="10" xfId="1" applyNumberFormat="1" applyFont="1" applyFill="1" applyBorder="1" applyAlignment="1" applyProtection="1">
      <alignment horizontal="center" vertical="center"/>
    </xf>
    <xf numFmtId="170" fontId="23" fillId="0" borderId="0" xfId="3" applyNumberFormat="1" applyFont="1" applyFill="1" applyBorder="1" applyAlignment="1" applyProtection="1">
      <alignment horizontal="center"/>
    </xf>
    <xf numFmtId="0" fontId="15" fillId="0" borderId="14" xfId="3" applyFont="1" applyBorder="1" applyAlignment="1" applyProtection="1">
      <alignment horizontal="center"/>
    </xf>
    <xf numFmtId="0" fontId="15" fillId="0" borderId="14" xfId="3" applyFont="1" applyFill="1" applyBorder="1" applyAlignment="1" applyProtection="1">
      <alignment horizontal="center" vertical="center"/>
    </xf>
    <xf numFmtId="0" fontId="15" fillId="0" borderId="14" xfId="3" applyFont="1" applyBorder="1" applyAlignment="1" applyProtection="1">
      <alignment horizontal="center"/>
    </xf>
    <xf numFmtId="0" fontId="15" fillId="0" borderId="14" xfId="3" applyFont="1" applyFill="1" applyBorder="1" applyAlignment="1" applyProtection="1">
      <alignment horizontal="center" vertical="center"/>
    </xf>
    <xf numFmtId="43" fontId="15" fillId="0" borderId="0" xfId="1" applyFont="1" applyBorder="1" applyAlignment="1" applyProtection="1">
      <alignment vertical="center"/>
    </xf>
    <xf numFmtId="43" fontId="15" fillId="0" borderId="2" xfId="1" applyFont="1" applyBorder="1" applyAlignment="1" applyProtection="1">
      <alignment vertical="center"/>
    </xf>
    <xf numFmtId="43" fontId="15" fillId="0" borderId="8" xfId="1" applyFont="1" applyFill="1" applyBorder="1" applyAlignment="1" applyProtection="1">
      <alignment vertical="center"/>
    </xf>
    <xf numFmtId="43" fontId="15" fillId="0" borderId="8" xfId="1" applyFont="1" applyBorder="1" applyAlignment="1" applyProtection="1">
      <alignment vertical="center"/>
    </xf>
    <xf numFmtId="43" fontId="15" fillId="0" borderId="9" xfId="1" applyFont="1" applyBorder="1" applyAlignment="1" applyProtection="1">
      <alignment vertical="center"/>
    </xf>
    <xf numFmtId="164" fontId="15" fillId="0" borderId="9" xfId="1" applyNumberFormat="1" applyFont="1" applyBorder="1" applyAlignment="1" applyProtection="1">
      <alignment vertical="center"/>
    </xf>
    <xf numFmtId="0" fontId="0" fillId="0" borderId="0" xfId="0" applyNumberFormat="1" applyAlignment="1">
      <alignment vertical="center"/>
    </xf>
    <xf numFmtId="4" fontId="0" fillId="0" borderId="0" xfId="0" applyNumberFormat="1" applyAlignment="1">
      <alignment vertical="center"/>
    </xf>
    <xf numFmtId="0" fontId="0" fillId="5" borderId="10" xfId="0" applyNumberFormat="1" applyFill="1" applyBorder="1" applyAlignment="1">
      <alignment vertical="center"/>
    </xf>
    <xf numFmtId="4" fontId="0" fillId="5" borderId="10" xfId="0" applyNumberFormat="1" applyFill="1" applyBorder="1" applyAlignment="1">
      <alignment vertical="center"/>
    </xf>
    <xf numFmtId="4" fontId="1" fillId="0" borderId="10" xfId="0" applyNumberFormat="1" applyFont="1" applyBorder="1" applyAlignment="1">
      <alignment horizontal="center" vertical="center"/>
    </xf>
    <xf numFmtId="0" fontId="1" fillId="0" borderId="10" xfId="0" applyNumberFormat="1" applyFont="1" applyBorder="1" applyAlignment="1">
      <alignment vertical="center"/>
    </xf>
    <xf numFmtId="14" fontId="0" fillId="0" borderId="10" xfId="0" applyNumberFormat="1" applyBorder="1" applyAlignment="1">
      <alignment vertical="center"/>
    </xf>
    <xf numFmtId="0" fontId="1" fillId="0" borderId="10" xfId="0" applyNumberFormat="1" applyFont="1" applyBorder="1" applyAlignment="1">
      <alignment vertical="center" wrapText="1"/>
    </xf>
    <xf numFmtId="4" fontId="0" fillId="0" borderId="10" xfId="0" applyNumberFormat="1" applyBorder="1" applyAlignment="1">
      <alignment vertical="center"/>
    </xf>
    <xf numFmtId="0" fontId="0" fillId="0" borderId="10" xfId="0" applyNumberFormat="1" applyBorder="1" applyAlignment="1">
      <alignment vertical="center"/>
    </xf>
    <xf numFmtId="0" fontId="0" fillId="0" borderId="10" xfId="0" applyNumberFormat="1" applyBorder="1" applyAlignment="1">
      <alignment vertical="center" wrapText="1"/>
    </xf>
    <xf numFmtId="0" fontId="0" fillId="0" borderId="0" xfId="0" applyNumberFormat="1" applyBorder="1" applyAlignment="1">
      <alignment vertical="center"/>
    </xf>
    <xf numFmtId="0" fontId="0" fillId="0" borderId="0" xfId="0" applyNumberFormat="1" applyBorder="1" applyAlignment="1">
      <alignment vertical="center" wrapText="1"/>
    </xf>
    <xf numFmtId="43" fontId="15" fillId="2" borderId="10" xfId="1" applyFont="1" applyFill="1" applyBorder="1" applyAlignment="1" applyProtection="1">
      <alignment vertical="center"/>
      <protection locked="0"/>
    </xf>
    <xf numFmtId="0" fontId="15" fillId="2" borderId="0" xfId="0" applyFont="1" applyFill="1" applyBorder="1" applyAlignment="1" applyProtection="1">
      <alignment vertical="center"/>
      <protection locked="0"/>
    </xf>
    <xf numFmtId="0" fontId="15" fillId="2" borderId="6" xfId="0" applyFont="1" applyFill="1" applyBorder="1" applyAlignment="1" applyProtection="1">
      <alignment vertical="center"/>
      <protection locked="0"/>
    </xf>
    <xf numFmtId="0" fontId="15" fillId="2" borderId="6" xfId="3" applyFont="1" applyFill="1" applyBorder="1" applyAlignment="1" applyProtection="1">
      <alignment vertical="center"/>
      <protection locked="0"/>
    </xf>
    <xf numFmtId="165" fontId="15" fillId="4" borderId="6" xfId="1" applyNumberFormat="1" applyFont="1" applyFill="1" applyBorder="1" applyAlignment="1" applyProtection="1">
      <alignment vertical="center"/>
      <protection locked="0"/>
    </xf>
    <xf numFmtId="0" fontId="15" fillId="4" borderId="6" xfId="1" applyNumberFormat="1" applyFont="1" applyFill="1" applyBorder="1" applyAlignment="1" applyProtection="1">
      <alignment vertical="center"/>
      <protection locked="0"/>
    </xf>
    <xf numFmtId="43" fontId="15" fillId="2" borderId="2" xfId="1" applyFont="1" applyFill="1" applyBorder="1" applyAlignment="1" applyProtection="1">
      <alignment vertical="center"/>
      <protection locked="0"/>
    </xf>
    <xf numFmtId="0" fontId="15" fillId="2" borderId="0" xfId="3" applyFont="1" applyFill="1" applyBorder="1" applyAlignment="1" applyProtection="1">
      <alignment vertical="center"/>
      <protection locked="0"/>
    </xf>
    <xf numFmtId="43" fontId="18" fillId="2" borderId="0" xfId="0" applyNumberFormat="1" applyFont="1" applyFill="1" applyBorder="1" applyAlignment="1" applyProtection="1">
      <alignment horizontal="center" vertical="center"/>
      <protection locked="0"/>
    </xf>
    <xf numFmtId="170" fontId="24" fillId="2" borderId="20" xfId="1" applyNumberFormat="1" applyFont="1" applyFill="1" applyBorder="1" applyAlignment="1" applyProtection="1">
      <alignment horizontal="center" vertical="center"/>
      <protection locked="0"/>
    </xf>
    <xf numFmtId="170" fontId="24" fillId="2" borderId="17" xfId="1" applyNumberFormat="1" applyFont="1" applyFill="1" applyBorder="1" applyAlignment="1" applyProtection="1">
      <alignment horizontal="center" vertical="center"/>
      <protection locked="0"/>
    </xf>
    <xf numFmtId="43" fontId="15" fillId="2" borderId="10" xfId="1" applyFont="1" applyFill="1" applyBorder="1" applyAlignment="1" applyProtection="1">
      <alignment vertical="center"/>
      <protection locked="0"/>
    </xf>
    <xf numFmtId="0" fontId="19" fillId="0" borderId="1" xfId="0" applyFont="1" applyBorder="1" applyAlignment="1" applyProtection="1">
      <alignment horizontal="left" vertical="center"/>
    </xf>
    <xf numFmtId="0" fontId="19" fillId="0" borderId="0" xfId="0" applyFont="1" applyBorder="1" applyAlignment="1" applyProtection="1">
      <alignment horizontal="left" vertical="center"/>
    </xf>
    <xf numFmtId="0" fontId="24" fillId="0" borderId="20" xfId="0" applyFont="1" applyBorder="1" applyAlignment="1" applyProtection="1">
      <alignment horizontal="center" vertical="center"/>
    </xf>
    <xf numFmtId="0" fontId="24" fillId="0" borderId="21" xfId="0" applyFont="1" applyBorder="1" applyAlignment="1" applyProtection="1">
      <alignment horizontal="center" vertical="center"/>
    </xf>
    <xf numFmtId="0" fontId="24" fillId="0" borderId="17" xfId="0" applyFont="1" applyBorder="1" applyAlignment="1" applyProtection="1">
      <alignment horizontal="center" vertical="center"/>
    </xf>
    <xf numFmtId="0" fontId="18" fillId="2" borderId="1" xfId="0" applyFont="1" applyFill="1" applyBorder="1" applyAlignment="1" applyProtection="1">
      <alignment vertical="center"/>
    </xf>
    <xf numFmtId="0" fontId="15" fillId="0" borderId="0" xfId="0" applyFont="1" applyBorder="1" applyAlignment="1">
      <alignment vertical="center"/>
    </xf>
    <xf numFmtId="0" fontId="15" fillId="0" borderId="2" xfId="0" applyFont="1" applyBorder="1" applyAlignment="1">
      <alignment vertical="center"/>
    </xf>
    <xf numFmtId="0" fontId="15" fillId="3" borderId="6" xfId="3" applyFont="1" applyFill="1" applyBorder="1" applyAlignment="1" applyProtection="1">
      <alignment horizontal="center" vertical="center" wrapText="1"/>
      <protection locked="0"/>
    </xf>
    <xf numFmtId="0" fontId="15" fillId="3" borderId="19" xfId="3" applyFont="1" applyFill="1" applyBorder="1" applyAlignment="1" applyProtection="1">
      <alignment horizontal="center" vertical="center" wrapText="1"/>
      <protection locked="0"/>
    </xf>
    <xf numFmtId="0" fontId="15" fillId="0" borderId="1"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15" fillId="3" borderId="23" xfId="3" applyFont="1" applyFill="1" applyBorder="1" applyAlignment="1" applyProtection="1">
      <alignment horizontal="left" vertical="center" wrapText="1"/>
      <protection locked="0"/>
    </xf>
    <xf numFmtId="0" fontId="15" fillId="3" borderId="24" xfId="3" applyFont="1" applyFill="1" applyBorder="1" applyAlignment="1" applyProtection="1">
      <alignment horizontal="left" vertical="center" wrapText="1"/>
      <protection locked="0"/>
    </xf>
    <xf numFmtId="0" fontId="15" fillId="2" borderId="6" xfId="3" applyFont="1" applyFill="1" applyBorder="1" applyProtection="1">
      <protection locked="0"/>
    </xf>
    <xf numFmtId="0" fontId="15" fillId="0" borderId="1" xfId="0" applyFont="1" applyBorder="1" applyAlignment="1" applyProtection="1">
      <alignment vertical="center"/>
    </xf>
    <xf numFmtId="0" fontId="15" fillId="0" borderId="0" xfId="0" applyFont="1" applyBorder="1" applyAlignment="1" applyProtection="1">
      <alignment vertical="center"/>
    </xf>
    <xf numFmtId="0" fontId="20" fillId="0" borderId="1" xfId="0" applyFont="1" applyBorder="1" applyAlignment="1" applyProtection="1">
      <alignment horizontal="left" vertical="center"/>
    </xf>
    <xf numFmtId="0" fontId="20" fillId="0" borderId="0" xfId="0" applyFont="1" applyBorder="1" applyAlignment="1" applyProtection="1">
      <alignment horizontal="left" vertical="center"/>
    </xf>
    <xf numFmtId="0" fontId="15" fillId="0" borderId="0" xfId="0" applyFont="1" applyAlignment="1">
      <alignment vertical="center"/>
    </xf>
    <xf numFmtId="0" fontId="15" fillId="0" borderId="0" xfId="0" applyFont="1" applyBorder="1" applyAlignment="1" applyProtection="1">
      <alignment horizontal="right" vertical="center"/>
    </xf>
    <xf numFmtId="0" fontId="15" fillId="0" borderId="0" xfId="0" applyFont="1" applyFill="1" applyBorder="1" applyAlignment="1" applyProtection="1">
      <alignment horizontal="right" vertical="center"/>
    </xf>
    <xf numFmtId="0" fontId="15" fillId="0" borderId="1" xfId="0" applyFont="1" applyFill="1" applyBorder="1" applyAlignment="1" applyProtection="1">
      <alignment vertical="center"/>
    </xf>
    <xf numFmtId="0" fontId="15" fillId="0" borderId="0" xfId="0" applyFont="1" applyFill="1" applyBorder="1" applyAlignment="1" applyProtection="1">
      <alignment vertical="center"/>
    </xf>
    <xf numFmtId="2" fontId="15" fillId="2" borderId="6" xfId="0" applyNumberFormat="1" applyFont="1" applyFill="1" applyBorder="1" applyAlignment="1" applyProtection="1">
      <alignment vertical="center"/>
      <protection locked="0"/>
    </xf>
    <xf numFmtId="2" fontId="15" fillId="2" borderId="19" xfId="0" applyNumberFormat="1" applyFont="1" applyFill="1" applyBorder="1" applyAlignment="1" applyProtection="1">
      <alignment vertical="center"/>
      <protection locked="0"/>
    </xf>
    <xf numFmtId="0" fontId="15" fillId="2" borderId="0" xfId="0" applyFont="1" applyFill="1" applyBorder="1" applyAlignment="1" applyProtection="1">
      <alignment vertical="center"/>
      <protection locked="0"/>
    </xf>
    <xf numFmtId="0" fontId="15" fillId="0" borderId="0" xfId="0" applyFont="1" applyAlignment="1" applyProtection="1">
      <alignment vertical="center"/>
      <protection locked="0"/>
    </xf>
    <xf numFmtId="0" fontId="15" fillId="0" borderId="6" xfId="0" applyFont="1" applyBorder="1" applyAlignment="1" applyProtection="1">
      <alignment vertical="center"/>
      <protection locked="0"/>
    </xf>
    <xf numFmtId="170" fontId="15" fillId="2" borderId="26" xfId="1" applyNumberFormat="1" applyFont="1" applyFill="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2" borderId="1" xfId="0"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43" fontId="15" fillId="0" borderId="0" xfId="1" applyFont="1" applyFill="1" applyBorder="1" applyAlignment="1" applyProtection="1">
      <alignment vertical="center"/>
    </xf>
    <xf numFmtId="0" fontId="19" fillId="0" borderId="3" xfId="0" applyFont="1" applyFill="1" applyBorder="1" applyAlignment="1" applyProtection="1">
      <alignment vertical="center" wrapText="1"/>
    </xf>
    <xf numFmtId="0" fontId="19" fillId="0" borderId="4" xfId="0" applyFont="1" applyFill="1" applyBorder="1" applyAlignment="1" applyProtection="1">
      <alignment vertical="center" wrapText="1"/>
    </xf>
    <xf numFmtId="0" fontId="19" fillId="0" borderId="5" xfId="0" applyFont="1" applyFill="1" applyBorder="1" applyAlignment="1" applyProtection="1">
      <alignment vertical="center" wrapText="1"/>
    </xf>
    <xf numFmtId="0" fontId="15" fillId="0" borderId="1"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 fillId="0" borderId="4" xfId="0" applyFont="1" applyBorder="1" applyAlignment="1" applyProtection="1">
      <alignment horizontal="left" vertical="top" wrapText="1"/>
    </xf>
    <xf numFmtId="0" fontId="15" fillId="0" borderId="0" xfId="0" applyFont="1" applyFill="1" applyBorder="1" applyAlignment="1" applyProtection="1">
      <alignment vertical="center"/>
      <protection locked="0"/>
    </xf>
    <xf numFmtId="0" fontId="15" fillId="0" borderId="3" xfId="0" applyFont="1" applyBorder="1" applyAlignment="1" applyProtection="1">
      <alignment vertical="center" wrapText="1"/>
    </xf>
    <xf numFmtId="0" fontId="15" fillId="0" borderId="4" xfId="0" applyFont="1" applyBorder="1" applyAlignment="1" applyProtection="1">
      <alignment vertical="center" wrapText="1"/>
    </xf>
    <xf numFmtId="0" fontId="15" fillId="0" borderId="5" xfId="0" applyFont="1" applyBorder="1" applyAlignment="1" applyProtection="1">
      <alignment vertical="center" wrapText="1"/>
    </xf>
    <xf numFmtId="0" fontId="19" fillId="0" borderId="3" xfId="0" applyFont="1" applyBorder="1" applyAlignment="1" applyProtection="1">
      <alignment vertical="center"/>
    </xf>
    <xf numFmtId="0" fontId="15" fillId="0" borderId="4" xfId="0" applyFont="1" applyBorder="1" applyAlignment="1">
      <alignment vertical="center"/>
    </xf>
    <xf numFmtId="0" fontId="15" fillId="0" borderId="5" xfId="0" applyFont="1" applyBorder="1" applyAlignment="1">
      <alignment vertical="center"/>
    </xf>
    <xf numFmtId="0" fontId="19" fillId="0" borderId="7" xfId="0" applyFont="1" applyBorder="1" applyAlignment="1" applyProtection="1">
      <alignment vertical="center"/>
    </xf>
    <xf numFmtId="0" fontId="15" fillId="0" borderId="8" xfId="0" applyFont="1" applyBorder="1" applyAlignment="1">
      <alignment vertical="center"/>
    </xf>
    <xf numFmtId="0" fontId="15" fillId="0" borderId="0" xfId="0" applyFont="1" applyAlignment="1">
      <alignment horizontal="right" vertical="center"/>
    </xf>
    <xf numFmtId="0" fontId="15" fillId="0" borderId="0" xfId="0" applyFont="1" applyAlignment="1" applyProtection="1">
      <alignment horizontal="right" vertical="center"/>
    </xf>
    <xf numFmtId="0" fontId="18" fillId="2" borderId="1"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4" fillId="0" borderId="1" xfId="0" applyFont="1" applyBorder="1" applyAlignment="1" applyProtection="1">
      <alignment horizontal="left" vertical="center"/>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6" fillId="0" borderId="1" xfId="0" applyFont="1" applyBorder="1" applyAlignment="1" applyProtection="1">
      <alignment vertical="center"/>
    </xf>
    <xf numFmtId="0" fontId="19" fillId="0" borderId="1" xfId="0" applyFont="1" applyBorder="1" applyAlignment="1" applyProtection="1">
      <alignment vertical="center"/>
    </xf>
    <xf numFmtId="0" fontId="15" fillId="0" borderId="0" xfId="0" applyFont="1" applyBorder="1" applyAlignment="1">
      <alignment horizontal="right" vertical="center"/>
    </xf>
    <xf numFmtId="14" fontId="15" fillId="2" borderId="6" xfId="0" applyNumberFormat="1" applyFont="1" applyFill="1" applyBorder="1" applyAlignment="1" applyProtection="1">
      <alignment horizontal="center" vertical="center"/>
      <protection locked="0"/>
    </xf>
    <xf numFmtId="0" fontId="15" fillId="0" borderId="4" xfId="0" applyFont="1" applyFill="1" applyBorder="1" applyAlignment="1" applyProtection="1">
      <alignment vertical="center"/>
    </xf>
    <xf numFmtId="0" fontId="15" fillId="2" borderId="6" xfId="0" applyFont="1" applyFill="1" applyBorder="1" applyAlignment="1" applyProtection="1">
      <alignment vertical="center"/>
      <protection locked="0"/>
    </xf>
    <xf numFmtId="0" fontId="15" fillId="2" borderId="1" xfId="0" applyNumberFormat="1" applyFont="1" applyFill="1" applyBorder="1" applyAlignment="1" applyProtection="1">
      <alignment vertical="center" wrapText="1" shrinkToFit="1"/>
      <protection locked="0"/>
    </xf>
    <xf numFmtId="0" fontId="15" fillId="0" borderId="0" xfId="0" applyFont="1" applyBorder="1" applyAlignment="1" applyProtection="1">
      <alignment vertical="center" wrapText="1" shrinkToFit="1"/>
      <protection locked="0"/>
    </xf>
    <xf numFmtId="0" fontId="15" fillId="0" borderId="2" xfId="0" applyFont="1" applyBorder="1" applyAlignment="1" applyProtection="1">
      <alignment vertical="center" wrapText="1" shrinkToFit="1"/>
      <protection locked="0"/>
    </xf>
    <xf numFmtId="0" fontId="15" fillId="2" borderId="6" xfId="3" applyFont="1" applyFill="1" applyBorder="1" applyAlignment="1" applyProtection="1">
      <alignment vertical="center"/>
      <protection locked="0"/>
    </xf>
    <xf numFmtId="49" fontId="15" fillId="0" borderId="6" xfId="3" applyNumberFormat="1" applyFont="1" applyFill="1" applyBorder="1" applyAlignment="1" applyProtection="1">
      <alignment horizontal="left" vertical="center"/>
    </xf>
    <xf numFmtId="0" fontId="15" fillId="0" borderId="19" xfId="3" applyFont="1" applyFill="1" applyBorder="1" applyAlignment="1" applyProtection="1">
      <alignment horizontal="left" vertical="center"/>
    </xf>
    <xf numFmtId="0" fontId="14" fillId="0" borderId="20" xfId="0" applyFont="1" applyBorder="1" applyAlignment="1" applyProtection="1">
      <alignment horizontal="left" vertical="center"/>
    </xf>
    <xf numFmtId="0" fontId="16" fillId="0" borderId="21" xfId="0" applyFont="1" applyBorder="1" applyAlignment="1">
      <alignment horizontal="left" vertical="center"/>
    </xf>
    <xf numFmtId="0" fontId="16" fillId="0" borderId="17" xfId="0" applyFont="1" applyBorder="1" applyAlignment="1">
      <alignment horizontal="left" vertical="center"/>
    </xf>
    <xf numFmtId="0" fontId="15" fillId="0" borderId="26" xfId="3" applyFont="1" applyFill="1" applyBorder="1" applyAlignment="1" applyProtection="1">
      <alignment horizontal="left" vertical="center"/>
    </xf>
    <xf numFmtId="0" fontId="15" fillId="0" borderId="6" xfId="3" applyFont="1" applyFill="1" applyBorder="1" applyAlignment="1" applyProtection="1">
      <alignment vertical="center"/>
    </xf>
    <xf numFmtId="0" fontId="15" fillId="0" borderId="23" xfId="3" applyFont="1" applyFill="1" applyBorder="1" applyAlignment="1" applyProtection="1">
      <alignment horizontal="left" vertical="center"/>
    </xf>
    <xf numFmtId="0" fontId="15" fillId="0" borderId="24" xfId="3" applyFont="1" applyFill="1" applyBorder="1" applyAlignment="1" applyProtection="1">
      <alignment horizontal="left" vertical="center"/>
    </xf>
    <xf numFmtId="0" fontId="15" fillId="0" borderId="0" xfId="0" applyFont="1" applyFill="1" applyBorder="1" applyAlignment="1" applyProtection="1">
      <alignment vertical="center" wrapText="1"/>
    </xf>
    <xf numFmtId="0" fontId="15" fillId="0" borderId="2" xfId="0" applyFont="1" applyFill="1" applyBorder="1" applyAlignment="1" applyProtection="1">
      <alignment vertical="center" wrapText="1"/>
    </xf>
    <xf numFmtId="0" fontId="15" fillId="0" borderId="2" xfId="0" applyFont="1" applyFill="1" applyBorder="1" applyAlignment="1" applyProtection="1">
      <alignment vertical="center"/>
    </xf>
    <xf numFmtId="0" fontId="15" fillId="2" borderId="7" xfId="0" applyNumberFormat="1" applyFont="1" applyFill="1" applyBorder="1" applyAlignment="1" applyProtection="1">
      <alignment vertical="center" wrapText="1"/>
      <protection locked="0"/>
    </xf>
    <xf numFmtId="0" fontId="15" fillId="2" borderId="8" xfId="0" applyNumberFormat="1" applyFont="1" applyFill="1" applyBorder="1" applyAlignment="1" applyProtection="1">
      <alignment vertical="center" wrapText="1"/>
      <protection locked="0"/>
    </xf>
    <xf numFmtId="0" fontId="15" fillId="2" borderId="9" xfId="0" applyNumberFormat="1" applyFont="1" applyFill="1" applyBorder="1" applyAlignment="1" applyProtection="1">
      <alignment vertical="center" wrapText="1"/>
      <protection locked="0"/>
    </xf>
    <xf numFmtId="0" fontId="15" fillId="0" borderId="0" xfId="3" applyFont="1" applyBorder="1" applyAlignment="1" applyProtection="1">
      <alignment horizontal="right" vertical="center"/>
    </xf>
    <xf numFmtId="0" fontId="15" fillId="0" borderId="0" xfId="3" applyFont="1" applyBorder="1" applyAlignment="1">
      <alignment horizontal="right" vertical="center"/>
    </xf>
    <xf numFmtId="173" fontId="15" fillId="0" borderId="4" xfId="3" applyNumberFormat="1" applyFont="1" applyFill="1" applyBorder="1" applyAlignment="1" applyProtection="1">
      <alignment horizontal="center" vertical="center"/>
      <protection locked="0"/>
    </xf>
    <xf numFmtId="0" fontId="15" fillId="2" borderId="0" xfId="3" applyFont="1" applyFill="1" applyBorder="1" applyAlignment="1" applyProtection="1">
      <alignment vertical="center"/>
      <protection locked="0"/>
    </xf>
    <xf numFmtId="0" fontId="15" fillId="0" borderId="0" xfId="3" applyFont="1" applyBorder="1" applyAlignment="1" applyProtection="1">
      <alignment vertical="center"/>
      <protection locked="0"/>
    </xf>
    <xf numFmtId="0" fontId="15" fillId="0" borderId="6" xfId="3" applyFont="1" applyBorder="1" applyAlignment="1" applyProtection="1">
      <alignment vertical="center"/>
      <protection locked="0"/>
    </xf>
    <xf numFmtId="14" fontId="15" fillId="2" borderId="27" xfId="3" applyNumberFormat="1" applyFont="1" applyFill="1" applyBorder="1" applyAlignment="1" applyProtection="1">
      <alignment horizontal="center" vertical="center" wrapText="1"/>
      <protection locked="0"/>
    </xf>
    <xf numFmtId="0" fontId="15" fillId="0" borderId="27" xfId="3" applyFont="1" applyBorder="1" applyAlignment="1" applyProtection="1">
      <alignment vertical="center" wrapText="1"/>
      <protection locked="0"/>
    </xf>
    <xf numFmtId="0" fontId="13" fillId="0" borderId="4" xfId="0" applyFont="1" applyBorder="1" applyAlignment="1" applyProtection="1">
      <alignment horizontal="left" vertical="top" wrapText="1"/>
    </xf>
    <xf numFmtId="0" fontId="14" fillId="0" borderId="7" xfId="0" applyFont="1" applyBorder="1" applyAlignment="1" applyProtection="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5" fillId="0" borderId="2" xfId="0" applyFont="1" applyBorder="1" applyAlignment="1" applyProtection="1">
      <alignment vertical="center"/>
    </xf>
    <xf numFmtId="0" fontId="20" fillId="0" borderId="1" xfId="3" applyFont="1" applyBorder="1" applyAlignment="1" applyProtection="1">
      <alignment horizontal="left" vertical="center"/>
    </xf>
    <xf numFmtId="0" fontId="20" fillId="0" borderId="0" xfId="3" applyFont="1" applyBorder="1" applyAlignment="1" applyProtection="1">
      <alignment horizontal="left" vertical="center"/>
    </xf>
    <xf numFmtId="0" fontId="15" fillId="0" borderId="6" xfId="3" applyFont="1" applyFill="1" applyBorder="1" applyAlignment="1" applyProtection="1">
      <alignment horizontal="left" vertical="center"/>
    </xf>
    <xf numFmtId="0" fontId="15" fillId="0" borderId="6" xfId="1" applyNumberFormat="1" applyFont="1" applyFill="1" applyBorder="1" applyAlignment="1" applyProtection="1">
      <alignment horizontal="left" vertical="center"/>
    </xf>
    <xf numFmtId="0" fontId="15" fillId="0" borderId="19" xfId="1" applyNumberFormat="1" applyFont="1" applyFill="1" applyBorder="1" applyAlignment="1" applyProtection="1">
      <alignment horizontal="left" vertical="center"/>
    </xf>
    <xf numFmtId="49" fontId="15" fillId="0" borderId="6" xfId="1" applyNumberFormat="1" applyFont="1" applyFill="1" applyBorder="1" applyAlignment="1" applyProtection="1">
      <alignment horizontal="left" vertical="center"/>
    </xf>
  </cellXfs>
  <cellStyles count="8">
    <cellStyle name="Lien hypertexte" xfId="7" builtinId="8"/>
    <cellStyle name="Milliers" xfId="1" builtinId="3"/>
    <cellStyle name="Normal" xfId="0" builtinId="0"/>
    <cellStyle name="Normal 2" xfId="3"/>
    <cellStyle name="Normal 3" xfId="4"/>
    <cellStyle name="Normal 4" xfId="5"/>
    <cellStyle name="Pourcentage" xfId="2" builtinId="5"/>
    <cellStyle name="Pourcentage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312420</xdr:colOff>
      <xdr:row>0</xdr:row>
      <xdr:rowOff>822960</xdr:rowOff>
    </xdr:to>
    <xdr:pic>
      <xdr:nvPicPr>
        <xdr:cNvPr id="5" name="Image 4"/>
        <xdr:cNvPicPr>
          <a:picLocks noChangeAspect="1"/>
        </xdr:cNvPicPr>
      </xdr:nvPicPr>
      <xdr:blipFill>
        <a:blip xmlns:r="http://schemas.openxmlformats.org/officeDocument/2006/relationships" r:embed="rId1" cstate="print"/>
        <a:stretch>
          <a:fillRect/>
        </a:stretch>
      </xdr:blipFill>
      <xdr:spPr>
        <a:xfrm>
          <a:off x="0" y="0"/>
          <a:ext cx="960120" cy="8229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104</xdr:row>
          <xdr:rowOff>0</xdr:rowOff>
        </xdr:from>
        <xdr:to>
          <xdr:col>1</xdr:col>
          <xdr:colOff>95250</xdr:colOff>
          <xdr:row>107</xdr:row>
          <xdr:rowOff>0</xdr:rowOff>
        </xdr:to>
        <xdr:sp macro="" textlink="">
          <xdr:nvSpPr>
            <xdr:cNvPr id="18497" name="Check Box 65" hidden="1">
              <a:extLst>
                <a:ext uri="{63B3BB69-23CF-44E3-9099-C40C66FF867C}">
                  <a14:compatExt spid="_x0000_s1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123825</xdr:rowOff>
        </xdr:from>
        <xdr:to>
          <xdr:col>2</xdr:col>
          <xdr:colOff>381000</xdr:colOff>
          <xdr:row>109</xdr:row>
          <xdr:rowOff>19050</xdr:rowOff>
        </xdr:to>
        <xdr:sp macro="" textlink="">
          <xdr:nvSpPr>
            <xdr:cNvPr id="18500" name="Check Box 68" hidden="1">
              <a:extLst>
                <a:ext uri="{63B3BB69-23CF-44E3-9099-C40C66FF867C}">
                  <a14:compatExt spid="_x0000_s1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107</xdr:row>
          <xdr:rowOff>123825</xdr:rowOff>
        </xdr:from>
        <xdr:to>
          <xdr:col>4</xdr:col>
          <xdr:colOff>447675</xdr:colOff>
          <xdr:row>109</xdr:row>
          <xdr:rowOff>19050</xdr:rowOff>
        </xdr:to>
        <xdr:sp macro="" textlink="">
          <xdr:nvSpPr>
            <xdr:cNvPr id="18502" name="Check Box 70" hidden="1">
              <a:extLst>
                <a:ext uri="{63B3BB69-23CF-44E3-9099-C40C66FF867C}">
                  <a14:compatExt spid="_x0000_s1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107</xdr:row>
          <xdr:rowOff>133350</xdr:rowOff>
        </xdr:from>
        <xdr:to>
          <xdr:col>7</xdr:col>
          <xdr:colOff>161925</xdr:colOff>
          <xdr:row>109</xdr:row>
          <xdr:rowOff>28575</xdr:rowOff>
        </xdr:to>
        <xdr:sp macro="" textlink="">
          <xdr:nvSpPr>
            <xdr:cNvPr id="18503" name="Check Box 71" hidden="1">
              <a:extLst>
                <a:ext uri="{63B3BB69-23CF-44E3-9099-C40C66FF867C}">
                  <a14:compatExt spid="_x0000_s1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107</xdr:row>
          <xdr:rowOff>133350</xdr:rowOff>
        </xdr:from>
        <xdr:to>
          <xdr:col>8</xdr:col>
          <xdr:colOff>400050</xdr:colOff>
          <xdr:row>109</xdr:row>
          <xdr:rowOff>28575</xdr:rowOff>
        </xdr:to>
        <xdr:sp macro="" textlink="">
          <xdr:nvSpPr>
            <xdr:cNvPr id="18504" name="Check Box 72" hidden="1">
              <a:extLst>
                <a:ext uri="{63B3BB69-23CF-44E3-9099-C40C66FF867C}">
                  <a14:compatExt spid="_x0000_s1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0</xdr:rowOff>
        </xdr:from>
        <xdr:to>
          <xdr:col>1</xdr:col>
          <xdr:colOff>95250</xdr:colOff>
          <xdr:row>111</xdr:row>
          <xdr:rowOff>57150</xdr:rowOff>
        </xdr:to>
        <xdr:sp macro="" textlink="">
          <xdr:nvSpPr>
            <xdr:cNvPr id="18523" name="Check Box 91" hidden="1">
              <a:extLst>
                <a:ext uri="{63B3BB69-23CF-44E3-9099-C40C66FF867C}">
                  <a14:compatExt spid="_x0000_s1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39</xdr:row>
          <xdr:rowOff>38100</xdr:rowOff>
        </xdr:from>
        <xdr:to>
          <xdr:col>4</xdr:col>
          <xdr:colOff>276225</xdr:colOff>
          <xdr:row>41</xdr:row>
          <xdr:rowOff>9525</xdr:rowOff>
        </xdr:to>
        <xdr:sp macro="" textlink="">
          <xdr:nvSpPr>
            <xdr:cNvPr id="18526" name="Check Box 94" hidden="1">
              <a:extLst>
                <a:ext uri="{63B3BB69-23CF-44E3-9099-C40C66FF867C}">
                  <a14:compatExt spid="_x0000_s1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39</xdr:row>
          <xdr:rowOff>38100</xdr:rowOff>
        </xdr:from>
        <xdr:to>
          <xdr:col>5</xdr:col>
          <xdr:colOff>228600</xdr:colOff>
          <xdr:row>41</xdr:row>
          <xdr:rowOff>9525</xdr:rowOff>
        </xdr:to>
        <xdr:sp macro="" textlink="">
          <xdr:nvSpPr>
            <xdr:cNvPr id="18527" name="Check Box 95" hidden="1">
              <a:extLst>
                <a:ext uri="{63B3BB69-23CF-44E3-9099-C40C66FF867C}">
                  <a14:compatExt spid="_x0000_s1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41</xdr:row>
          <xdr:rowOff>28575</xdr:rowOff>
        </xdr:from>
        <xdr:to>
          <xdr:col>2</xdr:col>
          <xdr:colOff>76200</xdr:colOff>
          <xdr:row>43</xdr:row>
          <xdr:rowOff>0</xdr:rowOff>
        </xdr:to>
        <xdr:sp macro="" textlink="">
          <xdr:nvSpPr>
            <xdr:cNvPr id="18528" name="Check Box 96" hidden="1">
              <a:extLst>
                <a:ext uri="{63B3BB69-23CF-44E3-9099-C40C66FF867C}">
                  <a14:compatExt spid="_x0000_s1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41</xdr:row>
          <xdr:rowOff>19050</xdr:rowOff>
        </xdr:from>
        <xdr:to>
          <xdr:col>4</xdr:col>
          <xdr:colOff>66675</xdr:colOff>
          <xdr:row>42</xdr:row>
          <xdr:rowOff>180975</xdr:rowOff>
        </xdr:to>
        <xdr:sp macro="" textlink="">
          <xdr:nvSpPr>
            <xdr:cNvPr id="18529" name="Check Box 97" hidden="1">
              <a:extLst>
                <a:ext uri="{63B3BB69-23CF-44E3-9099-C40C66FF867C}">
                  <a14:compatExt spid="_x0000_s1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39</xdr:row>
          <xdr:rowOff>28575</xdr:rowOff>
        </xdr:from>
        <xdr:to>
          <xdr:col>3</xdr:col>
          <xdr:colOff>247650</xdr:colOff>
          <xdr:row>41</xdr:row>
          <xdr:rowOff>0</xdr:rowOff>
        </xdr:to>
        <xdr:sp macro="" textlink="">
          <xdr:nvSpPr>
            <xdr:cNvPr id="18530" name="Check Box 98" hidden="1">
              <a:extLst>
                <a:ext uri="{63B3BB69-23CF-44E3-9099-C40C66FF867C}">
                  <a14:compatExt spid="_x0000_s1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95250</xdr:colOff>
      <xdr:row>46</xdr:row>
      <xdr:rowOff>0</xdr:rowOff>
    </xdr:from>
    <xdr:to>
      <xdr:col>9</xdr:col>
      <xdr:colOff>295275</xdr:colOff>
      <xdr:row>46</xdr:row>
      <xdr:rowOff>0</xdr:rowOff>
    </xdr:to>
    <xdr:sp macro="" textlink="">
      <xdr:nvSpPr>
        <xdr:cNvPr id="23580" name="Text Box 28"/>
        <xdr:cNvSpPr txBox="1">
          <a:spLocks noChangeArrowheads="1"/>
        </xdr:cNvSpPr>
      </xdr:nvSpPr>
      <xdr:spPr bwMode="auto">
        <a:xfrm>
          <a:off x="742950" y="7962900"/>
          <a:ext cx="4886325" cy="0"/>
        </a:xfrm>
        <a:prstGeom prst="rect">
          <a:avLst/>
        </a:prstGeom>
        <a:solidFill>
          <a:srgbClr val="FFFFFF"/>
        </a:solidFill>
        <a:ln w="9525">
          <a:solidFill>
            <a:srgbClr val="000000"/>
          </a:solidFill>
          <a:miter lim="800000"/>
          <a:headEnd/>
          <a:tailEnd/>
        </a:ln>
      </xdr:spPr>
      <xdr:txBody>
        <a:bodyPr vertOverflow="clip" wrap="square" lIns="36000" tIns="36000" rIns="36000" bIns="36000" anchor="ctr" upright="1"/>
        <a:lstStyle/>
        <a:p>
          <a:pPr algn="l" rtl="0">
            <a:defRPr sz="1000"/>
          </a:pPr>
          <a:r>
            <a:rPr lang="fr-CH" sz="1400" b="0" i="0" u="none" strike="noStrike" baseline="0">
              <a:solidFill>
                <a:srgbClr val="000000"/>
              </a:solidFill>
              <a:latin typeface="Arial"/>
              <a:cs typeface="Arial"/>
            </a:rPr>
            <a:t>MESURES DE PROTECTION selon LFo / LFCN     </a:t>
          </a:r>
          <a:r>
            <a:rPr lang="fr-CH" sz="1400" b="1" i="0" u="none" strike="noStrike" baseline="0">
              <a:solidFill>
                <a:srgbClr val="000000"/>
              </a:solidFill>
              <a:latin typeface="Arial"/>
              <a:cs typeface="Arial"/>
            </a:rPr>
            <a:t>DN-A-1</a:t>
          </a:r>
        </a:p>
        <a:p>
          <a:pPr algn="l" rtl="0">
            <a:defRPr sz="1000"/>
          </a:pPr>
          <a:r>
            <a:rPr lang="fr-CH" sz="1400" b="0" i="0" u="none" strike="noStrike" baseline="0">
              <a:solidFill>
                <a:srgbClr val="000000"/>
              </a:solidFill>
              <a:latin typeface="Arial"/>
              <a:cs typeface="Arial"/>
            </a:rPr>
            <a:t>PROJET DE DETAIL - Demande d'approbation</a:t>
          </a:r>
        </a:p>
      </xdr:txBody>
    </xdr:sp>
    <xdr:clientData/>
  </xdr:twoCellAnchor>
  <xdr:twoCellAnchor>
    <xdr:from>
      <xdr:col>2</xdr:col>
      <xdr:colOff>95250</xdr:colOff>
      <xdr:row>46</xdr:row>
      <xdr:rowOff>0</xdr:rowOff>
    </xdr:from>
    <xdr:to>
      <xdr:col>9</xdr:col>
      <xdr:colOff>295275</xdr:colOff>
      <xdr:row>46</xdr:row>
      <xdr:rowOff>0</xdr:rowOff>
    </xdr:to>
    <xdr:sp macro="" textlink="">
      <xdr:nvSpPr>
        <xdr:cNvPr id="23585" name="Text Box 33"/>
        <xdr:cNvSpPr txBox="1">
          <a:spLocks noChangeArrowheads="1"/>
        </xdr:cNvSpPr>
      </xdr:nvSpPr>
      <xdr:spPr bwMode="auto">
        <a:xfrm>
          <a:off x="742950" y="7962900"/>
          <a:ext cx="4886325" cy="0"/>
        </a:xfrm>
        <a:prstGeom prst="rect">
          <a:avLst/>
        </a:prstGeom>
        <a:solidFill>
          <a:srgbClr val="FFFFFF"/>
        </a:solidFill>
        <a:ln w="9525">
          <a:solidFill>
            <a:srgbClr val="000000"/>
          </a:solidFill>
          <a:miter lim="800000"/>
          <a:headEnd/>
          <a:tailEnd/>
        </a:ln>
      </xdr:spPr>
      <xdr:txBody>
        <a:bodyPr vertOverflow="clip" wrap="square" lIns="36000" tIns="36000" rIns="36000" bIns="36000" anchor="ctr" upright="1"/>
        <a:lstStyle/>
        <a:p>
          <a:pPr algn="l" rtl="0">
            <a:defRPr sz="1000"/>
          </a:pPr>
          <a:r>
            <a:rPr lang="fr-CH" sz="1400" b="0" i="0" u="none" strike="noStrike" baseline="0">
              <a:solidFill>
                <a:srgbClr val="000000"/>
              </a:solidFill>
              <a:latin typeface="Arial"/>
              <a:cs typeface="Arial"/>
            </a:rPr>
            <a:t>MESURES DE PROTECTION selon LFo / LFCN     </a:t>
          </a:r>
          <a:r>
            <a:rPr lang="fr-CH" sz="1400" b="1" i="0" u="none" strike="noStrike" baseline="0">
              <a:solidFill>
                <a:srgbClr val="000000"/>
              </a:solidFill>
              <a:latin typeface="Arial"/>
              <a:cs typeface="Arial"/>
            </a:rPr>
            <a:t>DN-A-1</a:t>
          </a:r>
        </a:p>
        <a:p>
          <a:pPr algn="l" rtl="0">
            <a:defRPr sz="1000"/>
          </a:pPr>
          <a:r>
            <a:rPr lang="fr-CH" sz="1400" b="0" i="0" u="none" strike="noStrike" baseline="0">
              <a:solidFill>
                <a:srgbClr val="000000"/>
              </a:solidFill>
              <a:latin typeface="Arial"/>
              <a:cs typeface="Arial"/>
            </a:rPr>
            <a:t>PROJET DE DETAIL - Demande d'approbation</a:t>
          </a:r>
        </a:p>
      </xdr:txBody>
    </xdr:sp>
    <xdr:clientData/>
  </xdr:twoCellAnchor>
  <xdr:twoCellAnchor editAs="oneCell">
    <xdr:from>
      <xdr:col>0</xdr:col>
      <xdr:colOff>0</xdr:colOff>
      <xdr:row>0</xdr:row>
      <xdr:rowOff>0</xdr:rowOff>
    </xdr:from>
    <xdr:to>
      <xdr:col>2</xdr:col>
      <xdr:colOff>312420</xdr:colOff>
      <xdr:row>0</xdr:row>
      <xdr:rowOff>822960</xdr:rowOff>
    </xdr:to>
    <xdr:pic>
      <xdr:nvPicPr>
        <xdr:cNvPr id="6" name="Image 5"/>
        <xdr:cNvPicPr>
          <a:picLocks noChangeAspect="1"/>
        </xdr:cNvPicPr>
      </xdr:nvPicPr>
      <xdr:blipFill>
        <a:blip xmlns:r="http://schemas.openxmlformats.org/officeDocument/2006/relationships" r:embed="rId1" cstate="print"/>
        <a:stretch>
          <a:fillRect/>
        </a:stretch>
      </xdr:blipFill>
      <xdr:spPr>
        <a:xfrm>
          <a:off x="0" y="0"/>
          <a:ext cx="960120" cy="8229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0</xdr:rowOff>
        </xdr:from>
        <xdr:to>
          <xdr:col>4</xdr:col>
          <xdr:colOff>371475</xdr:colOff>
          <xdr:row>7</xdr:row>
          <xdr:rowOff>28575</xdr:rowOff>
        </xdr:to>
        <xdr:sp macro="" textlink="">
          <xdr:nvSpPr>
            <xdr:cNvPr id="23595" name="Check Box 43" hidden="1">
              <a:extLst>
                <a:ext uri="{63B3BB69-23CF-44E3-9099-C40C66FF867C}">
                  <a14:compatExt spid="_x0000_s23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xdr:row>
          <xdr:rowOff>0</xdr:rowOff>
        </xdr:from>
        <xdr:to>
          <xdr:col>7</xdr:col>
          <xdr:colOff>114300</xdr:colOff>
          <xdr:row>7</xdr:row>
          <xdr:rowOff>28575</xdr:rowOff>
        </xdr:to>
        <xdr:sp macro="" textlink="">
          <xdr:nvSpPr>
            <xdr:cNvPr id="23596" name="Check Box 44" hidden="1">
              <a:extLst>
                <a:ext uri="{63B3BB69-23CF-44E3-9099-C40C66FF867C}">
                  <a14:compatExt spid="_x0000_s23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57</xdr:row>
      <xdr:rowOff>0</xdr:rowOff>
    </xdr:from>
    <xdr:to>
      <xdr:col>9</xdr:col>
      <xdr:colOff>295275</xdr:colOff>
      <xdr:row>57</xdr:row>
      <xdr:rowOff>0</xdr:rowOff>
    </xdr:to>
    <xdr:sp macro="" textlink="">
      <xdr:nvSpPr>
        <xdr:cNvPr id="24583" name="Text Box 7"/>
        <xdr:cNvSpPr txBox="1">
          <a:spLocks noChangeArrowheads="1"/>
        </xdr:cNvSpPr>
      </xdr:nvSpPr>
      <xdr:spPr bwMode="auto">
        <a:xfrm>
          <a:off x="828675" y="9525000"/>
          <a:ext cx="4886325" cy="0"/>
        </a:xfrm>
        <a:prstGeom prst="rect">
          <a:avLst/>
        </a:prstGeom>
        <a:solidFill>
          <a:srgbClr val="FFFFFF"/>
        </a:solidFill>
        <a:ln w="9525">
          <a:solidFill>
            <a:srgbClr val="000000"/>
          </a:solidFill>
          <a:miter lim="800000"/>
          <a:headEnd/>
          <a:tailEnd/>
        </a:ln>
      </xdr:spPr>
      <xdr:txBody>
        <a:bodyPr vertOverflow="clip" wrap="square" lIns="36000" tIns="36000" rIns="36000" bIns="36000" anchor="ctr" upright="1"/>
        <a:lstStyle/>
        <a:p>
          <a:pPr algn="l" rtl="0">
            <a:defRPr sz="1000"/>
          </a:pPr>
          <a:r>
            <a:rPr lang="fr-CH" sz="1400" b="0" i="0" u="none" strike="noStrike" baseline="0">
              <a:solidFill>
                <a:srgbClr val="000000"/>
              </a:solidFill>
              <a:latin typeface="Arial"/>
              <a:cs typeface="Arial"/>
            </a:rPr>
            <a:t>MESURES DE PROTECTION selon LFo / LFCN     </a:t>
          </a:r>
          <a:r>
            <a:rPr lang="fr-CH" sz="1400" b="1" i="0" u="none" strike="noStrike" baseline="0">
              <a:solidFill>
                <a:srgbClr val="000000"/>
              </a:solidFill>
              <a:latin typeface="Arial"/>
              <a:cs typeface="Arial"/>
            </a:rPr>
            <a:t>DN-A-1</a:t>
          </a:r>
        </a:p>
        <a:p>
          <a:pPr algn="l" rtl="0">
            <a:defRPr sz="1000"/>
          </a:pPr>
          <a:r>
            <a:rPr lang="fr-CH" sz="1400" b="0" i="0" u="none" strike="noStrike" baseline="0">
              <a:solidFill>
                <a:srgbClr val="000000"/>
              </a:solidFill>
              <a:latin typeface="Arial"/>
              <a:cs typeface="Arial"/>
            </a:rPr>
            <a:t>PROJET DE DETAIL - Demande d'approbation</a:t>
          </a:r>
        </a:p>
      </xdr:txBody>
    </xdr:sp>
    <xdr:clientData/>
  </xdr:twoCellAnchor>
  <xdr:twoCellAnchor editAs="oneCell">
    <xdr:from>
      <xdr:col>0</xdr:col>
      <xdr:colOff>0</xdr:colOff>
      <xdr:row>0</xdr:row>
      <xdr:rowOff>0</xdr:rowOff>
    </xdr:from>
    <xdr:to>
      <xdr:col>2</xdr:col>
      <xdr:colOff>226695</xdr:colOff>
      <xdr:row>0</xdr:row>
      <xdr:rowOff>822960</xdr:rowOff>
    </xdr:to>
    <xdr:pic>
      <xdr:nvPicPr>
        <xdr:cNvPr id="6" name="Image 5"/>
        <xdr:cNvPicPr>
          <a:picLocks noChangeAspect="1"/>
        </xdr:cNvPicPr>
      </xdr:nvPicPr>
      <xdr:blipFill>
        <a:blip xmlns:r="http://schemas.openxmlformats.org/officeDocument/2006/relationships" r:embed="rId1" cstate="print"/>
        <a:stretch>
          <a:fillRect/>
        </a:stretch>
      </xdr:blipFill>
      <xdr:spPr>
        <a:xfrm>
          <a:off x="0" y="0"/>
          <a:ext cx="960120" cy="8229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39</xdr:row>
          <xdr:rowOff>19050</xdr:rowOff>
        </xdr:from>
        <xdr:to>
          <xdr:col>1</xdr:col>
          <xdr:colOff>104775</xdr:colOff>
          <xdr:row>41</xdr:row>
          <xdr:rowOff>19050</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38100</xdr:rowOff>
        </xdr:from>
        <xdr:to>
          <xdr:col>1</xdr:col>
          <xdr:colOff>95250</xdr:colOff>
          <xdr:row>43</xdr:row>
          <xdr:rowOff>38100</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147"/>
  <sheetViews>
    <sheetView tabSelected="1" view="pageLayout" zoomScale="85" zoomScaleNormal="100" zoomScalePageLayoutView="85" workbookViewId="0">
      <selection activeCell="A16" sqref="A16:J16"/>
    </sheetView>
  </sheetViews>
  <sheetFormatPr baseColWidth="10" defaultColWidth="11.42578125" defaultRowHeight="12.75" x14ac:dyDescent="0.2"/>
  <cols>
    <col min="1" max="1" width="3.140625" style="1" customWidth="1"/>
    <col min="2" max="2" width="6.5703125" style="1" customWidth="1"/>
    <col min="3" max="4" width="9" style="1" customWidth="1"/>
    <col min="5" max="5" width="10.42578125" style="1" customWidth="1"/>
    <col min="6" max="6" width="6.7109375" style="1" customWidth="1"/>
    <col min="7" max="7" width="7.7109375" style="1" customWidth="1"/>
    <col min="8" max="8" width="13.7109375" style="1" customWidth="1"/>
    <col min="9" max="10" width="13.7109375" style="18" customWidth="1"/>
    <col min="11" max="11" width="1.7109375" style="1" customWidth="1"/>
    <col min="12" max="16384" width="11.42578125" style="1"/>
  </cols>
  <sheetData>
    <row r="1" spans="1:10" ht="81.2" customHeight="1" x14ac:dyDescent="0.2">
      <c r="H1" s="423" t="s">
        <v>111</v>
      </c>
      <c r="I1" s="423"/>
      <c r="J1" s="423"/>
    </row>
    <row r="2" spans="1:10" ht="5.25" customHeight="1" x14ac:dyDescent="0.2">
      <c r="A2" s="10"/>
      <c r="B2" s="11"/>
      <c r="C2" s="12"/>
      <c r="D2" s="12"/>
      <c r="E2" s="12"/>
      <c r="F2" s="13"/>
      <c r="G2" s="11"/>
      <c r="H2" s="11"/>
      <c r="I2" s="14"/>
      <c r="J2" s="15"/>
    </row>
    <row r="3" spans="1:10" s="19" customFormat="1" ht="18" customHeight="1" x14ac:dyDescent="0.2">
      <c r="A3" s="438" t="s">
        <v>115</v>
      </c>
      <c r="B3" s="439"/>
      <c r="C3" s="439"/>
      <c r="D3" s="439"/>
      <c r="E3" s="439"/>
      <c r="F3" s="439"/>
      <c r="G3" s="439"/>
      <c r="H3" s="439"/>
      <c r="I3" s="439"/>
      <c r="J3" s="440"/>
    </row>
    <row r="4" spans="1:10" ht="18" customHeight="1" x14ac:dyDescent="0.2">
      <c r="A4" s="441" t="s">
        <v>6</v>
      </c>
      <c r="B4" s="401"/>
      <c r="C4" s="401"/>
      <c r="D4" s="401"/>
      <c r="E4" s="401"/>
      <c r="F4" s="401"/>
      <c r="G4" s="401"/>
      <c r="H4" s="401"/>
      <c r="I4" s="401"/>
      <c r="J4" s="389"/>
    </row>
    <row r="5" spans="1:10" ht="5.25" customHeight="1" x14ac:dyDescent="0.2">
      <c r="A5" s="30"/>
      <c r="B5" s="31"/>
      <c r="C5" s="32"/>
      <c r="D5" s="32"/>
      <c r="E5" s="32"/>
      <c r="F5" s="32"/>
      <c r="G5" s="31"/>
      <c r="H5" s="31"/>
      <c r="I5" s="33"/>
      <c r="J5" s="34"/>
    </row>
    <row r="6" spans="1:10" ht="18" customHeight="1" x14ac:dyDescent="0.2">
      <c r="A6" s="35" t="s">
        <v>7</v>
      </c>
      <c r="B6" s="31"/>
      <c r="C6" s="32"/>
      <c r="D6" s="32"/>
      <c r="E6" s="32"/>
      <c r="F6" s="32"/>
      <c r="G6" s="31"/>
      <c r="H6" s="31"/>
      <c r="I6" s="33"/>
      <c r="J6" s="34"/>
    </row>
    <row r="7" spans="1:10" ht="5.25" customHeight="1" x14ac:dyDescent="0.2">
      <c r="A7" s="36"/>
      <c r="B7" s="31"/>
      <c r="C7" s="31"/>
      <c r="D7" s="31"/>
      <c r="E7" s="31"/>
      <c r="F7" s="31"/>
      <c r="G7" s="31"/>
      <c r="H7" s="31"/>
      <c r="I7" s="33"/>
      <c r="J7" s="34"/>
    </row>
    <row r="8" spans="1:10" ht="18" customHeight="1" x14ac:dyDescent="0.2">
      <c r="A8" s="387" t="s">
        <v>99</v>
      </c>
      <c r="B8" s="388"/>
      <c r="C8" s="388"/>
      <c r="D8" s="388"/>
      <c r="E8" s="388"/>
      <c r="F8" s="388"/>
      <c r="G8" s="388"/>
      <c r="H8" s="388"/>
      <c r="I8" s="388"/>
      <c r="J8" s="389"/>
    </row>
    <row r="9" spans="1:10" ht="26.25" customHeight="1" x14ac:dyDescent="0.2">
      <c r="A9" s="420" t="s">
        <v>165</v>
      </c>
      <c r="B9" s="421"/>
      <c r="C9" s="421"/>
      <c r="D9" s="421"/>
      <c r="E9" s="421"/>
      <c r="F9" s="421"/>
      <c r="G9" s="421"/>
      <c r="H9" s="421"/>
      <c r="I9" s="421"/>
      <c r="J9" s="422"/>
    </row>
    <row r="10" spans="1:10" ht="18" customHeight="1" x14ac:dyDescent="0.2">
      <c r="A10" s="35" t="s">
        <v>8</v>
      </c>
      <c r="B10" s="31"/>
      <c r="C10" s="31"/>
      <c r="D10" s="31"/>
      <c r="E10" s="31"/>
      <c r="F10" s="31"/>
      <c r="G10" s="31"/>
      <c r="H10" s="31"/>
      <c r="I10" s="33"/>
      <c r="J10" s="34"/>
    </row>
    <row r="11" spans="1:10" s="2" customFormat="1" ht="5.25" customHeight="1" x14ac:dyDescent="0.2">
      <c r="A11" s="37"/>
      <c r="B11" s="38"/>
      <c r="C11" s="38"/>
      <c r="D11" s="38"/>
      <c r="E11" s="38"/>
      <c r="F11" s="38"/>
      <c r="G11" s="38"/>
      <c r="H11" s="38"/>
      <c r="I11" s="39"/>
      <c r="J11" s="40"/>
    </row>
    <row r="12" spans="1:10" ht="18" customHeight="1" x14ac:dyDescent="0.2">
      <c r="A12" s="435"/>
      <c r="B12" s="436"/>
      <c r="C12" s="436"/>
      <c r="D12" s="436"/>
      <c r="E12" s="436"/>
      <c r="F12" s="436"/>
      <c r="G12" s="436"/>
      <c r="H12" s="436"/>
      <c r="I12" s="436"/>
      <c r="J12" s="437"/>
    </row>
    <row r="13" spans="1:10" s="8" customFormat="1" ht="39" customHeight="1" x14ac:dyDescent="0.2">
      <c r="A13" s="420" t="s">
        <v>90</v>
      </c>
      <c r="B13" s="421"/>
      <c r="C13" s="421"/>
      <c r="D13" s="421"/>
      <c r="E13" s="421"/>
      <c r="F13" s="421"/>
      <c r="G13" s="421"/>
      <c r="H13" s="421"/>
      <c r="I13" s="421"/>
      <c r="J13" s="422"/>
    </row>
    <row r="14" spans="1:10" s="8" customFormat="1" ht="38.450000000000003" customHeight="1" x14ac:dyDescent="0.2">
      <c r="A14" s="425" t="s">
        <v>91</v>
      </c>
      <c r="B14" s="426"/>
      <c r="C14" s="426"/>
      <c r="D14" s="426"/>
      <c r="E14" s="426"/>
      <c r="F14" s="426"/>
      <c r="G14" s="426"/>
      <c r="H14" s="426"/>
      <c r="I14" s="426"/>
      <c r="J14" s="427"/>
    </row>
    <row r="15" spans="1:10" s="6" customFormat="1" ht="12" customHeight="1" x14ac:dyDescent="0.2">
      <c r="A15" s="431" t="s">
        <v>9</v>
      </c>
      <c r="B15" s="432"/>
      <c r="C15" s="432"/>
      <c r="D15" s="432"/>
      <c r="E15" s="432"/>
      <c r="F15" s="41"/>
      <c r="G15" s="41"/>
      <c r="H15" s="41"/>
      <c r="I15" s="42"/>
      <c r="J15" s="43"/>
    </row>
    <row r="16" spans="1:10" s="6" customFormat="1" ht="12" customHeight="1" x14ac:dyDescent="0.2">
      <c r="A16" s="442" t="s">
        <v>10</v>
      </c>
      <c r="B16" s="401"/>
      <c r="C16" s="401"/>
      <c r="D16" s="401"/>
      <c r="E16" s="401"/>
      <c r="F16" s="401"/>
      <c r="G16" s="401"/>
      <c r="H16" s="401"/>
      <c r="I16" s="401"/>
      <c r="J16" s="389"/>
    </row>
    <row r="17" spans="1:10" ht="12" customHeight="1" x14ac:dyDescent="0.2">
      <c r="A17" s="428" t="s">
        <v>183</v>
      </c>
      <c r="B17" s="429"/>
      <c r="C17" s="429"/>
      <c r="D17" s="429"/>
      <c r="E17" s="429"/>
      <c r="F17" s="429"/>
      <c r="G17" s="429"/>
      <c r="H17" s="429"/>
      <c r="I17" s="429"/>
      <c r="J17" s="430"/>
    </row>
    <row r="18" spans="1:10" ht="5.25" customHeight="1" x14ac:dyDescent="0.2">
      <c r="A18" s="44"/>
      <c r="B18" s="45"/>
      <c r="C18" s="45"/>
      <c r="D18" s="45"/>
      <c r="E18" s="45"/>
      <c r="F18" s="45"/>
      <c r="G18" s="45"/>
      <c r="H18" s="45"/>
      <c r="I18" s="46"/>
      <c r="J18" s="47"/>
    </row>
    <row r="19" spans="1:10" s="2" customFormat="1" ht="15" customHeight="1" x14ac:dyDescent="0.2">
      <c r="A19" s="48" t="s">
        <v>27</v>
      </c>
      <c r="B19" s="31"/>
      <c r="C19" s="31"/>
      <c r="D19" s="31"/>
      <c r="E19" s="31"/>
      <c r="F19" s="31"/>
      <c r="G19" s="31"/>
      <c r="H19" s="31"/>
      <c r="I19" s="33"/>
      <c r="J19" s="34"/>
    </row>
    <row r="20" spans="1:10" ht="5.25" customHeight="1" x14ac:dyDescent="0.2">
      <c r="A20" s="49"/>
      <c r="B20" s="38"/>
      <c r="C20" s="38"/>
      <c r="D20" s="50"/>
      <c r="E20" s="38"/>
      <c r="F20" s="51"/>
      <c r="G20" s="50"/>
      <c r="H20" s="50"/>
      <c r="I20" s="38"/>
      <c r="J20" s="52"/>
    </row>
    <row r="21" spans="1:10" ht="15" customHeight="1" x14ac:dyDescent="0.2">
      <c r="A21" s="36" t="s">
        <v>19</v>
      </c>
      <c r="B21" s="38"/>
      <c r="C21" s="373"/>
      <c r="D21" s="308"/>
      <c r="E21" s="308"/>
      <c r="F21" s="308"/>
      <c r="G21" s="434" t="s">
        <v>23</v>
      </c>
      <c r="H21" s="433"/>
      <c r="I21" s="325"/>
      <c r="J21" s="316"/>
    </row>
    <row r="22" spans="1:10" ht="15" customHeight="1" x14ac:dyDescent="0.2">
      <c r="A22" s="36" t="s">
        <v>2</v>
      </c>
      <c r="B22" s="38"/>
      <c r="C22" s="324"/>
      <c r="D22" s="309"/>
      <c r="E22" s="309"/>
      <c r="F22" s="309"/>
      <c r="G22" s="402" t="s">
        <v>24</v>
      </c>
      <c r="H22" s="433"/>
      <c r="I22" s="324"/>
      <c r="J22" s="317"/>
    </row>
    <row r="23" spans="1:10" s="2" customFormat="1" ht="15" customHeight="1" x14ac:dyDescent="0.2">
      <c r="A23" s="36" t="s">
        <v>20</v>
      </c>
      <c r="B23" s="38"/>
      <c r="C23" s="324"/>
      <c r="D23" s="309"/>
      <c r="E23" s="309"/>
      <c r="F23" s="309"/>
      <c r="G23" s="38"/>
      <c r="H23" s="38"/>
      <c r="I23" s="324"/>
      <c r="J23" s="317"/>
    </row>
    <row r="24" spans="1:10" ht="5.25" customHeight="1" x14ac:dyDescent="0.2">
      <c r="A24" s="53"/>
      <c r="B24" s="38"/>
      <c r="C24" s="38"/>
      <c r="D24" s="38"/>
      <c r="E24" s="38"/>
      <c r="F24" s="38"/>
      <c r="G24" s="38"/>
      <c r="H24" s="38"/>
      <c r="I24" s="313"/>
      <c r="J24" s="312"/>
    </row>
    <row r="25" spans="1:10" ht="15" customHeight="1" x14ac:dyDescent="0.2">
      <c r="A25" s="36" t="s">
        <v>21</v>
      </c>
      <c r="B25" s="31"/>
      <c r="C25" s="31"/>
      <c r="D25" s="373"/>
      <c r="E25" s="310"/>
      <c r="F25" s="310"/>
      <c r="G25" s="403" t="s">
        <v>25</v>
      </c>
      <c r="H25" s="433"/>
      <c r="I25" s="314"/>
      <c r="J25" s="318"/>
    </row>
    <row r="26" spans="1:10" ht="15" customHeight="1" x14ac:dyDescent="0.2">
      <c r="A26" s="36" t="s">
        <v>22</v>
      </c>
      <c r="B26" s="31"/>
      <c r="C26" s="31"/>
      <c r="D26" s="324"/>
      <c r="E26" s="311"/>
      <c r="F26" s="311"/>
      <c r="G26" s="402" t="s">
        <v>3</v>
      </c>
      <c r="H26" s="433"/>
      <c r="I26" s="315"/>
      <c r="J26" s="319"/>
    </row>
    <row r="27" spans="1:10" ht="5.25" customHeight="1" x14ac:dyDescent="0.2">
      <c r="A27" s="54"/>
      <c r="B27" s="55"/>
      <c r="C27" s="55"/>
      <c r="D27" s="55"/>
      <c r="E27" s="55"/>
      <c r="F27" s="55"/>
      <c r="G27" s="55"/>
      <c r="H27" s="55"/>
      <c r="I27" s="56"/>
      <c r="J27" s="57"/>
    </row>
    <row r="28" spans="1:10" ht="5.25" customHeight="1" x14ac:dyDescent="0.2">
      <c r="A28" s="58"/>
      <c r="B28" s="59"/>
      <c r="C28" s="60"/>
      <c r="D28" s="61"/>
      <c r="E28" s="61"/>
      <c r="F28" s="60"/>
      <c r="G28" s="60"/>
      <c r="H28" s="60"/>
      <c r="I28" s="62"/>
      <c r="J28" s="63"/>
    </row>
    <row r="29" spans="1:10" s="2" customFormat="1" ht="15" customHeight="1" x14ac:dyDescent="0.2">
      <c r="A29" s="48" t="s">
        <v>13</v>
      </c>
      <c r="B29" s="31"/>
      <c r="C29" s="31"/>
      <c r="D29" s="64" t="s">
        <v>14</v>
      </c>
      <c r="E29" s="38"/>
      <c r="F29" s="194"/>
      <c r="G29" s="402" t="s">
        <v>16</v>
      </c>
      <c r="H29" s="402"/>
      <c r="I29" s="328">
        <v>2500000</v>
      </c>
      <c r="J29" s="329">
        <v>1100000</v>
      </c>
    </row>
    <row r="30" spans="1:10" ht="15" customHeight="1" x14ac:dyDescent="0.2">
      <c r="A30" s="49"/>
      <c r="B30" s="38"/>
      <c r="C30" s="38"/>
      <c r="D30" s="50" t="s">
        <v>15</v>
      </c>
      <c r="E30" s="38"/>
      <c r="F30" s="194"/>
      <c r="G30" s="403" t="s">
        <v>17</v>
      </c>
      <c r="H30" s="403"/>
      <c r="I30" s="324"/>
      <c r="J30" s="326"/>
    </row>
    <row r="31" spans="1:10" ht="15" customHeight="1" x14ac:dyDescent="0.2">
      <c r="A31" s="404"/>
      <c r="B31" s="405"/>
      <c r="C31" s="38"/>
      <c r="D31" s="424"/>
      <c r="E31" s="424"/>
      <c r="F31" s="424"/>
      <c r="G31" s="402" t="s">
        <v>18</v>
      </c>
      <c r="H31" s="402"/>
      <c r="I31" s="330"/>
      <c r="J31" s="327"/>
    </row>
    <row r="32" spans="1:10" ht="5.25" customHeight="1" x14ac:dyDescent="0.2">
      <c r="A32" s="54"/>
      <c r="B32" s="55"/>
      <c r="C32" s="55"/>
      <c r="D32" s="55"/>
      <c r="E32" s="55"/>
      <c r="F32" s="55"/>
      <c r="G32" s="55"/>
      <c r="H32" s="55"/>
      <c r="I32" s="320"/>
      <c r="J32" s="321"/>
    </row>
    <row r="33" spans="1:10" ht="5.25" customHeight="1" x14ac:dyDescent="0.2">
      <c r="A33" s="44"/>
      <c r="B33" s="45"/>
      <c r="C33" s="45"/>
      <c r="D33" s="45"/>
      <c r="E33" s="45"/>
      <c r="F33" s="45"/>
      <c r="G33" s="45"/>
      <c r="H33" s="45"/>
      <c r="I33" s="322"/>
      <c r="J33" s="323"/>
    </row>
    <row r="34" spans="1:10" ht="15" customHeight="1" x14ac:dyDescent="0.2">
      <c r="A34" s="399" t="s">
        <v>66</v>
      </c>
      <c r="B34" s="400"/>
      <c r="C34" s="400"/>
      <c r="D34" s="401"/>
      <c r="E34" s="31"/>
      <c r="F34" s="31"/>
      <c r="G34" s="31"/>
      <c r="H34" s="65" t="s">
        <v>12</v>
      </c>
      <c r="I34" s="325"/>
      <c r="J34" s="331"/>
    </row>
    <row r="35" spans="1:10" ht="15" customHeight="1" x14ac:dyDescent="0.2">
      <c r="A35" s="335"/>
      <c r="B35" s="334"/>
      <c r="C35" s="333"/>
      <c r="D35" s="333"/>
      <c r="E35" s="333"/>
      <c r="F35" s="333"/>
      <c r="G35" s="333"/>
      <c r="H35" s="65" t="s">
        <v>11</v>
      </c>
      <c r="I35" s="374"/>
      <c r="J35" s="332"/>
    </row>
    <row r="36" spans="1:10" s="2" customFormat="1" ht="5.25" customHeight="1" x14ac:dyDescent="0.2">
      <c r="A36" s="66"/>
      <c r="B36" s="67"/>
      <c r="C36" s="68"/>
      <c r="D36" s="69"/>
      <c r="E36" s="69"/>
      <c r="F36" s="68"/>
      <c r="G36" s="68"/>
      <c r="H36" s="68"/>
      <c r="I36" s="70"/>
      <c r="J36" s="71"/>
    </row>
    <row r="37" spans="1:10" ht="5.25" customHeight="1" x14ac:dyDescent="0.2">
      <c r="A37" s="44"/>
      <c r="B37" s="45"/>
      <c r="C37" s="45"/>
      <c r="D37" s="45"/>
      <c r="E37" s="45"/>
      <c r="F37" s="45"/>
      <c r="G37" s="45"/>
      <c r="H37" s="45"/>
      <c r="I37" s="46"/>
      <c r="J37" s="47"/>
    </row>
    <row r="38" spans="1:10" ht="15" customHeight="1" x14ac:dyDescent="0.2">
      <c r="A38" s="48" t="s">
        <v>114</v>
      </c>
      <c r="B38" s="72"/>
      <c r="C38" s="31"/>
      <c r="D38" s="31"/>
      <c r="E38" s="31"/>
      <c r="F38" s="31"/>
      <c r="G38" s="31"/>
      <c r="H38" s="31"/>
      <c r="I38" s="33"/>
      <c r="J38" s="34"/>
    </row>
    <row r="39" spans="1:10" s="2" customFormat="1" ht="15" customHeight="1" x14ac:dyDescent="0.2">
      <c r="A39" s="397" t="s">
        <v>26</v>
      </c>
      <c r="B39" s="398"/>
      <c r="C39" s="398"/>
      <c r="D39" s="398"/>
      <c r="E39" s="406"/>
      <c r="F39" s="406"/>
      <c r="G39" s="406"/>
      <c r="H39" s="406"/>
      <c r="I39" s="406"/>
      <c r="J39" s="407"/>
    </row>
    <row r="40" spans="1:10" ht="5.25" customHeight="1" x14ac:dyDescent="0.2">
      <c r="A40" s="53"/>
      <c r="B40" s="38"/>
      <c r="C40" s="38"/>
      <c r="D40" s="38"/>
      <c r="E40" s="38"/>
      <c r="F40" s="38"/>
      <c r="G40" s="38"/>
      <c r="H40" s="38"/>
      <c r="I40" s="39"/>
      <c r="J40" s="40"/>
    </row>
    <row r="41" spans="1:10" s="2" customFormat="1" ht="15" customHeight="1" x14ac:dyDescent="0.2">
      <c r="A41" s="36" t="s">
        <v>102</v>
      </c>
      <c r="B41" s="31"/>
      <c r="C41" s="31"/>
      <c r="D41" s="74" t="s">
        <v>103</v>
      </c>
      <c r="E41" s="75" t="s">
        <v>104</v>
      </c>
      <c r="F41" s="76" t="s">
        <v>105</v>
      </c>
      <c r="G41" s="38"/>
      <c r="H41" s="77" t="s">
        <v>106</v>
      </c>
      <c r="I41" s="374"/>
      <c r="J41" s="374"/>
    </row>
    <row r="42" spans="1:10" s="29" customFormat="1" ht="5.25" customHeight="1" x14ac:dyDescent="0.2">
      <c r="A42" s="78"/>
      <c r="B42" s="79"/>
      <c r="C42" s="79"/>
      <c r="D42" s="79"/>
      <c r="E42" s="79"/>
      <c r="F42" s="79"/>
      <c r="G42" s="79"/>
      <c r="H42" s="79"/>
      <c r="I42" s="336"/>
      <c r="J42" s="337"/>
    </row>
    <row r="43" spans="1:10" s="7" customFormat="1" ht="15" customHeight="1" x14ac:dyDescent="0.2">
      <c r="A43" s="80" t="s">
        <v>107</v>
      </c>
      <c r="B43" s="81"/>
      <c r="C43" s="31" t="s">
        <v>108</v>
      </c>
      <c r="D43" s="82"/>
      <c r="E43" s="50" t="s">
        <v>109</v>
      </c>
      <c r="F43" s="31"/>
      <c r="G43" s="31"/>
      <c r="H43" s="83" t="s">
        <v>110</v>
      </c>
      <c r="I43" s="374"/>
      <c r="J43" s="374"/>
    </row>
    <row r="44" spans="1:10" s="7" customFormat="1" ht="5.25" customHeight="1" x14ac:dyDescent="0.2">
      <c r="A44" s="54"/>
      <c r="B44" s="84"/>
      <c r="C44" s="85"/>
      <c r="D44" s="86"/>
      <c r="E44" s="87"/>
      <c r="F44" s="88"/>
      <c r="G44" s="55"/>
      <c r="H44" s="89"/>
      <c r="I44" s="90"/>
      <c r="J44" s="91"/>
    </row>
    <row r="45" spans="1:10" ht="5.25" customHeight="1" x14ac:dyDescent="0.2">
      <c r="A45" s="44"/>
      <c r="B45" s="45"/>
      <c r="C45" s="45"/>
      <c r="D45" s="45"/>
      <c r="E45" s="45"/>
      <c r="F45" s="45"/>
      <c r="G45" s="45"/>
      <c r="H45" s="45"/>
      <c r="I45" s="46"/>
      <c r="J45" s="47"/>
    </row>
    <row r="46" spans="1:10" ht="15" customHeight="1" x14ac:dyDescent="0.2">
      <c r="A46" s="48" t="s">
        <v>113</v>
      </c>
      <c r="B46" s="31"/>
      <c r="C46" s="31"/>
      <c r="D46" s="31"/>
      <c r="E46" s="31"/>
      <c r="F46" s="31"/>
      <c r="G46" s="31"/>
      <c r="H46" s="31"/>
      <c r="I46" s="33"/>
      <c r="J46" s="34"/>
    </row>
    <row r="47" spans="1:10" ht="15" customHeight="1" x14ac:dyDescent="0.2">
      <c r="A47" s="397" t="s">
        <v>28</v>
      </c>
      <c r="B47" s="398"/>
      <c r="C47" s="398"/>
      <c r="D47" s="398"/>
      <c r="E47" s="374"/>
      <c r="F47" s="374"/>
      <c r="G47" s="374"/>
      <c r="H47" s="374"/>
      <c r="I47" s="374"/>
      <c r="J47" s="374"/>
    </row>
    <row r="48" spans="1:10" ht="15" customHeight="1" x14ac:dyDescent="0.2">
      <c r="A48" s="36" t="s">
        <v>29</v>
      </c>
      <c r="B48" s="31"/>
      <c r="C48" s="31"/>
      <c r="D48" s="82"/>
      <c r="E48" s="374"/>
      <c r="F48" s="374"/>
      <c r="G48" s="374"/>
      <c r="H48" s="338"/>
      <c r="I48" s="339"/>
      <c r="J48" s="340"/>
    </row>
    <row r="49" spans="1:13" ht="14.1" customHeight="1" x14ac:dyDescent="0.2">
      <c r="A49" s="36" t="s">
        <v>121</v>
      </c>
      <c r="B49" s="31"/>
      <c r="C49" s="31"/>
      <c r="D49" s="31"/>
      <c r="E49" s="31"/>
      <c r="F49" s="31"/>
      <c r="G49" s="31"/>
      <c r="H49" s="31"/>
      <c r="I49" s="374"/>
      <c r="J49" s="92" t="s">
        <v>31</v>
      </c>
    </row>
    <row r="50" spans="1:13" ht="15" customHeight="1" x14ac:dyDescent="0.2">
      <c r="A50" s="195" t="s">
        <v>119</v>
      </c>
      <c r="B50" s="196"/>
      <c r="C50" s="196"/>
      <c r="D50" s="196"/>
      <c r="E50" s="196"/>
      <c r="F50" s="196"/>
      <c r="G50" s="196"/>
      <c r="H50" s="196"/>
      <c r="I50" s="374"/>
      <c r="J50" s="201" t="s">
        <v>72</v>
      </c>
    </row>
    <row r="51" spans="1:13" s="2" customFormat="1" ht="15" customHeight="1" x14ac:dyDescent="0.2">
      <c r="A51" s="195" t="s">
        <v>120</v>
      </c>
      <c r="B51" s="196"/>
      <c r="C51" s="196"/>
      <c r="D51" s="196"/>
      <c r="E51" s="196"/>
      <c r="F51" s="196"/>
      <c r="G51" s="196"/>
      <c r="H51" s="196"/>
      <c r="I51" s="374"/>
      <c r="J51" s="201" t="s">
        <v>72</v>
      </c>
    </row>
    <row r="52" spans="1:13" ht="14.1" customHeight="1" x14ac:dyDescent="0.2">
      <c r="A52" s="36" t="s">
        <v>30</v>
      </c>
      <c r="B52" s="31"/>
      <c r="C52" s="31"/>
      <c r="D52" s="31"/>
      <c r="E52" s="31"/>
      <c r="F52" s="31"/>
      <c r="G52" s="31"/>
      <c r="H52" s="31"/>
      <c r="I52" s="375"/>
      <c r="J52" s="92" t="s">
        <v>32</v>
      </c>
    </row>
    <row r="53" spans="1:13" s="2" customFormat="1" ht="15" customHeight="1" x14ac:dyDescent="0.2">
      <c r="A53" s="195" t="s">
        <v>122</v>
      </c>
      <c r="B53" s="196"/>
      <c r="C53" s="196"/>
      <c r="D53" s="196"/>
      <c r="E53" s="196"/>
      <c r="F53" s="196"/>
      <c r="G53" s="196"/>
      <c r="H53" s="196"/>
      <c r="I53" s="208">
        <f>I50-I51</f>
        <v>0</v>
      </c>
      <c r="J53" s="201" t="s">
        <v>72</v>
      </c>
    </row>
    <row r="54" spans="1:13" s="2" customFormat="1" ht="15" customHeight="1" x14ac:dyDescent="0.2">
      <c r="A54" s="195" t="s">
        <v>123</v>
      </c>
      <c r="B54" s="196"/>
      <c r="C54" s="196"/>
      <c r="D54" s="196"/>
      <c r="E54" s="196"/>
      <c r="F54" s="196"/>
      <c r="G54" s="196"/>
      <c r="H54" s="196"/>
      <c r="I54" s="219">
        <f>IF(J82&lt;&gt;0,(I50-I51)/(J82/I52),0)</f>
        <v>0</v>
      </c>
      <c r="J54" s="201"/>
    </row>
    <row r="55" spans="1:13" s="2" customFormat="1" ht="5.25" customHeight="1" x14ac:dyDescent="0.2">
      <c r="A55" s="66"/>
      <c r="B55" s="200"/>
      <c r="C55" s="200"/>
      <c r="D55" s="200"/>
      <c r="E55" s="200"/>
      <c r="F55" s="200"/>
      <c r="G55" s="200"/>
      <c r="H55" s="200"/>
      <c r="I55" s="93"/>
      <c r="J55" s="94"/>
    </row>
    <row r="56" spans="1:13" ht="5.25" customHeight="1" x14ac:dyDescent="0.2">
      <c r="A56" s="58"/>
      <c r="B56" s="60"/>
      <c r="C56" s="60"/>
      <c r="D56" s="60"/>
      <c r="E56" s="60"/>
      <c r="F56" s="60"/>
      <c r="G56" s="60"/>
      <c r="H56" s="60"/>
      <c r="I56" s="216"/>
      <c r="J56" s="95"/>
    </row>
    <row r="57" spans="1:13" s="4" customFormat="1" ht="14.1" customHeight="1" x14ac:dyDescent="0.2">
      <c r="A57" s="195" t="s">
        <v>124</v>
      </c>
      <c r="B57" s="196"/>
      <c r="C57" s="196"/>
      <c r="D57" s="196"/>
      <c r="E57" s="196"/>
      <c r="F57" s="196"/>
      <c r="G57" s="196"/>
      <c r="H57" s="196"/>
      <c r="I57" s="342"/>
      <c r="J57" s="201" t="s">
        <v>73</v>
      </c>
    </row>
    <row r="58" spans="1:13" ht="14.1" customHeight="1" x14ac:dyDescent="0.2">
      <c r="A58" s="211" t="s">
        <v>125</v>
      </c>
      <c r="B58" s="212"/>
      <c r="C58" s="217"/>
      <c r="D58" s="390"/>
      <c r="E58" s="390"/>
      <c r="F58" s="390"/>
      <c r="G58" s="390"/>
      <c r="H58" s="390"/>
      <c r="I58" s="390"/>
      <c r="J58" s="391"/>
      <c r="K58" s="341"/>
      <c r="L58" s="209"/>
      <c r="M58" s="209"/>
    </row>
    <row r="59" spans="1:13" ht="14.1" customHeight="1" x14ac:dyDescent="0.2">
      <c r="A59" s="392" t="s">
        <v>126</v>
      </c>
      <c r="B59" s="393"/>
      <c r="C59" s="393"/>
      <c r="D59" s="393"/>
      <c r="E59" s="393"/>
      <c r="F59" s="393"/>
      <c r="G59" s="393"/>
      <c r="H59" s="394"/>
      <c r="I59" s="394"/>
      <c r="J59" s="395"/>
      <c r="K59" s="209"/>
      <c r="L59" s="209"/>
      <c r="M59" s="209"/>
    </row>
    <row r="60" spans="1:13" s="22" customFormat="1" ht="5.25" customHeight="1" x14ac:dyDescent="0.2">
      <c r="A60" s="54"/>
      <c r="B60" s="55"/>
      <c r="C60" s="55"/>
      <c r="D60" s="55"/>
      <c r="E60" s="55"/>
      <c r="F60" s="55"/>
      <c r="G60" s="55"/>
      <c r="H60" s="55"/>
      <c r="I60" s="213"/>
      <c r="J60" s="214"/>
    </row>
    <row r="61" spans="1:13" s="22" customFormat="1" ht="15" customHeight="1" x14ac:dyDescent="0.2">
      <c r="A61" s="48" t="s">
        <v>33</v>
      </c>
      <c r="B61" s="31"/>
      <c r="C61" s="31"/>
      <c r="D61" s="31"/>
      <c r="E61" s="31"/>
      <c r="F61" s="31"/>
      <c r="G61" s="31"/>
      <c r="H61" s="31"/>
      <c r="I61" s="33"/>
      <c r="J61" s="34"/>
    </row>
    <row r="62" spans="1:13" s="22" customFormat="1" ht="5.25" customHeight="1" x14ac:dyDescent="0.2">
      <c r="A62" s="36"/>
      <c r="B62" s="31"/>
      <c r="C62" s="31"/>
      <c r="D62" s="31"/>
      <c r="E62" s="31"/>
      <c r="F62" s="31"/>
      <c r="G62" s="31"/>
      <c r="H62" s="31"/>
      <c r="I62" s="33"/>
      <c r="J62" s="34"/>
    </row>
    <row r="63" spans="1:13" s="16" customFormat="1" ht="18" customHeight="1" x14ac:dyDescent="0.2">
      <c r="A63" s="384" t="s">
        <v>84</v>
      </c>
      <c r="B63" s="385"/>
      <c r="C63" s="385"/>
      <c r="D63" s="385"/>
      <c r="E63" s="385"/>
      <c r="F63" s="386"/>
      <c r="G63" s="97" t="s">
        <v>67</v>
      </c>
      <c r="H63" s="97" t="s">
        <v>68</v>
      </c>
      <c r="I63" s="97" t="s">
        <v>69</v>
      </c>
      <c r="J63" s="97" t="s">
        <v>92</v>
      </c>
    </row>
    <row r="64" spans="1:13" s="16" customFormat="1" ht="12.95" customHeight="1" x14ac:dyDescent="0.2">
      <c r="A64" s="44" t="s">
        <v>34</v>
      </c>
      <c r="B64" s="31"/>
      <c r="C64" s="45"/>
      <c r="D64" s="45"/>
      <c r="E64" s="45"/>
      <c r="F64" s="98"/>
      <c r="G64" s="99"/>
      <c r="H64" s="100"/>
      <c r="I64" s="101"/>
      <c r="J64" s="101"/>
    </row>
    <row r="65" spans="1:10" s="16" customFormat="1" ht="12.95" customHeight="1" x14ac:dyDescent="0.2">
      <c r="A65" s="102"/>
      <c r="B65" s="31" t="s">
        <v>35</v>
      </c>
      <c r="C65" s="31"/>
      <c r="D65" s="31"/>
      <c r="E65" s="31"/>
      <c r="F65" s="92"/>
      <c r="G65" s="343" t="s">
        <v>143</v>
      </c>
      <c r="H65" s="186"/>
      <c r="I65" s="104">
        <f>IF(H65&lt;&gt;0,J65/H65,0)</f>
        <v>0</v>
      </c>
      <c r="J65" s="105"/>
    </row>
    <row r="66" spans="1:10" s="16" customFormat="1" ht="12.95" customHeight="1" x14ac:dyDescent="0.2">
      <c r="A66" s="102"/>
      <c r="B66" s="31" t="s">
        <v>36</v>
      </c>
      <c r="C66" s="31"/>
      <c r="D66" s="31"/>
      <c r="E66" s="31"/>
      <c r="F66" s="92"/>
      <c r="G66" s="343" t="s">
        <v>143</v>
      </c>
      <c r="H66" s="186"/>
      <c r="I66" s="104">
        <f>IF(H66&lt;&gt;0,J66/H66,0)</f>
        <v>0</v>
      </c>
      <c r="J66" s="105"/>
    </row>
    <row r="67" spans="1:10" s="16" customFormat="1" ht="12.95" customHeight="1" x14ac:dyDescent="0.2">
      <c r="A67" s="36" t="s">
        <v>37</v>
      </c>
      <c r="B67" s="31"/>
      <c r="C67" s="31"/>
      <c r="D67" s="31"/>
      <c r="E67" s="31"/>
      <c r="F67" s="92"/>
      <c r="G67" s="343"/>
      <c r="H67" s="187"/>
      <c r="I67" s="104"/>
      <c r="J67" s="106"/>
    </row>
    <row r="68" spans="1:10" s="16" customFormat="1" ht="12.95" customHeight="1" x14ac:dyDescent="0.2">
      <c r="A68" s="102"/>
      <c r="B68" s="31" t="s">
        <v>35</v>
      </c>
      <c r="C68" s="31"/>
      <c r="D68" s="31"/>
      <c r="E68" s="31"/>
      <c r="F68" s="92"/>
      <c r="G68" s="343" t="s">
        <v>143</v>
      </c>
      <c r="H68" s="186"/>
      <c r="I68" s="104">
        <f>IF(H68&lt;&gt;0,J68/H68,0)</f>
        <v>0</v>
      </c>
      <c r="J68" s="105"/>
    </row>
    <row r="69" spans="1:10" s="16" customFormat="1" ht="12.95" customHeight="1" x14ac:dyDescent="0.2">
      <c r="A69" s="102"/>
      <c r="B69" s="31" t="s">
        <v>36</v>
      </c>
      <c r="C69" s="31"/>
      <c r="D69" s="31"/>
      <c r="E69" s="31"/>
      <c r="F69" s="92"/>
      <c r="G69" s="343" t="s">
        <v>143</v>
      </c>
      <c r="H69" s="186"/>
      <c r="I69" s="104">
        <f>IF(H69&lt;&gt;0,J69/H69,0)</f>
        <v>0</v>
      </c>
      <c r="J69" s="105"/>
    </row>
    <row r="70" spans="1:10" s="16" customFormat="1" ht="12.95" customHeight="1" x14ac:dyDescent="0.2">
      <c r="A70" s="36" t="s">
        <v>38</v>
      </c>
      <c r="B70" s="31"/>
      <c r="C70" s="31"/>
      <c r="D70" s="31"/>
      <c r="E70" s="31"/>
      <c r="F70" s="92"/>
      <c r="G70" s="343"/>
      <c r="H70" s="187"/>
      <c r="I70" s="104"/>
      <c r="J70" s="106"/>
    </row>
    <row r="71" spans="1:10" s="16" customFormat="1" ht="12.95" customHeight="1" x14ac:dyDescent="0.2">
      <c r="A71" s="102"/>
      <c r="B71" s="31" t="s">
        <v>35</v>
      </c>
      <c r="C71" s="31"/>
      <c r="D71" s="31"/>
      <c r="E71" s="31"/>
      <c r="F71" s="92"/>
      <c r="G71" s="343" t="s">
        <v>143</v>
      </c>
      <c r="H71" s="186"/>
      <c r="I71" s="104">
        <f>IF(H71&lt;&gt;0,J71/H71,0)</f>
        <v>0</v>
      </c>
      <c r="J71" s="105"/>
    </row>
    <row r="72" spans="1:10" s="16" customFormat="1" ht="12.95" customHeight="1" x14ac:dyDescent="0.2">
      <c r="A72" s="102"/>
      <c r="B72" s="31" t="s">
        <v>36</v>
      </c>
      <c r="C72" s="31"/>
      <c r="D72" s="31"/>
      <c r="E72" s="31"/>
      <c r="F72" s="92"/>
      <c r="G72" s="343" t="s">
        <v>143</v>
      </c>
      <c r="H72" s="186"/>
      <c r="I72" s="104">
        <f>IF(H72&lt;&gt;0,J72/H72,0)</f>
        <v>0</v>
      </c>
      <c r="J72" s="105"/>
    </row>
    <row r="73" spans="1:10" s="16" customFormat="1" ht="12.95" customHeight="1" x14ac:dyDescent="0.2">
      <c r="A73" s="36" t="s">
        <v>39</v>
      </c>
      <c r="B73" s="31"/>
      <c r="C73" s="31"/>
      <c r="D73" s="31"/>
      <c r="E73" s="31"/>
      <c r="F73" s="92"/>
      <c r="G73" s="343"/>
      <c r="H73" s="187"/>
      <c r="I73" s="104"/>
      <c r="J73" s="106"/>
    </row>
    <row r="74" spans="1:10" s="16" customFormat="1" ht="12.95" customHeight="1" x14ac:dyDescent="0.2">
      <c r="A74" s="102"/>
      <c r="B74" s="31" t="s">
        <v>35</v>
      </c>
      <c r="C74" s="31"/>
      <c r="D74" s="31"/>
      <c r="E74" s="31"/>
      <c r="F74" s="92"/>
      <c r="G74" s="343" t="s">
        <v>143</v>
      </c>
      <c r="H74" s="186"/>
      <c r="I74" s="104">
        <f>IF(H74&lt;&gt;0,J74/H74,0)</f>
        <v>0</v>
      </c>
      <c r="J74" s="105"/>
    </row>
    <row r="75" spans="1:10" s="24" customFormat="1" ht="12.95" customHeight="1" x14ac:dyDescent="0.2">
      <c r="A75" s="102"/>
      <c r="B75" s="31" t="s">
        <v>36</v>
      </c>
      <c r="C75" s="31"/>
      <c r="D75" s="31"/>
      <c r="E75" s="31"/>
      <c r="F75" s="92"/>
      <c r="G75" s="343" t="s">
        <v>143</v>
      </c>
      <c r="H75" s="186"/>
      <c r="I75" s="104">
        <f>IF(H75&lt;&gt;0,J75/H75,0)</f>
        <v>0</v>
      </c>
      <c r="J75" s="105"/>
    </row>
    <row r="76" spans="1:10" s="24" customFormat="1" ht="12.95" customHeight="1" x14ac:dyDescent="0.2">
      <c r="A76" s="53" t="s">
        <v>40</v>
      </c>
      <c r="B76" s="38"/>
      <c r="C76" s="38"/>
      <c r="D76" s="38"/>
      <c r="E76" s="38"/>
      <c r="F76" s="52"/>
      <c r="G76" s="344"/>
      <c r="H76" s="188"/>
      <c r="I76" s="107"/>
      <c r="J76" s="108"/>
    </row>
    <row r="77" spans="1:10" s="16" customFormat="1" ht="12.95" customHeight="1" x14ac:dyDescent="0.2">
      <c r="A77" s="53"/>
      <c r="B77" s="396"/>
      <c r="C77" s="396"/>
      <c r="D77" s="396"/>
      <c r="E77" s="396"/>
      <c r="F77" s="52"/>
      <c r="G77" s="343" t="s">
        <v>143</v>
      </c>
      <c r="H77" s="186"/>
      <c r="I77" s="109">
        <f>IF(H77&lt;&gt;0,J77/H77,0)</f>
        <v>0</v>
      </c>
      <c r="J77" s="105"/>
    </row>
    <row r="78" spans="1:10" s="16" customFormat="1" ht="12.95" customHeight="1" x14ac:dyDescent="0.2">
      <c r="A78" s="36" t="s">
        <v>41</v>
      </c>
      <c r="B78" s="31"/>
      <c r="C78" s="31"/>
      <c r="D78" s="31"/>
      <c r="E78" s="31"/>
      <c r="F78" s="92"/>
      <c r="G78" s="103"/>
      <c r="H78" s="110"/>
      <c r="I78" s="107"/>
      <c r="J78" s="106"/>
    </row>
    <row r="79" spans="1:10" s="16" customFormat="1" ht="12.95" customHeight="1" x14ac:dyDescent="0.2">
      <c r="A79" s="102"/>
      <c r="B79" s="31" t="s">
        <v>42</v>
      </c>
      <c r="C79" s="31"/>
      <c r="D79" s="31"/>
      <c r="E79" s="31"/>
      <c r="F79" s="92"/>
      <c r="G79" s="103" t="s">
        <v>4</v>
      </c>
      <c r="H79" s="111"/>
      <c r="I79" s="109"/>
      <c r="J79" s="105"/>
    </row>
    <row r="80" spans="1:10" s="16" customFormat="1" ht="12.95" customHeight="1" x14ac:dyDescent="0.2">
      <c r="A80" s="102"/>
      <c r="B80" s="31" t="s">
        <v>43</v>
      </c>
      <c r="C80" s="31"/>
      <c r="D80" s="31"/>
      <c r="E80" s="31"/>
      <c r="F80" s="92"/>
      <c r="G80" s="103" t="s">
        <v>4</v>
      </c>
      <c r="H80" s="111"/>
      <c r="I80" s="109"/>
      <c r="J80" s="105"/>
    </row>
    <row r="81" spans="1:10" s="7" customFormat="1" ht="12.95" customHeight="1" x14ac:dyDescent="0.2">
      <c r="A81" s="54"/>
      <c r="B81" s="55" t="s">
        <v>44</v>
      </c>
      <c r="C81" s="55"/>
      <c r="D81" s="55"/>
      <c r="E81" s="55"/>
      <c r="F81" s="96"/>
      <c r="G81" s="112" t="s">
        <v>0</v>
      </c>
      <c r="H81" s="113">
        <f>IF(I81&lt;&gt;0,J81/I81,1)</f>
        <v>1</v>
      </c>
      <c r="I81" s="114">
        <f>(J65+J66+J68+J69+J71+J72+J74+J75+J77+J79+J80)</f>
        <v>0</v>
      </c>
      <c r="J81" s="115"/>
    </row>
    <row r="82" spans="1:10" s="7" customFormat="1" ht="15" customHeight="1" x14ac:dyDescent="0.2">
      <c r="A82" s="116" t="s">
        <v>45</v>
      </c>
      <c r="B82" s="45"/>
      <c r="C82" s="45"/>
      <c r="D82" s="45"/>
      <c r="E82" s="45"/>
      <c r="F82" s="98"/>
      <c r="G82" s="117"/>
      <c r="H82" s="118"/>
      <c r="I82" s="119"/>
      <c r="J82" s="120">
        <f>SUM(J65:J81)</f>
        <v>0</v>
      </c>
    </row>
    <row r="83" spans="1:10" s="23" customFormat="1" ht="5.25" customHeight="1" x14ac:dyDescent="0.2">
      <c r="A83" s="116"/>
      <c r="B83" s="45"/>
      <c r="C83" s="45"/>
      <c r="D83" s="45"/>
      <c r="E83" s="45"/>
      <c r="F83" s="45"/>
      <c r="G83" s="59"/>
      <c r="H83" s="60"/>
      <c r="I83" s="62"/>
      <c r="J83" s="121"/>
    </row>
    <row r="84" spans="1:10" s="22" customFormat="1" ht="15" customHeight="1" x14ac:dyDescent="0.2">
      <c r="A84" s="48" t="s">
        <v>93</v>
      </c>
      <c r="B84" s="31"/>
      <c r="C84" s="31"/>
      <c r="D84" s="31"/>
      <c r="E84" s="31"/>
      <c r="F84" s="31"/>
      <c r="G84" s="31"/>
      <c r="H84" s="31"/>
      <c r="I84" s="33"/>
      <c r="J84" s="34"/>
    </row>
    <row r="85" spans="1:10" s="7" customFormat="1" ht="15" customHeight="1" x14ac:dyDescent="0.2">
      <c r="A85" s="382" t="s">
        <v>46</v>
      </c>
      <c r="B85" s="383"/>
      <c r="C85" s="383"/>
      <c r="D85" s="383"/>
      <c r="E85" s="383"/>
      <c r="F85" s="379">
        <v>2020</v>
      </c>
      <c r="G85" s="380"/>
      <c r="H85" s="345">
        <f>IF(F85&lt;&gt;0,F85+1," ")</f>
        <v>2021</v>
      </c>
      <c r="I85" s="345">
        <f>IF(H85&lt;&gt;0,H85+1," ")</f>
        <v>2022</v>
      </c>
      <c r="J85" s="345">
        <f>IF(I85&lt;&gt;0,I85+1," ")</f>
        <v>2023</v>
      </c>
    </row>
    <row r="86" spans="1:10" s="7" customFormat="1" ht="20.100000000000001" customHeight="1" x14ac:dyDescent="0.2">
      <c r="A86" s="122"/>
      <c r="B86" s="123"/>
      <c r="C86" s="123"/>
      <c r="D86" s="123"/>
      <c r="E86" s="124" t="s">
        <v>73</v>
      </c>
      <c r="F86" s="381"/>
      <c r="G86" s="381"/>
      <c r="H86" s="370"/>
      <c r="I86" s="370"/>
      <c r="J86" s="370"/>
    </row>
    <row r="87" spans="1:10" s="16" customFormat="1" ht="15" customHeight="1" x14ac:dyDescent="0.2">
      <c r="A87" s="80"/>
      <c r="B87" s="31"/>
      <c r="C87" s="31"/>
      <c r="D87" s="31"/>
      <c r="E87" s="31"/>
      <c r="F87" s="416"/>
      <c r="G87" s="416"/>
      <c r="H87" s="125"/>
      <c r="I87" s="126" t="s">
        <v>47</v>
      </c>
      <c r="J87" s="127">
        <f>SUM(F86:J86)</f>
        <v>0</v>
      </c>
    </row>
    <row r="88" spans="1:10" s="22" customFormat="1" ht="5.25" customHeight="1" x14ac:dyDescent="0.2">
      <c r="A88" s="36"/>
      <c r="B88" s="31"/>
      <c r="C88" s="31"/>
      <c r="D88" s="31"/>
      <c r="E88" s="31"/>
      <c r="F88" s="31"/>
      <c r="G88" s="31"/>
      <c r="H88" s="31"/>
      <c r="I88" s="33"/>
      <c r="J88" s="34"/>
    </row>
    <row r="89" spans="1:10" s="22" customFormat="1" ht="15" customHeight="1" x14ac:dyDescent="0.2">
      <c r="A89" s="128" t="s">
        <v>48</v>
      </c>
      <c r="B89" s="31"/>
      <c r="C89" s="31"/>
      <c r="D89" s="31"/>
      <c r="E89" s="31"/>
      <c r="F89" s="31"/>
      <c r="G89" s="31"/>
      <c r="H89" s="31"/>
      <c r="I89" s="33"/>
      <c r="J89" s="34"/>
    </row>
    <row r="90" spans="1:10" s="25" customFormat="1" ht="5.25" customHeight="1" x14ac:dyDescent="0.2">
      <c r="A90" s="36"/>
      <c r="B90" s="31"/>
      <c r="C90" s="31"/>
      <c r="D90" s="31"/>
      <c r="E90" s="31"/>
      <c r="F90" s="31"/>
      <c r="G90" s="31"/>
      <c r="H90" s="31"/>
      <c r="I90" s="33"/>
      <c r="J90" s="34"/>
    </row>
    <row r="91" spans="1:10" s="25" customFormat="1" ht="19.5" customHeight="1" x14ac:dyDescent="0.2">
      <c r="A91" s="413"/>
      <c r="B91" s="414"/>
      <c r="C91" s="414"/>
      <c r="D91" s="414"/>
      <c r="E91" s="414"/>
      <c r="F91" s="414"/>
      <c r="G91" s="414"/>
      <c r="H91" s="414"/>
      <c r="I91" s="414"/>
      <c r="J91" s="415"/>
    </row>
    <row r="92" spans="1:10" s="25" customFormat="1" ht="5.25" customHeight="1" x14ac:dyDescent="0.2">
      <c r="A92" s="129"/>
      <c r="B92" s="130"/>
      <c r="C92" s="130"/>
      <c r="D92" s="130"/>
      <c r="E92" s="130"/>
      <c r="F92" s="130"/>
      <c r="G92" s="130"/>
      <c r="H92" s="130"/>
      <c r="I92" s="131"/>
      <c r="J92" s="132"/>
    </row>
    <row r="93" spans="1:10" s="7" customFormat="1" ht="5.25" customHeight="1" x14ac:dyDescent="0.2">
      <c r="A93" s="133"/>
      <c r="B93" s="134"/>
      <c r="C93" s="134"/>
      <c r="D93" s="134"/>
      <c r="E93" s="134"/>
      <c r="F93" s="134"/>
      <c r="G93" s="134"/>
      <c r="H93" s="134"/>
      <c r="I93" s="135"/>
      <c r="J93" s="136"/>
    </row>
    <row r="94" spans="1:10" s="16" customFormat="1" ht="14.25" customHeight="1" x14ac:dyDescent="0.2">
      <c r="A94" s="48" t="s">
        <v>49</v>
      </c>
      <c r="B94" s="31"/>
      <c r="C94" s="31"/>
      <c r="D94" s="31"/>
      <c r="E94" s="31"/>
      <c r="F94" s="31"/>
      <c r="G94" s="31"/>
      <c r="H94" s="31"/>
      <c r="I94" s="33"/>
      <c r="J94" s="34"/>
    </row>
    <row r="95" spans="1:10" s="16" customFormat="1" ht="28.5" customHeight="1" x14ac:dyDescent="0.2">
      <c r="A95" s="420" t="s">
        <v>127</v>
      </c>
      <c r="B95" s="421"/>
      <c r="C95" s="421"/>
      <c r="D95" s="421"/>
      <c r="E95" s="421"/>
      <c r="F95" s="421"/>
      <c r="G95" s="421"/>
      <c r="H95" s="421"/>
      <c r="I95" s="421"/>
      <c r="J95" s="422"/>
    </row>
    <row r="96" spans="1:10" s="16" customFormat="1" ht="5.25" customHeight="1" x14ac:dyDescent="0.2">
      <c r="A96" s="36"/>
      <c r="B96" s="31"/>
      <c r="C96" s="31"/>
      <c r="D96" s="31"/>
      <c r="E96" s="31"/>
      <c r="F96" s="31"/>
      <c r="G96" s="31"/>
      <c r="H96" s="31"/>
      <c r="I96" s="33"/>
      <c r="J96" s="34"/>
    </row>
    <row r="97" spans="1:10" s="16" customFormat="1" ht="15" customHeight="1" x14ac:dyDescent="0.2">
      <c r="A97" s="36" t="s">
        <v>50</v>
      </c>
      <c r="B97" s="31"/>
      <c r="C97" s="408"/>
      <c r="D97" s="408"/>
      <c r="E97" s="408"/>
      <c r="F97" s="408"/>
      <c r="G97" s="31"/>
      <c r="H97" s="31" t="s">
        <v>166</v>
      </c>
      <c r="I97" s="33"/>
      <c r="J97" s="34"/>
    </row>
    <row r="98" spans="1:10" s="16" customFormat="1" ht="5.25" customHeight="1" x14ac:dyDescent="0.2">
      <c r="A98" s="36"/>
      <c r="B98" s="31"/>
      <c r="C98" s="137"/>
      <c r="D98" s="137"/>
      <c r="E98" s="137"/>
      <c r="F98" s="137"/>
      <c r="G98" s="31"/>
      <c r="H98" s="31"/>
      <c r="I98" s="33"/>
      <c r="J98" s="34"/>
    </row>
    <row r="99" spans="1:10" s="16" customFormat="1" ht="12" customHeight="1" x14ac:dyDescent="0.2">
      <c r="A99" s="36"/>
      <c r="B99" s="31"/>
      <c r="C99" s="31"/>
      <c r="D99" s="31"/>
      <c r="E99" s="31"/>
      <c r="F99" s="31"/>
      <c r="G99" s="31"/>
      <c r="H99" s="408"/>
      <c r="I99" s="409"/>
      <c r="J99" s="34"/>
    </row>
    <row r="100" spans="1:10" s="17" customFormat="1" ht="12" customHeight="1" x14ac:dyDescent="0.2">
      <c r="A100" s="36"/>
      <c r="B100" s="31"/>
      <c r="C100" s="31"/>
      <c r="D100" s="138"/>
      <c r="E100" s="31"/>
      <c r="F100" s="31"/>
      <c r="G100" s="31"/>
      <c r="H100" s="409"/>
      <c r="I100" s="409"/>
      <c r="J100" s="34"/>
    </row>
    <row r="101" spans="1:10" s="16" customFormat="1" ht="5.25" customHeight="1" x14ac:dyDescent="0.2">
      <c r="A101" s="66"/>
      <c r="B101" s="68"/>
      <c r="C101" s="68"/>
      <c r="D101" s="68"/>
      <c r="E101" s="68"/>
      <c r="F101" s="68"/>
      <c r="G101" s="68"/>
      <c r="H101" s="68"/>
      <c r="I101" s="70"/>
      <c r="J101" s="71"/>
    </row>
    <row r="102" spans="1:10" s="20" customFormat="1" ht="5.25" customHeight="1" x14ac:dyDescent="0.2">
      <c r="A102" s="44"/>
      <c r="B102" s="45"/>
      <c r="C102" s="45"/>
      <c r="D102" s="45"/>
      <c r="E102" s="45"/>
      <c r="F102" s="45"/>
      <c r="G102" s="45"/>
      <c r="H102" s="45"/>
      <c r="I102" s="46"/>
      <c r="J102" s="47"/>
    </row>
    <row r="103" spans="1:10" s="16" customFormat="1" ht="15" customHeight="1" x14ac:dyDescent="0.2">
      <c r="A103" s="48" t="s">
        <v>94</v>
      </c>
      <c r="B103" s="31"/>
      <c r="C103" s="31"/>
      <c r="D103" s="31"/>
      <c r="E103" s="31"/>
      <c r="F103" s="31"/>
      <c r="G103" s="31"/>
      <c r="H103" s="31"/>
      <c r="I103" s="33"/>
      <c r="J103" s="34"/>
    </row>
    <row r="104" spans="1:10" s="16" customFormat="1" ht="15" customHeight="1" x14ac:dyDescent="0.2">
      <c r="A104" s="36" t="s">
        <v>51</v>
      </c>
      <c r="B104" s="31"/>
      <c r="C104" s="31"/>
      <c r="D104" s="31"/>
      <c r="E104" s="31"/>
      <c r="F104" s="31"/>
      <c r="G104" s="306" t="s">
        <v>73</v>
      </c>
      <c r="H104" s="172"/>
      <c r="I104" s="33"/>
      <c r="J104" s="34"/>
    </row>
    <row r="105" spans="1:10" s="16" customFormat="1" ht="5.25" customHeight="1" x14ac:dyDescent="0.2">
      <c r="A105" s="36"/>
      <c r="B105" s="31"/>
      <c r="C105" s="31"/>
      <c r="D105" s="31"/>
      <c r="E105" s="31"/>
      <c r="F105" s="31"/>
      <c r="G105" s="31"/>
      <c r="H105" s="31"/>
      <c r="I105" s="31"/>
      <c r="J105" s="34"/>
    </row>
    <row r="106" spans="1:10" s="16" customFormat="1" x14ac:dyDescent="0.2">
      <c r="A106" s="36"/>
      <c r="B106" s="31" t="s">
        <v>128</v>
      </c>
      <c r="C106" s="31"/>
      <c r="D106" s="31"/>
      <c r="E106" s="31"/>
      <c r="F106" s="31"/>
      <c r="G106" s="31"/>
      <c r="H106" s="31"/>
      <c r="I106" s="33"/>
      <c r="J106" s="34"/>
    </row>
    <row r="107" spans="1:10" s="16" customFormat="1" ht="5.25" customHeight="1" x14ac:dyDescent="0.2">
      <c r="A107" s="36"/>
      <c r="B107" s="31"/>
      <c r="C107" s="31"/>
      <c r="D107" s="31"/>
      <c r="E107" s="31"/>
      <c r="F107" s="31"/>
      <c r="G107" s="31"/>
      <c r="H107" s="31"/>
      <c r="I107" s="33"/>
      <c r="J107" s="34"/>
    </row>
    <row r="108" spans="1:10" s="16" customFormat="1" ht="12.95" customHeight="1" x14ac:dyDescent="0.2">
      <c r="A108" s="36"/>
      <c r="B108" s="65"/>
      <c r="C108" s="189" t="s">
        <v>118</v>
      </c>
      <c r="D108" s="31"/>
      <c r="E108" s="38"/>
      <c r="F108" s="31"/>
      <c r="G108" s="65"/>
      <c r="H108" s="139"/>
      <c r="I108" s="33"/>
      <c r="J108" s="34"/>
    </row>
    <row r="109" spans="1:10" s="16" customFormat="1" ht="12.95" customHeight="1" x14ac:dyDescent="0.2">
      <c r="A109" s="36"/>
      <c r="B109" s="31"/>
      <c r="C109" s="31" t="s">
        <v>52</v>
      </c>
      <c r="D109" s="31"/>
      <c r="E109" s="31" t="s">
        <v>5</v>
      </c>
      <c r="F109" s="31"/>
      <c r="G109" s="31"/>
      <c r="H109" s="31" t="s">
        <v>53</v>
      </c>
      <c r="I109" s="31" t="s">
        <v>54</v>
      </c>
      <c r="J109" s="34"/>
    </row>
    <row r="110" spans="1:10" s="16" customFormat="1" ht="8.25" customHeight="1" x14ac:dyDescent="0.2">
      <c r="A110" s="36"/>
      <c r="B110" s="31"/>
      <c r="C110" s="31"/>
      <c r="D110" s="31"/>
      <c r="E110" s="31"/>
      <c r="F110" s="31"/>
      <c r="G110" s="31"/>
      <c r="H110" s="31"/>
      <c r="I110" s="31"/>
      <c r="J110" s="34"/>
    </row>
    <row r="111" spans="1:10" s="16" customFormat="1" ht="12.95" customHeight="1" x14ac:dyDescent="0.2">
      <c r="A111" s="36"/>
      <c r="B111" s="31" t="s">
        <v>129</v>
      </c>
      <c r="C111" s="31"/>
      <c r="D111" s="31"/>
      <c r="E111" s="31"/>
      <c r="F111" s="31"/>
      <c r="G111" s="31"/>
      <c r="H111" s="31"/>
      <c r="I111" s="33"/>
      <c r="J111" s="34"/>
    </row>
    <row r="112" spans="1:10" s="16" customFormat="1" x14ac:dyDescent="0.2">
      <c r="A112" s="36"/>
      <c r="B112" s="31"/>
      <c r="C112" s="31"/>
      <c r="D112" s="31"/>
      <c r="E112" s="31"/>
      <c r="F112" s="31"/>
      <c r="G112" s="31"/>
      <c r="H112" s="81" t="s">
        <v>70</v>
      </c>
      <c r="I112" s="140" t="s">
        <v>56</v>
      </c>
      <c r="J112" s="141" t="s">
        <v>57</v>
      </c>
    </row>
    <row r="113" spans="1:10" s="7" customFormat="1" ht="15" customHeight="1" x14ac:dyDescent="0.2">
      <c r="A113" s="36" t="s">
        <v>55</v>
      </c>
      <c r="B113" s="31"/>
      <c r="C113" s="31"/>
      <c r="D113" s="193"/>
      <c r="E113" s="31" t="s">
        <v>0</v>
      </c>
      <c r="G113" s="65" t="s">
        <v>73</v>
      </c>
      <c r="H113" s="378"/>
      <c r="I113" s="267"/>
      <c r="J113" s="268"/>
    </row>
    <row r="114" spans="1:10" s="16" customFormat="1" ht="5.25" customHeight="1" x14ac:dyDescent="0.2">
      <c r="A114" s="36"/>
      <c r="B114" s="31"/>
      <c r="C114" s="31"/>
      <c r="D114" s="31"/>
      <c r="E114" s="38"/>
      <c r="F114" s="31"/>
      <c r="G114" s="65"/>
      <c r="H114" s="139"/>
      <c r="I114" s="33"/>
      <c r="J114" s="142"/>
    </row>
    <row r="115" spans="1:10" s="16" customFormat="1" ht="12" customHeight="1" x14ac:dyDescent="0.2">
      <c r="A115" s="195"/>
      <c r="B115" s="196"/>
      <c r="C115" s="196"/>
      <c r="D115" s="196"/>
      <c r="E115" s="199"/>
      <c r="F115" s="196"/>
      <c r="G115" s="197"/>
      <c r="H115" s="139" t="s">
        <v>130</v>
      </c>
      <c r="I115" s="210" t="s">
        <v>131</v>
      </c>
      <c r="J115" s="218"/>
    </row>
    <row r="116" spans="1:10" s="16" customFormat="1" ht="12" customHeight="1" x14ac:dyDescent="0.2">
      <c r="A116" s="36" t="s">
        <v>132</v>
      </c>
      <c r="B116" s="31"/>
      <c r="C116" s="31"/>
      <c r="D116" s="31"/>
      <c r="E116" s="38"/>
      <c r="F116" s="31"/>
      <c r="G116" s="124" t="s">
        <v>73</v>
      </c>
      <c r="H116" s="143"/>
      <c r="I116" s="143"/>
      <c r="J116" s="346">
        <f>F85</f>
        <v>2020</v>
      </c>
    </row>
    <row r="117" spans="1:10" s="16" customFormat="1" ht="12" customHeight="1" x14ac:dyDescent="0.2">
      <c r="A117" s="304"/>
      <c r="B117" s="305"/>
      <c r="C117" s="305"/>
      <c r="D117" s="305"/>
      <c r="E117" s="307"/>
      <c r="F117" s="305"/>
      <c r="G117" s="124"/>
      <c r="H117" s="143"/>
      <c r="I117" s="143"/>
      <c r="J117" s="346">
        <f>H85</f>
        <v>2021</v>
      </c>
    </row>
    <row r="118" spans="1:10" s="16" customFormat="1" ht="12" customHeight="1" x14ac:dyDescent="0.2">
      <c r="A118" s="36"/>
      <c r="B118" s="31"/>
      <c r="C118" s="31"/>
      <c r="D118" s="31"/>
      <c r="E118" s="38"/>
      <c r="F118" s="31"/>
      <c r="G118" s="124" t="s">
        <v>73</v>
      </c>
      <c r="H118" s="143"/>
      <c r="I118" s="143"/>
      <c r="J118" s="346">
        <f>I85</f>
        <v>2022</v>
      </c>
    </row>
    <row r="119" spans="1:10" s="16" customFormat="1" ht="12" customHeight="1" x14ac:dyDescent="0.2">
      <c r="A119" s="36"/>
      <c r="B119" s="31"/>
      <c r="C119" s="31"/>
      <c r="D119" s="31"/>
      <c r="E119" s="38"/>
      <c r="F119" s="31"/>
      <c r="G119" s="124" t="s">
        <v>73</v>
      </c>
      <c r="H119" s="143"/>
      <c r="I119" s="143"/>
      <c r="J119" s="346">
        <f>J85</f>
        <v>2023</v>
      </c>
    </row>
    <row r="120" spans="1:10" s="16" customFormat="1" ht="5.25" customHeight="1" x14ac:dyDescent="0.2">
      <c r="A120" s="36"/>
      <c r="B120" s="31"/>
      <c r="C120" s="31"/>
      <c r="D120" s="31"/>
      <c r="E120" s="38"/>
      <c r="F120" s="31"/>
      <c r="G120" s="65"/>
      <c r="H120" s="144"/>
      <c r="I120" s="145"/>
      <c r="J120" s="34"/>
    </row>
    <row r="121" spans="1:10" s="16" customFormat="1" ht="15" customHeight="1" x14ac:dyDescent="0.2">
      <c r="A121" s="397" t="s">
        <v>58</v>
      </c>
      <c r="B121" s="398"/>
      <c r="C121" s="398"/>
      <c r="D121" s="398"/>
      <c r="E121" s="398"/>
      <c r="F121" s="398"/>
      <c r="G121" s="31"/>
      <c r="H121" s="146"/>
      <c r="I121" s="31"/>
      <c r="J121" s="34"/>
    </row>
    <row r="122" spans="1:10" s="17" customFormat="1" ht="5.25" customHeight="1" x14ac:dyDescent="0.2">
      <c r="A122" s="36"/>
      <c r="B122" s="31"/>
      <c r="C122" s="31"/>
      <c r="D122" s="31"/>
      <c r="E122" s="31"/>
      <c r="F122" s="31"/>
      <c r="G122" s="31"/>
      <c r="H122" s="31"/>
      <c r="I122" s="33"/>
      <c r="J122" s="34"/>
    </row>
    <row r="123" spans="1:10" s="17" customFormat="1" ht="38.450000000000003" customHeight="1" x14ac:dyDescent="0.2">
      <c r="A123" s="417" t="s">
        <v>59</v>
      </c>
      <c r="B123" s="418"/>
      <c r="C123" s="418"/>
      <c r="D123" s="418"/>
      <c r="E123" s="418"/>
      <c r="F123" s="418"/>
      <c r="G123" s="418"/>
      <c r="H123" s="418"/>
      <c r="I123" s="418"/>
      <c r="J123" s="419"/>
    </row>
    <row r="124" spans="1:10" s="16" customFormat="1" ht="15" customHeight="1" x14ac:dyDescent="0.2">
      <c r="A124" s="147" t="s">
        <v>71</v>
      </c>
      <c r="B124" s="148"/>
      <c r="C124" s="148"/>
      <c r="D124" s="148"/>
      <c r="E124" s="148"/>
      <c r="F124" s="148"/>
      <c r="G124" s="148"/>
      <c r="H124" s="148"/>
      <c r="I124" s="148"/>
      <c r="J124" s="149"/>
    </row>
    <row r="125" spans="1:10" s="16" customFormat="1" ht="5.25" customHeight="1" x14ac:dyDescent="0.2">
      <c r="A125" s="48"/>
      <c r="B125" s="150"/>
      <c r="C125" s="150"/>
      <c r="D125" s="150"/>
      <c r="E125" s="150"/>
      <c r="F125" s="150"/>
      <c r="G125" s="150"/>
      <c r="H125" s="150"/>
      <c r="I125" s="150"/>
      <c r="J125" s="151"/>
    </row>
    <row r="126" spans="1:10" s="16" customFormat="1" ht="19.5" customHeight="1" x14ac:dyDescent="0.2">
      <c r="A126" s="413"/>
      <c r="B126" s="414"/>
      <c r="C126" s="414"/>
      <c r="D126" s="414"/>
      <c r="E126" s="414"/>
      <c r="F126" s="414"/>
      <c r="G126" s="414"/>
      <c r="H126" s="414"/>
      <c r="I126" s="414"/>
      <c r="J126" s="415"/>
    </row>
    <row r="127" spans="1:10" s="16" customFormat="1" ht="15" customHeight="1" x14ac:dyDescent="0.2">
      <c r="A127" s="147" t="s">
        <v>98</v>
      </c>
      <c r="B127" s="45"/>
      <c r="C127" s="45"/>
      <c r="D127" s="45"/>
      <c r="E127" s="45"/>
      <c r="F127" s="45"/>
      <c r="G127" s="45"/>
      <c r="H127" s="45"/>
      <c r="I127" s="46"/>
      <c r="J127" s="47"/>
    </row>
    <row r="128" spans="1:10" s="16" customFormat="1" ht="15" customHeight="1" x14ac:dyDescent="0.2">
      <c r="A128" s="36" t="s">
        <v>60</v>
      </c>
      <c r="B128" s="31"/>
      <c r="C128" s="31"/>
      <c r="D128" s="31"/>
      <c r="E128" s="31"/>
      <c r="F128" s="31"/>
      <c r="G128" s="31"/>
      <c r="H128" s="31"/>
      <c r="I128" s="31"/>
      <c r="J128" s="34"/>
    </row>
    <row r="129" spans="1:10" s="16" customFormat="1" ht="15" customHeight="1" x14ac:dyDescent="0.2">
      <c r="A129" s="411"/>
      <c r="B129" s="412"/>
      <c r="C129" s="412"/>
      <c r="D129" s="412"/>
      <c r="E129" s="412"/>
      <c r="F129" s="31"/>
      <c r="G129" s="31" t="s">
        <v>61</v>
      </c>
      <c r="H129" s="31"/>
      <c r="I129" s="146"/>
      <c r="J129" s="34"/>
    </row>
    <row r="130" spans="1:10" s="16" customFormat="1" x14ac:dyDescent="0.2">
      <c r="A130" s="36"/>
      <c r="B130" s="31"/>
      <c r="C130" s="31"/>
      <c r="D130" s="31"/>
      <c r="E130" s="31"/>
      <c r="F130" s="31"/>
      <c r="G130" s="31"/>
      <c r="H130" s="31"/>
      <c r="I130" s="33"/>
      <c r="J130" s="34"/>
    </row>
    <row r="131" spans="1:10" s="16" customFormat="1" x14ac:dyDescent="0.2">
      <c r="A131" s="36"/>
      <c r="B131" s="31" t="s">
        <v>62</v>
      </c>
      <c r="C131" s="31"/>
      <c r="D131" s="31"/>
      <c r="E131" s="31"/>
      <c r="F131" s="31"/>
      <c r="G131" s="73" t="s">
        <v>112</v>
      </c>
      <c r="H131" s="31"/>
      <c r="I131" s="33"/>
      <c r="J131" s="34"/>
    </row>
    <row r="132" spans="1:10" s="16" customFormat="1" x14ac:dyDescent="0.2">
      <c r="A132" s="36"/>
      <c r="B132" s="31"/>
      <c r="C132" s="31"/>
      <c r="D132" s="31"/>
      <c r="E132" s="31"/>
      <c r="F132" s="31"/>
      <c r="G132" s="189" t="s">
        <v>167</v>
      </c>
      <c r="H132" s="31"/>
      <c r="I132" s="33"/>
      <c r="J132" s="34"/>
    </row>
    <row r="133" spans="1:10" s="16" customFormat="1" x14ac:dyDescent="0.2">
      <c r="A133" s="36"/>
      <c r="B133" s="31"/>
      <c r="C133" s="31"/>
      <c r="D133" s="31"/>
      <c r="E133" s="31"/>
      <c r="F133" s="31"/>
      <c r="G133" s="192" t="s">
        <v>168</v>
      </c>
      <c r="H133" s="31"/>
      <c r="I133" s="33"/>
      <c r="J133" s="34"/>
    </row>
    <row r="134" spans="1:10" s="16" customFormat="1" ht="5.25" customHeight="1" x14ac:dyDescent="0.2">
      <c r="A134" s="36"/>
      <c r="B134" s="31"/>
      <c r="C134" s="31"/>
      <c r="D134" s="31"/>
      <c r="E134" s="31"/>
      <c r="F134" s="31"/>
      <c r="G134" s="31"/>
      <c r="H134" s="31"/>
      <c r="I134" s="33"/>
      <c r="J134" s="34"/>
    </row>
    <row r="135" spans="1:10" s="16" customFormat="1" x14ac:dyDescent="0.2">
      <c r="A135" s="36"/>
      <c r="B135" s="408"/>
      <c r="C135" s="409"/>
      <c r="D135" s="409"/>
      <c r="E135" s="409"/>
      <c r="F135" s="31"/>
      <c r="G135" s="408"/>
      <c r="H135" s="409"/>
      <c r="I135" s="409"/>
      <c r="J135" s="34"/>
    </row>
    <row r="136" spans="1:10" s="16" customFormat="1" ht="15" customHeight="1" x14ac:dyDescent="0.2">
      <c r="A136" s="36"/>
      <c r="B136" s="410"/>
      <c r="C136" s="410"/>
      <c r="D136" s="410"/>
      <c r="E136" s="410"/>
      <c r="F136" s="31"/>
      <c r="G136" s="410"/>
      <c r="H136" s="410"/>
      <c r="I136" s="410"/>
      <c r="J136" s="34"/>
    </row>
    <row r="137" spans="1:10" s="16" customFormat="1" ht="5.25" customHeight="1" x14ac:dyDescent="0.2">
      <c r="A137" s="36"/>
      <c r="B137" s="31"/>
      <c r="C137" s="31"/>
      <c r="D137" s="31"/>
      <c r="E137" s="31"/>
      <c r="F137" s="31"/>
      <c r="G137" s="31"/>
      <c r="H137" s="31"/>
      <c r="I137" s="33"/>
      <c r="J137" s="34"/>
    </row>
    <row r="138" spans="1:10" s="21" customFormat="1" ht="5.25" customHeight="1" x14ac:dyDescent="0.2">
      <c r="A138" s="44"/>
      <c r="B138" s="45"/>
      <c r="C138" s="45"/>
      <c r="D138" s="45"/>
      <c r="E138" s="45"/>
      <c r="F138" s="45"/>
      <c r="G138" s="45"/>
      <c r="H138" s="45"/>
      <c r="I138" s="46"/>
      <c r="J138" s="47"/>
    </row>
    <row r="139" spans="1:10" s="16" customFormat="1" ht="15" customHeight="1" x14ac:dyDescent="0.2">
      <c r="A139" s="48" t="s">
        <v>95</v>
      </c>
      <c r="B139" s="31"/>
      <c r="C139" s="31"/>
      <c r="D139" s="31"/>
      <c r="E139" s="31"/>
      <c r="F139" s="31"/>
      <c r="G139" s="31"/>
      <c r="H139" s="31"/>
      <c r="I139" s="33"/>
      <c r="J139" s="34"/>
    </row>
    <row r="140" spans="1:10" s="16" customFormat="1" ht="5.25" customHeight="1" x14ac:dyDescent="0.2">
      <c r="A140" s="36"/>
      <c r="B140" s="31"/>
      <c r="C140" s="31"/>
      <c r="D140" s="31"/>
      <c r="E140" s="31"/>
      <c r="F140" s="31"/>
      <c r="G140" s="31"/>
      <c r="H140" s="31"/>
      <c r="I140" s="33"/>
      <c r="J140" s="34"/>
    </row>
    <row r="141" spans="1:10" s="16" customFormat="1" ht="12.95" customHeight="1" x14ac:dyDescent="0.2">
      <c r="A141" s="36" t="s">
        <v>96</v>
      </c>
      <c r="B141" s="31"/>
      <c r="C141" s="31"/>
      <c r="D141" s="31"/>
      <c r="E141" s="31"/>
      <c r="F141" s="31"/>
      <c r="G141" s="31"/>
      <c r="H141" s="31"/>
      <c r="I141" s="33"/>
      <c r="J141" s="34"/>
    </row>
    <row r="142" spans="1:10" s="22" customFormat="1" ht="5.25" customHeight="1" x14ac:dyDescent="0.2">
      <c r="A142" s="36"/>
      <c r="B142" s="31"/>
      <c r="C142" s="31"/>
      <c r="D142" s="31"/>
      <c r="E142" s="31"/>
      <c r="F142" s="31"/>
      <c r="G142" s="31"/>
      <c r="H142" s="31"/>
      <c r="I142" s="33"/>
      <c r="J142" s="34"/>
    </row>
    <row r="143" spans="1:10" s="22" customFormat="1" ht="12.95" customHeight="1" x14ac:dyDescent="0.2">
      <c r="A143" s="152" t="s">
        <v>1</v>
      </c>
      <c r="B143" s="31" t="s">
        <v>169</v>
      </c>
      <c r="C143" s="31"/>
      <c r="D143" s="31"/>
      <c r="E143" s="31"/>
      <c r="F143" s="31"/>
      <c r="G143" s="31"/>
      <c r="H143" s="31"/>
      <c r="I143" s="33"/>
      <c r="J143" s="34"/>
    </row>
    <row r="144" spans="1:10" s="22" customFormat="1" ht="12.95" customHeight="1" x14ac:dyDescent="0.2">
      <c r="A144" s="152" t="s">
        <v>1</v>
      </c>
      <c r="B144" s="31" t="s">
        <v>133</v>
      </c>
      <c r="C144" s="31"/>
      <c r="D144" s="31"/>
      <c r="E144" s="31"/>
      <c r="F144" s="31"/>
      <c r="G144" s="31"/>
      <c r="H144" s="31"/>
      <c r="I144" s="33"/>
      <c r="J144" s="34"/>
    </row>
    <row r="145" spans="1:10" s="22" customFormat="1" ht="5.25" customHeight="1" x14ac:dyDescent="0.2">
      <c r="A145" s="36"/>
      <c r="B145" s="31"/>
      <c r="C145" s="31"/>
      <c r="D145" s="31"/>
      <c r="E145" s="31"/>
      <c r="F145" s="31"/>
      <c r="G145" s="31"/>
      <c r="H145" s="31"/>
      <c r="I145" s="33"/>
      <c r="J145" s="34"/>
    </row>
    <row r="146" spans="1:10" s="22" customFormat="1" ht="12.95" customHeight="1" x14ac:dyDescent="0.2">
      <c r="A146" s="102" t="s">
        <v>64</v>
      </c>
      <c r="B146" s="31"/>
      <c r="C146" s="31"/>
      <c r="D146" s="31"/>
      <c r="E146" s="31"/>
      <c r="F146" s="31"/>
      <c r="G146" s="31"/>
      <c r="H146" s="31"/>
      <c r="I146" s="33"/>
      <c r="J146" s="34"/>
    </row>
    <row r="147" spans="1:10" ht="12.95" customHeight="1" x14ac:dyDescent="0.2">
      <c r="A147" s="153" t="s">
        <v>1</v>
      </c>
      <c r="B147" s="55" t="s">
        <v>65</v>
      </c>
      <c r="C147" s="55"/>
      <c r="D147" s="55"/>
      <c r="E147" s="55"/>
      <c r="F147" s="55"/>
      <c r="G147" s="55"/>
      <c r="H147" s="55"/>
      <c r="I147" s="56"/>
      <c r="J147" s="57"/>
    </row>
  </sheetData>
  <sheetProtection sheet="1" objects="1" scenarios="1"/>
  <mergeCells count="43">
    <mergeCell ref="H1:J1"/>
    <mergeCell ref="D31:F31"/>
    <mergeCell ref="G31:H31"/>
    <mergeCell ref="A9:J9"/>
    <mergeCell ref="A14:J14"/>
    <mergeCell ref="A17:J17"/>
    <mergeCell ref="A15:E15"/>
    <mergeCell ref="G26:H26"/>
    <mergeCell ref="G22:H22"/>
    <mergeCell ref="G21:H21"/>
    <mergeCell ref="A12:J12"/>
    <mergeCell ref="G25:H25"/>
    <mergeCell ref="A3:J3"/>
    <mergeCell ref="A13:J13"/>
    <mergeCell ref="A4:J4"/>
    <mergeCell ref="A16:J16"/>
    <mergeCell ref="B135:E136"/>
    <mergeCell ref="G135:I136"/>
    <mergeCell ref="A129:E129"/>
    <mergeCell ref="A91:J91"/>
    <mergeCell ref="F87:G87"/>
    <mergeCell ref="A123:J123"/>
    <mergeCell ref="A95:J95"/>
    <mergeCell ref="H99:I100"/>
    <mergeCell ref="C97:F97"/>
    <mergeCell ref="A126:J126"/>
    <mergeCell ref="A121:F121"/>
    <mergeCell ref="F85:G85"/>
    <mergeCell ref="F86:G86"/>
    <mergeCell ref="A85:E85"/>
    <mergeCell ref="A63:F63"/>
    <mergeCell ref="A8:J8"/>
    <mergeCell ref="D58:J58"/>
    <mergeCell ref="A59:G59"/>
    <mergeCell ref="H59:J59"/>
    <mergeCell ref="B77:E77"/>
    <mergeCell ref="A47:D47"/>
    <mergeCell ref="A34:D34"/>
    <mergeCell ref="G29:H29"/>
    <mergeCell ref="G30:H30"/>
    <mergeCell ref="A31:B31"/>
    <mergeCell ref="E39:J39"/>
    <mergeCell ref="A39:D39"/>
  </mergeCells>
  <phoneticPr fontId="2" type="noConversion"/>
  <printOptions horizontalCentered="1"/>
  <pageMargins left="0.59055118110236227" right="0.39370078740157483" top="0.39370078740157483" bottom="0.6692913385826772" header="0.39370078740157483" footer="0.31496062992125984"/>
  <pageSetup paperSize="9" scale="99" orientation="portrait" r:id="rId1"/>
  <headerFooter alignWithMargins="0">
    <oddFooter>&amp;L&amp;8&amp;A DN-FI - PC-f&amp;C&amp;8Seite &amp;P von &amp;N&amp;R&amp;8V20.1</oddFooter>
  </headerFooter>
  <rowBreaks count="2" manualBreakCount="2">
    <brk id="55" max="9" man="1"/>
    <brk id="10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97" r:id="rId4" name="Check Box 65">
              <controlPr defaultSize="0" autoFill="0" autoLine="0" autoPict="0">
                <anchor moveWithCells="1">
                  <from>
                    <xdr:col>0</xdr:col>
                    <xdr:colOff>0</xdr:colOff>
                    <xdr:row>104</xdr:row>
                    <xdr:rowOff>0</xdr:rowOff>
                  </from>
                  <to>
                    <xdr:col>1</xdr:col>
                    <xdr:colOff>95250</xdr:colOff>
                    <xdr:row>107</xdr:row>
                    <xdr:rowOff>0</xdr:rowOff>
                  </to>
                </anchor>
              </controlPr>
            </control>
          </mc:Choice>
        </mc:AlternateContent>
        <mc:AlternateContent xmlns:mc="http://schemas.openxmlformats.org/markup-compatibility/2006">
          <mc:Choice Requires="x14">
            <control shapeId="18500" r:id="rId5" name="Check Box 68">
              <controlPr defaultSize="0" autoFill="0" autoLine="0" autoPict="0">
                <anchor moveWithCells="1">
                  <from>
                    <xdr:col>2</xdr:col>
                    <xdr:colOff>76200</xdr:colOff>
                    <xdr:row>107</xdr:row>
                    <xdr:rowOff>123825</xdr:rowOff>
                  </from>
                  <to>
                    <xdr:col>2</xdr:col>
                    <xdr:colOff>381000</xdr:colOff>
                    <xdr:row>109</xdr:row>
                    <xdr:rowOff>19050</xdr:rowOff>
                  </to>
                </anchor>
              </controlPr>
            </control>
          </mc:Choice>
        </mc:AlternateContent>
        <mc:AlternateContent xmlns:mc="http://schemas.openxmlformats.org/markup-compatibility/2006">
          <mc:Choice Requires="x14">
            <control shapeId="18502" r:id="rId6" name="Check Box 70">
              <controlPr defaultSize="0" autoFill="0" autoLine="0" autoPict="0">
                <anchor moveWithCells="1">
                  <from>
                    <xdr:col>4</xdr:col>
                    <xdr:colOff>142875</xdr:colOff>
                    <xdr:row>107</xdr:row>
                    <xdr:rowOff>123825</xdr:rowOff>
                  </from>
                  <to>
                    <xdr:col>4</xdr:col>
                    <xdr:colOff>447675</xdr:colOff>
                    <xdr:row>109</xdr:row>
                    <xdr:rowOff>19050</xdr:rowOff>
                  </to>
                </anchor>
              </controlPr>
            </control>
          </mc:Choice>
        </mc:AlternateContent>
        <mc:AlternateContent xmlns:mc="http://schemas.openxmlformats.org/markup-compatibility/2006">
          <mc:Choice Requires="x14">
            <control shapeId="18503" r:id="rId7" name="Check Box 71">
              <controlPr defaultSize="0" autoFill="0" autoLine="0" autoPict="0">
                <anchor moveWithCells="1">
                  <from>
                    <xdr:col>6</xdr:col>
                    <xdr:colOff>371475</xdr:colOff>
                    <xdr:row>107</xdr:row>
                    <xdr:rowOff>133350</xdr:rowOff>
                  </from>
                  <to>
                    <xdr:col>7</xdr:col>
                    <xdr:colOff>161925</xdr:colOff>
                    <xdr:row>109</xdr:row>
                    <xdr:rowOff>28575</xdr:rowOff>
                  </to>
                </anchor>
              </controlPr>
            </control>
          </mc:Choice>
        </mc:AlternateContent>
        <mc:AlternateContent xmlns:mc="http://schemas.openxmlformats.org/markup-compatibility/2006">
          <mc:Choice Requires="x14">
            <control shapeId="18504" r:id="rId8" name="Check Box 72">
              <controlPr defaultSize="0" autoFill="0" autoLine="0" autoPict="0">
                <anchor moveWithCells="1">
                  <from>
                    <xdr:col>8</xdr:col>
                    <xdr:colOff>95250</xdr:colOff>
                    <xdr:row>107</xdr:row>
                    <xdr:rowOff>133350</xdr:rowOff>
                  </from>
                  <to>
                    <xdr:col>8</xdr:col>
                    <xdr:colOff>400050</xdr:colOff>
                    <xdr:row>109</xdr:row>
                    <xdr:rowOff>28575</xdr:rowOff>
                  </to>
                </anchor>
              </controlPr>
            </control>
          </mc:Choice>
        </mc:AlternateContent>
        <mc:AlternateContent xmlns:mc="http://schemas.openxmlformats.org/markup-compatibility/2006">
          <mc:Choice Requires="x14">
            <control shapeId="18523" r:id="rId9" name="Check Box 91">
              <controlPr defaultSize="0" autoFill="0" autoLine="0" autoPict="0">
                <anchor moveWithCells="1">
                  <from>
                    <xdr:col>0</xdr:col>
                    <xdr:colOff>0</xdr:colOff>
                    <xdr:row>110</xdr:row>
                    <xdr:rowOff>0</xdr:rowOff>
                  </from>
                  <to>
                    <xdr:col>1</xdr:col>
                    <xdr:colOff>95250</xdr:colOff>
                    <xdr:row>111</xdr:row>
                    <xdr:rowOff>57150</xdr:rowOff>
                  </to>
                </anchor>
              </controlPr>
            </control>
          </mc:Choice>
        </mc:AlternateContent>
        <mc:AlternateContent xmlns:mc="http://schemas.openxmlformats.org/markup-compatibility/2006">
          <mc:Choice Requires="x14">
            <control shapeId="18526" r:id="rId10" name="Check Box 94">
              <controlPr defaultSize="0" autoFill="0" autoLine="0" autoPict="0">
                <anchor moveWithCells="1">
                  <from>
                    <xdr:col>3</xdr:col>
                    <xdr:colOff>571500</xdr:colOff>
                    <xdr:row>39</xdr:row>
                    <xdr:rowOff>38100</xdr:rowOff>
                  </from>
                  <to>
                    <xdr:col>4</xdr:col>
                    <xdr:colOff>276225</xdr:colOff>
                    <xdr:row>41</xdr:row>
                    <xdr:rowOff>9525</xdr:rowOff>
                  </to>
                </anchor>
              </controlPr>
            </control>
          </mc:Choice>
        </mc:AlternateContent>
        <mc:AlternateContent xmlns:mc="http://schemas.openxmlformats.org/markup-compatibility/2006">
          <mc:Choice Requires="x14">
            <control shapeId="18527" r:id="rId11" name="Check Box 95">
              <controlPr defaultSize="0" autoFill="0" autoLine="0" autoPict="0">
                <anchor moveWithCells="1">
                  <from>
                    <xdr:col>4</xdr:col>
                    <xdr:colOff>619125</xdr:colOff>
                    <xdr:row>39</xdr:row>
                    <xdr:rowOff>38100</xdr:rowOff>
                  </from>
                  <to>
                    <xdr:col>5</xdr:col>
                    <xdr:colOff>228600</xdr:colOff>
                    <xdr:row>41</xdr:row>
                    <xdr:rowOff>9525</xdr:rowOff>
                  </to>
                </anchor>
              </controlPr>
            </control>
          </mc:Choice>
        </mc:AlternateContent>
        <mc:AlternateContent xmlns:mc="http://schemas.openxmlformats.org/markup-compatibility/2006">
          <mc:Choice Requires="x14">
            <control shapeId="18528" r:id="rId12" name="Check Box 96">
              <controlPr defaultSize="0" autoFill="0" autoLine="0" autoPict="0">
                <anchor moveWithCells="1">
                  <from>
                    <xdr:col>1</xdr:col>
                    <xdr:colOff>209550</xdr:colOff>
                    <xdr:row>41</xdr:row>
                    <xdr:rowOff>28575</xdr:rowOff>
                  </from>
                  <to>
                    <xdr:col>2</xdr:col>
                    <xdr:colOff>76200</xdr:colOff>
                    <xdr:row>43</xdr:row>
                    <xdr:rowOff>0</xdr:rowOff>
                  </to>
                </anchor>
              </controlPr>
            </control>
          </mc:Choice>
        </mc:AlternateContent>
        <mc:AlternateContent xmlns:mc="http://schemas.openxmlformats.org/markup-compatibility/2006">
          <mc:Choice Requires="x14">
            <control shapeId="18529" r:id="rId13" name="Check Box 97">
              <controlPr defaultSize="0" autoFill="0" autoLine="0" autoPict="0">
                <anchor moveWithCells="1">
                  <from>
                    <xdr:col>3</xdr:col>
                    <xdr:colOff>361950</xdr:colOff>
                    <xdr:row>41</xdr:row>
                    <xdr:rowOff>19050</xdr:rowOff>
                  </from>
                  <to>
                    <xdr:col>4</xdr:col>
                    <xdr:colOff>66675</xdr:colOff>
                    <xdr:row>42</xdr:row>
                    <xdr:rowOff>180975</xdr:rowOff>
                  </to>
                </anchor>
              </controlPr>
            </control>
          </mc:Choice>
        </mc:AlternateContent>
        <mc:AlternateContent xmlns:mc="http://schemas.openxmlformats.org/markup-compatibility/2006">
          <mc:Choice Requires="x14">
            <control shapeId="18530" r:id="rId14" name="Check Box 98">
              <controlPr defaultSize="0" autoFill="0" autoLine="0" autoPict="0">
                <anchor moveWithCells="1">
                  <from>
                    <xdr:col>2</xdr:col>
                    <xdr:colOff>542925</xdr:colOff>
                    <xdr:row>39</xdr:row>
                    <xdr:rowOff>28575</xdr:rowOff>
                  </from>
                  <to>
                    <xdr:col>3</xdr:col>
                    <xdr:colOff>247650</xdr:colOff>
                    <xdr:row>41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J68"/>
  <sheetViews>
    <sheetView view="pageLayout" zoomScale="85" zoomScaleNormal="100" zoomScaleSheetLayoutView="100" zoomScalePageLayoutView="85" workbookViewId="0">
      <selection activeCell="A2" sqref="A2:J2"/>
    </sheetView>
  </sheetViews>
  <sheetFormatPr baseColWidth="10" defaultColWidth="11.42578125" defaultRowHeight="12.75" x14ac:dyDescent="0.2"/>
  <cols>
    <col min="1" max="1" width="3.140625" style="1" customWidth="1"/>
    <col min="2" max="2" width="6.5703125" style="1" customWidth="1"/>
    <col min="3" max="4" width="9" style="1" customWidth="1"/>
    <col min="5" max="5" width="10.42578125" style="1" customWidth="1"/>
    <col min="6" max="6" width="6.7109375" style="1" customWidth="1"/>
    <col min="7" max="7" width="7.7109375" style="1" customWidth="1"/>
    <col min="8" max="8" width="13.7109375" style="1" customWidth="1"/>
    <col min="9" max="10" width="13.7109375" style="18" customWidth="1"/>
    <col min="11" max="11" width="2.7109375" style="1" customWidth="1"/>
    <col min="12" max="16384" width="11.42578125" style="1"/>
  </cols>
  <sheetData>
    <row r="1" spans="1:10" ht="69.95" customHeight="1" x14ac:dyDescent="0.2">
      <c r="A1" s="3"/>
      <c r="B1" s="3"/>
      <c r="C1" s="5"/>
      <c r="D1" s="5"/>
      <c r="E1" s="5"/>
      <c r="F1" s="3"/>
      <c r="G1" s="3"/>
      <c r="H1" s="423" t="s">
        <v>181</v>
      </c>
      <c r="I1" s="423"/>
      <c r="J1" s="423"/>
    </row>
    <row r="2" spans="1:10" s="9" customFormat="1" ht="25.5" customHeight="1" x14ac:dyDescent="0.2">
      <c r="A2" s="453" t="s">
        <v>116</v>
      </c>
      <c r="B2" s="454"/>
      <c r="C2" s="454"/>
      <c r="D2" s="454"/>
      <c r="E2" s="454"/>
      <c r="F2" s="454"/>
      <c r="G2" s="454"/>
      <c r="H2" s="454"/>
      <c r="I2" s="454"/>
      <c r="J2" s="455"/>
    </row>
    <row r="3" spans="1:10" s="9" customFormat="1" ht="5.25" customHeight="1" x14ac:dyDescent="0.2">
      <c r="A3" s="161"/>
      <c r="B3" s="162"/>
      <c r="C3" s="162"/>
      <c r="D3" s="162"/>
      <c r="E3" s="162"/>
      <c r="F3" s="162"/>
      <c r="G3" s="162"/>
      <c r="H3" s="162"/>
      <c r="I3" s="162"/>
      <c r="J3" s="163"/>
    </row>
    <row r="4" spans="1:10" s="22" customFormat="1" ht="15.75" customHeight="1" x14ac:dyDescent="0.2">
      <c r="A4" s="399" t="s">
        <v>74</v>
      </c>
      <c r="B4" s="400"/>
      <c r="C4" s="400"/>
      <c r="D4" s="295"/>
      <c r="E4" s="295"/>
      <c r="F4" s="295"/>
      <c r="H4" s="203" t="s">
        <v>12</v>
      </c>
      <c r="I4" s="451">
        <f>Vertrag!I34</f>
        <v>0</v>
      </c>
      <c r="J4" s="452"/>
    </row>
    <row r="5" spans="1:10" s="22" customFormat="1" ht="15.75" customHeight="1" x14ac:dyDescent="0.2">
      <c r="A5" s="456">
        <f>Vertrag!B35</f>
        <v>0</v>
      </c>
      <c r="B5" s="457"/>
      <c r="C5" s="457"/>
      <c r="D5" s="457"/>
      <c r="E5" s="457"/>
      <c r="F5" s="457"/>
      <c r="H5" s="203" t="s">
        <v>63</v>
      </c>
      <c r="I5" s="458">
        <f>Vertrag!C21</f>
        <v>0</v>
      </c>
      <c r="J5" s="459"/>
    </row>
    <row r="6" spans="1:10" s="25" customFormat="1" ht="3.95" customHeight="1" x14ac:dyDescent="0.2">
      <c r="A6" s="293"/>
      <c r="B6" s="291"/>
      <c r="C6" s="291"/>
      <c r="D6" s="291"/>
      <c r="E6" s="291"/>
      <c r="F6" s="291"/>
      <c r="H6" s="203"/>
      <c r="I6" s="173"/>
      <c r="J6" s="294"/>
    </row>
    <row r="7" spans="1:10" s="22" customFormat="1" ht="15" customHeight="1" x14ac:dyDescent="0.2">
      <c r="A7" s="156" t="s">
        <v>75</v>
      </c>
      <c r="B7" s="157"/>
      <c r="C7" s="157"/>
      <c r="D7" s="164"/>
      <c r="E7" s="159" t="s">
        <v>76</v>
      </c>
      <c r="F7" s="159"/>
      <c r="G7" s="160"/>
      <c r="H7" s="160" t="s">
        <v>77</v>
      </c>
      <c r="I7" s="165"/>
      <c r="J7" s="166"/>
    </row>
    <row r="8" spans="1:10" s="22" customFormat="1" ht="5.25" customHeight="1" x14ac:dyDescent="0.2">
      <c r="A8" s="54"/>
      <c r="B8" s="55"/>
      <c r="C8" s="55"/>
      <c r="D8" s="55"/>
      <c r="E8" s="55"/>
      <c r="F8" s="55"/>
      <c r="G8" s="55"/>
      <c r="H8" s="55"/>
      <c r="I8" s="56"/>
      <c r="J8" s="57"/>
    </row>
    <row r="9" spans="1:10" s="22" customFormat="1" ht="15" customHeight="1" x14ac:dyDescent="0.2">
      <c r="A9" s="147" t="s">
        <v>139</v>
      </c>
      <c r="B9" s="45"/>
      <c r="C9" s="45"/>
      <c r="D9" s="45"/>
      <c r="E9" s="45"/>
      <c r="F9" s="45"/>
      <c r="G9" s="45"/>
      <c r="H9" s="45"/>
      <c r="I9" s="46"/>
      <c r="J9" s="47"/>
    </row>
    <row r="10" spans="1:10" s="22" customFormat="1" ht="3.95" customHeight="1" x14ac:dyDescent="0.2">
      <c r="A10" s="156"/>
      <c r="B10" s="157"/>
      <c r="C10" s="157"/>
      <c r="D10" s="157"/>
      <c r="E10" s="157"/>
      <c r="F10" s="157"/>
      <c r="G10" s="157"/>
      <c r="H10" s="157"/>
      <c r="I10" s="33"/>
      <c r="J10" s="34"/>
    </row>
    <row r="11" spans="1:10" s="22" customFormat="1" ht="15" customHeight="1" x14ac:dyDescent="0.2">
      <c r="A11" s="384" t="s">
        <v>84</v>
      </c>
      <c r="B11" s="385"/>
      <c r="C11" s="385"/>
      <c r="D11" s="385"/>
      <c r="E11" s="385"/>
      <c r="F11" s="386"/>
      <c r="G11" s="97" t="s">
        <v>67</v>
      </c>
      <c r="H11" s="97" t="s">
        <v>68</v>
      </c>
      <c r="I11" s="97" t="s">
        <v>69</v>
      </c>
      <c r="J11" s="97" t="s">
        <v>70</v>
      </c>
    </row>
    <row r="12" spans="1:10" s="16" customFormat="1" ht="12.95" customHeight="1" x14ac:dyDescent="0.2">
      <c r="A12" s="44" t="s">
        <v>34</v>
      </c>
      <c r="B12" s="157"/>
      <c r="C12" s="45"/>
      <c r="D12" s="45"/>
      <c r="E12" s="45"/>
      <c r="F12" s="98"/>
      <c r="G12" s="99"/>
      <c r="H12" s="100"/>
      <c r="I12" s="101"/>
      <c r="J12" s="101"/>
    </row>
    <row r="13" spans="1:10" s="16" customFormat="1" ht="12.95" customHeight="1" x14ac:dyDescent="0.2">
      <c r="A13" s="102"/>
      <c r="B13" s="157" t="s">
        <v>35</v>
      </c>
      <c r="C13" s="157"/>
      <c r="D13" s="157"/>
      <c r="E13" s="157"/>
      <c r="F13" s="92"/>
      <c r="G13" s="349" t="s">
        <v>143</v>
      </c>
      <c r="H13" s="186"/>
      <c r="I13" s="104">
        <f>IF(H13&lt;&gt;0,J13/H13,0)</f>
        <v>0</v>
      </c>
      <c r="J13" s="105"/>
    </row>
    <row r="14" spans="1:10" s="16" customFormat="1" ht="12.95" customHeight="1" x14ac:dyDescent="0.2">
      <c r="A14" s="102"/>
      <c r="B14" s="157" t="s">
        <v>36</v>
      </c>
      <c r="C14" s="157"/>
      <c r="D14" s="157"/>
      <c r="E14" s="157"/>
      <c r="F14" s="92"/>
      <c r="G14" s="349" t="s">
        <v>143</v>
      </c>
      <c r="H14" s="186"/>
      <c r="I14" s="104">
        <f>IF(H14&lt;&gt;0,J14/H14,0)</f>
        <v>0</v>
      </c>
      <c r="J14" s="105"/>
    </row>
    <row r="15" spans="1:10" s="16" customFormat="1" ht="12.95" customHeight="1" x14ac:dyDescent="0.2">
      <c r="A15" s="156" t="s">
        <v>37</v>
      </c>
      <c r="B15" s="157"/>
      <c r="C15" s="157"/>
      <c r="D15" s="157"/>
      <c r="E15" s="157"/>
      <c r="F15" s="92"/>
      <c r="G15" s="349"/>
      <c r="H15" s="187"/>
      <c r="I15" s="104"/>
      <c r="J15" s="106"/>
    </row>
    <row r="16" spans="1:10" s="16" customFormat="1" ht="12.95" customHeight="1" x14ac:dyDescent="0.2">
      <c r="A16" s="102"/>
      <c r="B16" s="157" t="s">
        <v>35</v>
      </c>
      <c r="C16" s="157"/>
      <c r="D16" s="157"/>
      <c r="E16" s="157"/>
      <c r="F16" s="92"/>
      <c r="G16" s="349" t="s">
        <v>143</v>
      </c>
      <c r="H16" s="186"/>
      <c r="I16" s="104">
        <f>IF(H16&lt;&gt;0,J16/H16,0)</f>
        <v>0</v>
      </c>
      <c r="J16" s="105"/>
    </row>
    <row r="17" spans="1:10" s="16" customFormat="1" ht="12.95" customHeight="1" x14ac:dyDescent="0.2">
      <c r="A17" s="102"/>
      <c r="B17" s="157" t="s">
        <v>36</v>
      </c>
      <c r="C17" s="157"/>
      <c r="D17" s="157"/>
      <c r="E17" s="157"/>
      <c r="F17" s="92"/>
      <c r="G17" s="349" t="s">
        <v>143</v>
      </c>
      <c r="H17" s="186"/>
      <c r="I17" s="104">
        <f>IF(H17&lt;&gt;0,J17/H17,0)</f>
        <v>0</v>
      </c>
      <c r="J17" s="105"/>
    </row>
    <row r="18" spans="1:10" s="16" customFormat="1" ht="12.95" customHeight="1" x14ac:dyDescent="0.2">
      <c r="A18" s="156" t="s">
        <v>38</v>
      </c>
      <c r="B18" s="157"/>
      <c r="C18" s="157"/>
      <c r="D18" s="157"/>
      <c r="E18" s="157"/>
      <c r="F18" s="92"/>
      <c r="G18" s="349"/>
      <c r="H18" s="187"/>
      <c r="I18" s="104"/>
      <c r="J18" s="106"/>
    </row>
    <row r="19" spans="1:10" s="16" customFormat="1" ht="12.95" customHeight="1" x14ac:dyDescent="0.2">
      <c r="A19" s="102"/>
      <c r="B19" s="157" t="s">
        <v>35</v>
      </c>
      <c r="C19" s="157"/>
      <c r="D19" s="157"/>
      <c r="E19" s="157"/>
      <c r="F19" s="92"/>
      <c r="G19" s="349" t="s">
        <v>143</v>
      </c>
      <c r="H19" s="186"/>
      <c r="I19" s="104">
        <f>IF(H19&lt;&gt;0,J19/H19,0)</f>
        <v>0</v>
      </c>
      <c r="J19" s="105"/>
    </row>
    <row r="20" spans="1:10" s="16" customFormat="1" ht="12.95" customHeight="1" x14ac:dyDescent="0.2">
      <c r="A20" s="102"/>
      <c r="B20" s="157" t="s">
        <v>36</v>
      </c>
      <c r="C20" s="157"/>
      <c r="D20" s="157"/>
      <c r="E20" s="157"/>
      <c r="F20" s="92"/>
      <c r="G20" s="349" t="s">
        <v>143</v>
      </c>
      <c r="H20" s="186"/>
      <c r="I20" s="104">
        <f>IF(H20&lt;&gt;0,J20/H20,0)</f>
        <v>0</v>
      </c>
      <c r="J20" s="105"/>
    </row>
    <row r="21" spans="1:10" s="16" customFormat="1" ht="12.95" customHeight="1" x14ac:dyDescent="0.2">
      <c r="A21" s="156" t="s">
        <v>39</v>
      </c>
      <c r="B21" s="157"/>
      <c r="C21" s="157"/>
      <c r="D21" s="157"/>
      <c r="E21" s="157"/>
      <c r="F21" s="92"/>
      <c r="G21" s="349"/>
      <c r="H21" s="187"/>
      <c r="I21" s="104"/>
      <c r="J21" s="106"/>
    </row>
    <row r="22" spans="1:10" s="16" customFormat="1" ht="12.95" customHeight="1" x14ac:dyDescent="0.2">
      <c r="A22" s="102"/>
      <c r="B22" s="157" t="s">
        <v>35</v>
      </c>
      <c r="C22" s="157"/>
      <c r="D22" s="157"/>
      <c r="E22" s="157"/>
      <c r="F22" s="92"/>
      <c r="G22" s="349" t="s">
        <v>143</v>
      </c>
      <c r="H22" s="186"/>
      <c r="I22" s="104">
        <f>IF(H22&lt;&gt;0,J22/H22,0)</f>
        <v>0</v>
      </c>
      <c r="J22" s="105"/>
    </row>
    <row r="23" spans="1:10" s="16" customFormat="1" ht="12.95" customHeight="1" x14ac:dyDescent="0.2">
      <c r="A23" s="102"/>
      <c r="B23" s="157" t="s">
        <v>36</v>
      </c>
      <c r="C23" s="157"/>
      <c r="D23" s="157"/>
      <c r="E23" s="157"/>
      <c r="F23" s="92"/>
      <c r="G23" s="349" t="s">
        <v>143</v>
      </c>
      <c r="H23" s="186"/>
      <c r="I23" s="104">
        <f>IF(H23&lt;&gt;0,J23/H23,0)</f>
        <v>0</v>
      </c>
      <c r="J23" s="105"/>
    </row>
    <row r="24" spans="1:10" s="24" customFormat="1" ht="12.95" customHeight="1" x14ac:dyDescent="0.2">
      <c r="A24" s="158" t="s">
        <v>40</v>
      </c>
      <c r="B24" s="159"/>
      <c r="C24" s="159"/>
      <c r="D24" s="159"/>
      <c r="E24" s="159"/>
      <c r="F24" s="52"/>
      <c r="G24" s="348"/>
      <c r="H24" s="188"/>
      <c r="I24" s="107"/>
      <c r="J24" s="108"/>
    </row>
    <row r="25" spans="1:10" s="24" customFormat="1" ht="12.95" customHeight="1" x14ac:dyDescent="0.2">
      <c r="A25" s="158"/>
      <c r="B25" s="450"/>
      <c r="C25" s="450"/>
      <c r="D25" s="450"/>
      <c r="E25" s="450"/>
      <c r="F25" s="52"/>
      <c r="G25" s="347" t="s">
        <v>143</v>
      </c>
      <c r="H25" s="186"/>
      <c r="I25" s="109">
        <f>IF(H25&lt;&gt;0,J25/H25,0)</f>
        <v>0</v>
      </c>
      <c r="J25" s="105"/>
    </row>
    <row r="26" spans="1:10" s="16" customFormat="1" ht="12.95" customHeight="1" x14ac:dyDescent="0.2">
      <c r="A26" s="156" t="s">
        <v>41</v>
      </c>
      <c r="B26" s="157"/>
      <c r="C26" s="157"/>
      <c r="D26" s="157"/>
      <c r="E26" s="157"/>
      <c r="F26" s="92"/>
      <c r="G26" s="103"/>
      <c r="H26" s="110"/>
      <c r="I26" s="107"/>
      <c r="J26" s="106"/>
    </row>
    <row r="27" spans="1:10" s="16" customFormat="1" ht="12.95" customHeight="1" x14ac:dyDescent="0.2">
      <c r="A27" s="102"/>
      <c r="B27" s="157" t="s">
        <v>42</v>
      </c>
      <c r="C27" s="157"/>
      <c r="D27" s="157"/>
      <c r="E27" s="157"/>
      <c r="F27" s="92"/>
      <c r="G27" s="103" t="s">
        <v>4</v>
      </c>
      <c r="H27" s="111"/>
      <c r="I27" s="109"/>
      <c r="J27" s="105"/>
    </row>
    <row r="28" spans="1:10" s="16" customFormat="1" ht="12.95" customHeight="1" x14ac:dyDescent="0.2">
      <c r="A28" s="102"/>
      <c r="B28" s="157" t="s">
        <v>43</v>
      </c>
      <c r="C28" s="157"/>
      <c r="D28" s="157"/>
      <c r="E28" s="157"/>
      <c r="F28" s="92"/>
      <c r="G28" s="103" t="s">
        <v>4</v>
      </c>
      <c r="H28" s="111"/>
      <c r="I28" s="109"/>
      <c r="J28" s="105"/>
    </row>
    <row r="29" spans="1:10" s="16" customFormat="1" ht="12.95" customHeight="1" x14ac:dyDescent="0.2">
      <c r="A29" s="54"/>
      <c r="B29" s="55" t="s">
        <v>44</v>
      </c>
      <c r="C29" s="55"/>
      <c r="D29" s="55"/>
      <c r="E29" s="55"/>
      <c r="F29" s="96"/>
      <c r="G29" s="112" t="s">
        <v>0</v>
      </c>
      <c r="H29" s="113">
        <f>IF(I29&lt;&gt;0,J29/I29,1)</f>
        <v>1</v>
      </c>
      <c r="I29" s="114">
        <f>(J13+J14+J16+J17+J19+J20+J22+J23+J25+J27+J28)</f>
        <v>0</v>
      </c>
      <c r="J29" s="115"/>
    </row>
    <row r="30" spans="1:10" s="7" customFormat="1" ht="12.95" customHeight="1" thickBot="1" x14ac:dyDescent="0.25">
      <c r="A30" s="116" t="s">
        <v>45</v>
      </c>
      <c r="B30" s="45"/>
      <c r="C30" s="45"/>
      <c r="D30" s="45"/>
      <c r="E30" s="45"/>
      <c r="F30" s="167"/>
      <c r="G30" s="168"/>
      <c r="H30" s="169"/>
      <c r="I30" s="170"/>
      <c r="J30" s="171">
        <f>SUM(J13:J29)</f>
        <v>0</v>
      </c>
    </row>
    <row r="31" spans="1:10" s="7" customFormat="1" ht="12.95" customHeight="1" thickTop="1" x14ac:dyDescent="0.2">
      <c r="A31" s="116" t="s">
        <v>140</v>
      </c>
      <c r="B31" s="45"/>
      <c r="C31" s="45"/>
      <c r="D31" s="45"/>
      <c r="E31" s="45"/>
      <c r="F31" s="45"/>
      <c r="G31" s="59"/>
      <c r="H31" s="60"/>
      <c r="I31" s="290"/>
      <c r="J31" s="292"/>
    </row>
    <row r="32" spans="1:10" s="16" customFormat="1" ht="5.25" customHeight="1" x14ac:dyDescent="0.2">
      <c r="A32" s="44"/>
      <c r="B32" s="45"/>
      <c r="C32" s="45"/>
      <c r="D32" s="45"/>
      <c r="E32" s="45"/>
      <c r="F32" s="45"/>
      <c r="G32" s="45"/>
      <c r="H32" s="45"/>
      <c r="I32" s="46"/>
      <c r="J32" s="47"/>
    </row>
    <row r="33" spans="1:10" s="22" customFormat="1" x14ac:dyDescent="0.2">
      <c r="A33" s="128" t="s">
        <v>79</v>
      </c>
      <c r="B33" s="157"/>
      <c r="C33" s="157"/>
      <c r="D33" s="157"/>
      <c r="E33" s="157"/>
      <c r="F33" s="157"/>
      <c r="G33" s="157"/>
      <c r="H33" s="157"/>
      <c r="I33" s="33"/>
      <c r="J33" s="34"/>
    </row>
    <row r="34" spans="1:10" s="22" customFormat="1" ht="5.25" customHeight="1" x14ac:dyDescent="0.2">
      <c r="A34" s="156"/>
      <c r="B34" s="157"/>
      <c r="C34" s="157"/>
      <c r="D34" s="157"/>
      <c r="E34" s="157"/>
      <c r="F34" s="157"/>
      <c r="G34" s="157"/>
      <c r="H34" s="157"/>
      <c r="I34" s="33"/>
      <c r="J34" s="34"/>
    </row>
    <row r="35" spans="1:10" s="26" customFormat="1" ht="10.5" customHeight="1" x14ac:dyDescent="0.2">
      <c r="A35" s="447"/>
      <c r="B35" s="448"/>
      <c r="C35" s="448"/>
      <c r="D35" s="448"/>
      <c r="E35" s="448"/>
      <c r="F35" s="448"/>
      <c r="G35" s="448"/>
      <c r="H35" s="448"/>
      <c r="I35" s="448"/>
      <c r="J35" s="449"/>
    </row>
    <row r="36" spans="1:10" s="26" customFormat="1" ht="14.25" customHeight="1" x14ac:dyDescent="0.2">
      <c r="A36" s="447"/>
      <c r="B36" s="448"/>
      <c r="C36" s="448"/>
      <c r="D36" s="448"/>
      <c r="E36" s="448"/>
      <c r="F36" s="448"/>
      <c r="G36" s="448"/>
      <c r="H36" s="448"/>
      <c r="I36" s="448"/>
      <c r="J36" s="449"/>
    </row>
    <row r="37" spans="1:10" s="16" customFormat="1" ht="5.25" customHeight="1" x14ac:dyDescent="0.2">
      <c r="A37" s="54"/>
      <c r="B37" s="55"/>
      <c r="C37" s="55"/>
      <c r="D37" s="55"/>
      <c r="E37" s="55"/>
      <c r="F37" s="55"/>
      <c r="G37" s="55"/>
      <c r="H37" s="55"/>
      <c r="I37" s="56"/>
      <c r="J37" s="57"/>
    </row>
    <row r="38" spans="1:10" s="16" customFormat="1" ht="5.25" customHeight="1" x14ac:dyDescent="0.2">
      <c r="A38" s="44"/>
      <c r="B38" s="45"/>
      <c r="C38" s="45"/>
      <c r="D38" s="45"/>
      <c r="E38" s="45"/>
      <c r="F38" s="45"/>
      <c r="G38" s="45"/>
      <c r="H38" s="45"/>
      <c r="I38" s="46"/>
      <c r="J38" s="47"/>
    </row>
    <row r="39" spans="1:10" s="22" customFormat="1" x14ac:dyDescent="0.2">
      <c r="A39" s="48" t="s">
        <v>80</v>
      </c>
      <c r="B39" s="157"/>
      <c r="C39" s="157"/>
      <c r="D39" s="157"/>
      <c r="E39" s="157"/>
      <c r="F39" s="157"/>
      <c r="G39" s="157"/>
      <c r="H39" s="157"/>
      <c r="I39" s="33"/>
      <c r="J39" s="34"/>
    </row>
    <row r="40" spans="1:10" s="22" customFormat="1" ht="32.25" customHeight="1" x14ac:dyDescent="0.2">
      <c r="A40" s="420" t="s">
        <v>170</v>
      </c>
      <c r="B40" s="421"/>
      <c r="C40" s="421"/>
      <c r="D40" s="421"/>
      <c r="E40" s="421"/>
      <c r="F40" s="421"/>
      <c r="G40" s="421"/>
      <c r="H40" s="421"/>
      <c r="I40" s="421"/>
      <c r="J40" s="422"/>
    </row>
    <row r="41" spans="1:10" s="22" customFormat="1" ht="5.25" customHeight="1" x14ac:dyDescent="0.2">
      <c r="A41" s="156"/>
      <c r="B41" s="157"/>
      <c r="C41" s="154"/>
      <c r="D41" s="154"/>
      <c r="E41" s="154"/>
      <c r="F41" s="154"/>
      <c r="G41" s="157"/>
      <c r="H41" s="157"/>
      <c r="I41" s="33"/>
      <c r="J41" s="34"/>
    </row>
    <row r="42" spans="1:10" s="22" customFormat="1" x14ac:dyDescent="0.2">
      <c r="A42" s="156" t="s">
        <v>60</v>
      </c>
      <c r="B42" s="157"/>
      <c r="C42" s="446"/>
      <c r="D42" s="446"/>
      <c r="E42" s="446"/>
      <c r="F42" s="154"/>
      <c r="G42" s="157"/>
      <c r="H42" s="157" t="s">
        <v>81</v>
      </c>
      <c r="I42" s="33"/>
      <c r="J42" s="34"/>
    </row>
    <row r="43" spans="1:10" s="22" customFormat="1" x14ac:dyDescent="0.2">
      <c r="A43" s="156"/>
      <c r="B43" s="157"/>
      <c r="C43" s="154"/>
      <c r="D43" s="154"/>
      <c r="E43" s="154"/>
      <c r="F43" s="154"/>
      <c r="G43" s="157"/>
      <c r="H43" s="157"/>
      <c r="I43" s="33"/>
      <c r="J43" s="34"/>
    </row>
    <row r="44" spans="1:10" s="22" customFormat="1" x14ac:dyDescent="0.2">
      <c r="A44" s="156"/>
      <c r="B44" s="157"/>
      <c r="C44" s="371"/>
      <c r="D44" s="371"/>
      <c r="E44" s="371"/>
      <c r="F44" s="157"/>
      <c r="G44" s="157"/>
      <c r="H44" s="371"/>
      <c r="I44" s="299"/>
      <c r="J44" s="34"/>
    </row>
    <row r="45" spans="1:10" s="22" customFormat="1" x14ac:dyDescent="0.2">
      <c r="A45" s="156"/>
      <c r="B45" s="157"/>
      <c r="C45" s="372"/>
      <c r="D45" s="372"/>
      <c r="E45" s="372"/>
      <c r="F45" s="157"/>
      <c r="G45" s="157"/>
      <c r="H45" s="372"/>
      <c r="I45" s="372"/>
      <c r="J45" s="34"/>
    </row>
    <row r="46" spans="1:10" s="22" customFormat="1" ht="5.25" customHeight="1" x14ac:dyDescent="0.2">
      <c r="A46" s="54"/>
      <c r="B46" s="55"/>
      <c r="C46" s="445"/>
      <c r="D46" s="445"/>
      <c r="E46" s="445"/>
      <c r="F46" s="68"/>
      <c r="G46" s="68"/>
      <c r="H46" s="68"/>
      <c r="I46" s="70"/>
      <c r="J46" s="57"/>
    </row>
    <row r="47" spans="1:10" s="22" customFormat="1" ht="5.25" customHeight="1" x14ac:dyDescent="0.2">
      <c r="A47" s="44"/>
      <c r="B47" s="45"/>
      <c r="C47" s="60"/>
      <c r="D47" s="60"/>
      <c r="E47" s="60"/>
      <c r="F47" s="60"/>
      <c r="G47" s="60"/>
      <c r="H47" s="60"/>
      <c r="I47" s="62"/>
      <c r="J47" s="47"/>
    </row>
    <row r="48" spans="1:10" s="22" customFormat="1" x14ac:dyDescent="0.2">
      <c r="A48" s="48" t="s">
        <v>82</v>
      </c>
      <c r="B48" s="157"/>
      <c r="C48" s="157"/>
      <c r="D48" s="157"/>
      <c r="E48" s="157"/>
      <c r="F48" s="157"/>
      <c r="G48" s="157"/>
      <c r="H48" s="157"/>
      <c r="I48" s="33"/>
      <c r="J48" s="34"/>
    </row>
    <row r="49" spans="1:10" s="22" customFormat="1" ht="3.75" customHeight="1" x14ac:dyDescent="0.2">
      <c r="A49" s="48"/>
      <c r="B49" s="157"/>
      <c r="C49" s="157"/>
      <c r="D49" s="157"/>
      <c r="E49" s="157"/>
      <c r="F49" s="157"/>
      <c r="G49" s="157"/>
      <c r="H49" s="157"/>
      <c r="I49" s="33"/>
      <c r="J49" s="34"/>
    </row>
    <row r="50" spans="1:10" s="22" customFormat="1" x14ac:dyDescent="0.2">
      <c r="A50" s="204" t="s">
        <v>171</v>
      </c>
      <c r="B50" s="205"/>
      <c r="C50" s="205"/>
      <c r="D50" s="205"/>
      <c r="E50" s="205"/>
      <c r="F50" s="205"/>
      <c r="G50" s="205"/>
      <c r="H50" s="205"/>
      <c r="I50" s="288"/>
      <c r="J50" s="289"/>
    </row>
    <row r="51" spans="1:10" s="22" customFormat="1" ht="3.95" customHeight="1" x14ac:dyDescent="0.2">
      <c r="A51" s="48"/>
      <c r="B51" s="205"/>
      <c r="C51" s="205"/>
      <c r="D51" s="205"/>
      <c r="E51" s="205"/>
      <c r="F51" s="205"/>
      <c r="G51" s="205"/>
      <c r="H51" s="205"/>
      <c r="I51" s="288"/>
      <c r="J51" s="289"/>
    </row>
    <row r="52" spans="1:10" s="22" customFormat="1" x14ac:dyDescent="0.2">
      <c r="A52" s="48"/>
      <c r="B52" s="205"/>
      <c r="C52" s="205"/>
      <c r="D52" s="205" t="s">
        <v>141</v>
      </c>
      <c r="E52" s="205"/>
      <c r="F52" s="205"/>
      <c r="G52" s="296" t="s">
        <v>73</v>
      </c>
      <c r="H52" s="299"/>
      <c r="I52" s="288"/>
      <c r="J52" s="289"/>
    </row>
    <row r="53" spans="1:10" s="22" customFormat="1" ht="3.95" customHeight="1" x14ac:dyDescent="0.2">
      <c r="A53" s="48"/>
      <c r="B53" s="205"/>
      <c r="C53" s="205"/>
      <c r="D53" s="205"/>
      <c r="E53" s="205"/>
      <c r="F53" s="205"/>
      <c r="G53" s="205"/>
      <c r="H53" s="205"/>
      <c r="I53" s="288"/>
      <c r="J53" s="289"/>
    </row>
    <row r="54" spans="1:10" s="16" customFormat="1" x14ac:dyDescent="0.2">
      <c r="A54" s="156"/>
      <c r="B54" s="157"/>
      <c r="C54" s="157"/>
      <c r="D54" s="157"/>
      <c r="E54" s="157"/>
      <c r="F54" s="157"/>
      <c r="G54" s="157"/>
      <c r="H54" s="81" t="s">
        <v>70</v>
      </c>
      <c r="I54" s="140" t="s">
        <v>56</v>
      </c>
      <c r="J54" s="141" t="s">
        <v>57</v>
      </c>
    </row>
    <row r="55" spans="1:10" s="16" customFormat="1" ht="15" customHeight="1" x14ac:dyDescent="0.2">
      <c r="A55" s="156"/>
      <c r="B55" s="157" t="s">
        <v>142</v>
      </c>
      <c r="C55" s="157"/>
      <c r="D55" s="157"/>
      <c r="E55" s="157"/>
      <c r="F55" s="157"/>
      <c r="G55" s="81" t="s">
        <v>73</v>
      </c>
      <c r="H55" s="172"/>
      <c r="I55" s="190"/>
      <c r="J55" s="191"/>
    </row>
    <row r="56" spans="1:10" s="16" customFormat="1" x14ac:dyDescent="0.2">
      <c r="A56" s="156"/>
      <c r="B56" s="157"/>
      <c r="C56" s="157"/>
      <c r="D56" s="157"/>
      <c r="E56" s="157"/>
      <c r="F56" s="157"/>
      <c r="G56" s="157"/>
      <c r="H56" s="157"/>
      <c r="I56" s="33"/>
      <c r="J56" s="34"/>
    </row>
    <row r="57" spans="1:10" s="16" customFormat="1" x14ac:dyDescent="0.2">
      <c r="A57" s="156" t="s">
        <v>83</v>
      </c>
      <c r="B57" s="157"/>
      <c r="C57" s="173"/>
      <c r="D57" s="444"/>
      <c r="E57" s="444"/>
      <c r="F57" s="402" t="s">
        <v>173</v>
      </c>
      <c r="G57" s="443"/>
      <c r="H57" s="408"/>
      <c r="I57" s="409"/>
      <c r="J57" s="34"/>
    </row>
    <row r="58" spans="1:10" s="16" customFormat="1" x14ac:dyDescent="0.2">
      <c r="A58" s="156"/>
      <c r="B58" s="157"/>
      <c r="C58" s="157"/>
      <c r="D58" s="157"/>
      <c r="E58" s="402" t="s">
        <v>172</v>
      </c>
      <c r="F58" s="443"/>
      <c r="G58" s="443"/>
      <c r="H58" s="410"/>
      <c r="I58" s="410"/>
      <c r="J58" s="34"/>
    </row>
    <row r="59" spans="1:10" s="16" customFormat="1" x14ac:dyDescent="0.2">
      <c r="A59" s="204"/>
      <c r="B59" s="205"/>
      <c r="C59" s="205"/>
      <c r="D59" s="205"/>
      <c r="E59" s="202"/>
      <c r="F59" s="207"/>
      <c r="G59" s="207"/>
      <c r="H59" s="206"/>
      <c r="I59" s="300" t="s">
        <v>56</v>
      </c>
      <c r="J59" s="301" t="s">
        <v>57</v>
      </c>
    </row>
    <row r="60" spans="1:10" s="16" customFormat="1" x14ac:dyDescent="0.2">
      <c r="A60" s="204"/>
      <c r="B60" s="205"/>
      <c r="C60" s="205"/>
      <c r="D60" s="297" t="s">
        <v>174</v>
      </c>
      <c r="E60" s="297"/>
      <c r="F60" s="297"/>
      <c r="G60" s="298" t="s">
        <v>73</v>
      </c>
      <c r="H60" s="299"/>
      <c r="I60" s="302"/>
      <c r="J60" s="303"/>
    </row>
    <row r="61" spans="1:10" s="16" customFormat="1" x14ac:dyDescent="0.2">
      <c r="A61" s="156" t="s">
        <v>85</v>
      </c>
      <c r="B61" s="157"/>
      <c r="C61" s="157"/>
      <c r="D61" s="157"/>
      <c r="E61" s="155"/>
      <c r="F61" s="174"/>
      <c r="G61" s="174"/>
      <c r="H61" s="159"/>
      <c r="I61" s="159"/>
      <c r="J61" s="34"/>
    </row>
    <row r="62" spans="1:10" s="16" customFormat="1" x14ac:dyDescent="0.2">
      <c r="A62" s="152" t="s">
        <v>1</v>
      </c>
      <c r="B62" s="157" t="s">
        <v>133</v>
      </c>
      <c r="C62" s="157"/>
      <c r="D62" s="157"/>
      <c r="E62" s="155"/>
      <c r="F62" s="174"/>
      <c r="G62" s="174"/>
      <c r="H62" s="159"/>
      <c r="I62" s="159"/>
      <c r="J62" s="34"/>
    </row>
    <row r="63" spans="1:10" s="16" customFormat="1" ht="5.25" customHeight="1" x14ac:dyDescent="0.2">
      <c r="A63" s="153"/>
      <c r="B63" s="175"/>
      <c r="C63" s="55"/>
      <c r="D63" s="55"/>
      <c r="E63" s="176"/>
      <c r="F63" s="177"/>
      <c r="G63" s="177"/>
      <c r="H63" s="68"/>
      <c r="I63" s="68"/>
      <c r="J63" s="57"/>
    </row>
    <row r="64" spans="1:10" s="16" customFormat="1" x14ac:dyDescent="0.2">
      <c r="I64" s="27"/>
      <c r="J64" s="27"/>
    </row>
    <row r="65" spans="9:10" s="16" customFormat="1" x14ac:dyDescent="0.2">
      <c r="I65" s="27"/>
      <c r="J65" s="27"/>
    </row>
    <row r="66" spans="9:10" s="16" customFormat="1" x14ac:dyDescent="0.2">
      <c r="I66" s="27"/>
      <c r="J66" s="27"/>
    </row>
    <row r="67" spans="9:10" s="16" customFormat="1" x14ac:dyDescent="0.2">
      <c r="I67" s="27"/>
      <c r="J67" s="27"/>
    </row>
    <row r="68" spans="9:10" s="16" customFormat="1" x14ac:dyDescent="0.2">
      <c r="I68" s="27"/>
      <c r="J68" s="27"/>
    </row>
  </sheetData>
  <sheetProtection sheet="1" objects="1" scenarios="1"/>
  <mergeCells count="17">
    <mergeCell ref="H1:J1"/>
    <mergeCell ref="I4:J4"/>
    <mergeCell ref="A2:J2"/>
    <mergeCell ref="A4:C4"/>
    <mergeCell ref="A5:F5"/>
    <mergeCell ref="I5:J5"/>
    <mergeCell ref="F57:G57"/>
    <mergeCell ref="D57:E57"/>
    <mergeCell ref="C46:E46"/>
    <mergeCell ref="A40:J40"/>
    <mergeCell ref="A11:F11"/>
    <mergeCell ref="C42:E42"/>
    <mergeCell ref="A35:J35"/>
    <mergeCell ref="H57:I58"/>
    <mergeCell ref="E58:G58"/>
    <mergeCell ref="A36:J36"/>
    <mergeCell ref="B25:E25"/>
  </mergeCells>
  <phoneticPr fontId="2" type="noConversion"/>
  <printOptions horizontalCentered="1"/>
  <pageMargins left="0.59055118110236227" right="0.39370078740157483" top="0.39370078740157483" bottom="0.59055118110236227" header="0.39370078740157483" footer="0.23622047244094491"/>
  <pageSetup paperSize="9" scale="99" orientation="portrait" horizontalDpi="1200" verticalDpi="1200" r:id="rId1"/>
  <headerFooter alignWithMargins="0">
    <oddFooter>&amp;L&amp;8&amp;A DN-FI - PC-f&amp;C&amp;8Page &amp;P de &amp;N&amp;R&amp;8V20.1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95" r:id="rId4" name="Check Box 43">
              <controlPr locked="0" defaultSize="0" autoFill="0" autoLine="0" autoPict="0">
                <anchor moveWithCells="1">
                  <from>
                    <xdr:col>4</xdr:col>
                    <xdr:colOff>66675</xdr:colOff>
                    <xdr:row>6</xdr:row>
                    <xdr:rowOff>0</xdr:rowOff>
                  </from>
                  <to>
                    <xdr:col>4</xdr:col>
                    <xdr:colOff>371475</xdr:colOff>
                    <xdr:row>7</xdr:row>
                    <xdr:rowOff>28575</xdr:rowOff>
                  </to>
                </anchor>
              </controlPr>
            </control>
          </mc:Choice>
        </mc:AlternateContent>
        <mc:AlternateContent xmlns:mc="http://schemas.openxmlformats.org/markup-compatibility/2006">
          <mc:Choice Requires="x14">
            <control shapeId="23596" r:id="rId5" name="Check Box 44">
              <controlPr locked="0" defaultSize="0" autoFill="0" autoLine="0" autoPict="0">
                <anchor moveWithCells="1">
                  <from>
                    <xdr:col>6</xdr:col>
                    <xdr:colOff>323850</xdr:colOff>
                    <xdr:row>6</xdr:row>
                    <xdr:rowOff>0</xdr:rowOff>
                  </from>
                  <to>
                    <xdr:col>7</xdr:col>
                    <xdr:colOff>114300</xdr:colOff>
                    <xdr:row>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J73"/>
  <sheetViews>
    <sheetView view="pageLayout" zoomScale="85" zoomScaleNormal="100" zoomScaleSheetLayoutView="100" zoomScalePageLayoutView="85" workbookViewId="0">
      <selection activeCell="I10" sqref="I10"/>
    </sheetView>
  </sheetViews>
  <sheetFormatPr baseColWidth="10" defaultColWidth="11.42578125" defaultRowHeight="12.75" x14ac:dyDescent="0.2"/>
  <cols>
    <col min="1" max="1" width="3.140625" style="1" customWidth="1"/>
    <col min="2" max="2" width="7.85546875" style="1" customWidth="1"/>
    <col min="3" max="4" width="9" style="1" customWidth="1"/>
    <col min="5" max="5" width="10.42578125" style="1" customWidth="1"/>
    <col min="6" max="6" width="6.7109375" style="1" customWidth="1"/>
    <col min="7" max="7" width="7.7109375" style="1" customWidth="1"/>
    <col min="8" max="8" width="13.7109375" style="1" customWidth="1"/>
    <col min="9" max="10" width="13.7109375" style="18" customWidth="1"/>
    <col min="11" max="11" width="2.7109375" style="1" customWidth="1"/>
    <col min="12" max="16384" width="11.42578125" style="1"/>
  </cols>
  <sheetData>
    <row r="1" spans="1:10" ht="69.95" customHeight="1" x14ac:dyDescent="0.2">
      <c r="A1" s="3"/>
      <c r="B1" s="3"/>
      <c r="C1" s="5"/>
      <c r="D1" s="5"/>
      <c r="E1" s="5"/>
      <c r="F1" s="3"/>
      <c r="G1" s="3"/>
      <c r="H1" s="474" t="s">
        <v>182</v>
      </c>
      <c r="I1" s="423"/>
      <c r="J1" s="423"/>
    </row>
    <row r="2" spans="1:10" s="9" customFormat="1" ht="25.5" customHeight="1" x14ac:dyDescent="0.2">
      <c r="A2" s="475" t="s">
        <v>117</v>
      </c>
      <c r="B2" s="476"/>
      <c r="C2" s="476"/>
      <c r="D2" s="476"/>
      <c r="E2" s="476"/>
      <c r="F2" s="476"/>
      <c r="G2" s="476"/>
      <c r="H2" s="476"/>
      <c r="I2" s="476"/>
      <c r="J2" s="477"/>
    </row>
    <row r="3" spans="1:10" s="20" customFormat="1" ht="5.25" customHeight="1" x14ac:dyDescent="0.2">
      <c r="A3" s="44"/>
      <c r="B3" s="45"/>
      <c r="C3" s="45"/>
      <c r="D3" s="45"/>
      <c r="E3" s="45"/>
      <c r="F3" s="45"/>
      <c r="G3" s="45"/>
      <c r="H3" s="45"/>
      <c r="I3" s="234"/>
      <c r="J3" s="235"/>
    </row>
    <row r="4" spans="1:10" s="22" customFormat="1" ht="12.95" customHeight="1" x14ac:dyDescent="0.2">
      <c r="A4" s="479" t="s">
        <v>74</v>
      </c>
      <c r="B4" s="480"/>
      <c r="C4" s="480"/>
      <c r="D4" s="220"/>
      <c r="E4" s="220"/>
      <c r="F4" s="220"/>
      <c r="G4" s="220"/>
      <c r="H4" s="226" t="s">
        <v>134</v>
      </c>
      <c r="I4" s="484">
        <f>Vertrag!I34</f>
        <v>0</v>
      </c>
      <c r="J4" s="483"/>
    </row>
    <row r="5" spans="1:10" s="22" customFormat="1" ht="12.95" customHeight="1" x14ac:dyDescent="0.2">
      <c r="A5" s="456">
        <f>Vertrag!B35</f>
        <v>0</v>
      </c>
      <c r="B5" s="481"/>
      <c r="C5" s="481"/>
      <c r="D5" s="481"/>
      <c r="E5" s="481"/>
      <c r="F5" s="481"/>
      <c r="G5" s="225"/>
      <c r="H5" s="227" t="s">
        <v>101</v>
      </c>
      <c r="I5" s="482">
        <f>Vertrag!C21</f>
        <v>0</v>
      </c>
      <c r="J5" s="483"/>
    </row>
    <row r="6" spans="1:10" s="22" customFormat="1" ht="5.25" customHeight="1" x14ac:dyDescent="0.2">
      <c r="A6" s="228"/>
      <c r="B6" s="229"/>
      <c r="C6" s="230"/>
      <c r="D6" s="231"/>
      <c r="E6" s="231"/>
      <c r="F6" s="230"/>
      <c r="G6" s="230"/>
      <c r="H6" s="230"/>
      <c r="I6" s="232"/>
      <c r="J6" s="233"/>
    </row>
    <row r="7" spans="1:10" s="22" customFormat="1" ht="15" customHeight="1" x14ac:dyDescent="0.2">
      <c r="A7" s="147" t="s">
        <v>78</v>
      </c>
      <c r="B7" s="45"/>
      <c r="C7" s="45"/>
      <c r="D7" s="45"/>
      <c r="E7" s="45"/>
      <c r="F7" s="45"/>
      <c r="G7" s="45"/>
      <c r="H7" s="45"/>
      <c r="I7" s="46"/>
      <c r="J7" s="47"/>
    </row>
    <row r="8" spans="1:10" s="22" customFormat="1" ht="5.25" customHeight="1" x14ac:dyDescent="0.2">
      <c r="A8" s="156"/>
      <c r="B8" s="157"/>
      <c r="C8" s="157"/>
      <c r="D8" s="157"/>
      <c r="E8" s="157"/>
      <c r="F8" s="157"/>
      <c r="G8" s="157"/>
      <c r="H8" s="157"/>
      <c r="I8" s="33"/>
      <c r="J8" s="34"/>
    </row>
    <row r="9" spans="1:10" s="22" customFormat="1" ht="15" customHeight="1" x14ac:dyDescent="0.2">
      <c r="A9" s="384" t="s">
        <v>84</v>
      </c>
      <c r="B9" s="385"/>
      <c r="C9" s="385"/>
      <c r="D9" s="385"/>
      <c r="E9" s="385"/>
      <c r="F9" s="386"/>
      <c r="G9" s="97" t="s">
        <v>67</v>
      </c>
      <c r="H9" s="97" t="s">
        <v>68</v>
      </c>
      <c r="I9" s="97" t="s">
        <v>69</v>
      </c>
      <c r="J9" s="97" t="s">
        <v>70</v>
      </c>
    </row>
    <row r="10" spans="1:10" s="16" customFormat="1" ht="12.95" customHeight="1" x14ac:dyDescent="0.2">
      <c r="A10" s="44" t="s">
        <v>34</v>
      </c>
      <c r="B10" s="157"/>
      <c r="C10" s="45"/>
      <c r="D10" s="45"/>
      <c r="E10" s="45"/>
      <c r="F10" s="98"/>
      <c r="G10" s="99"/>
      <c r="H10" s="100"/>
      <c r="I10" s="101"/>
      <c r="J10" s="101"/>
    </row>
    <row r="11" spans="1:10" s="16" customFormat="1" ht="12.95" customHeight="1" x14ac:dyDescent="0.2">
      <c r="A11" s="102"/>
      <c r="B11" s="157" t="s">
        <v>35</v>
      </c>
      <c r="C11" s="157"/>
      <c r="D11" s="157"/>
      <c r="E11" s="157"/>
      <c r="F11" s="92"/>
      <c r="G11" s="349" t="s">
        <v>143</v>
      </c>
      <c r="H11" s="186"/>
      <c r="I11" s="104">
        <f>IF(H11&lt;&gt;0,J11/H11,0)</f>
        <v>0</v>
      </c>
      <c r="J11" s="105"/>
    </row>
    <row r="12" spans="1:10" s="16" customFormat="1" ht="12.95" customHeight="1" x14ac:dyDescent="0.2">
      <c r="A12" s="102"/>
      <c r="B12" s="157" t="s">
        <v>36</v>
      </c>
      <c r="C12" s="157"/>
      <c r="D12" s="157"/>
      <c r="E12" s="157"/>
      <c r="F12" s="92"/>
      <c r="G12" s="349" t="s">
        <v>143</v>
      </c>
      <c r="H12" s="186"/>
      <c r="I12" s="104">
        <f>IF(H12&lt;&gt;0,J12/H12,0)</f>
        <v>0</v>
      </c>
      <c r="J12" s="105"/>
    </row>
    <row r="13" spans="1:10" s="16" customFormat="1" ht="12.95" customHeight="1" x14ac:dyDescent="0.2">
      <c r="A13" s="156" t="s">
        <v>37</v>
      </c>
      <c r="B13" s="157"/>
      <c r="C13" s="157"/>
      <c r="D13" s="157"/>
      <c r="E13" s="157"/>
      <c r="F13" s="92"/>
      <c r="G13" s="349"/>
      <c r="H13" s="187"/>
      <c r="I13" s="104"/>
      <c r="J13" s="106"/>
    </row>
    <row r="14" spans="1:10" s="16" customFormat="1" ht="12.95" customHeight="1" x14ac:dyDescent="0.2">
      <c r="A14" s="102"/>
      <c r="B14" s="157" t="s">
        <v>35</v>
      </c>
      <c r="C14" s="157"/>
      <c r="D14" s="157"/>
      <c r="E14" s="157"/>
      <c r="F14" s="92"/>
      <c r="G14" s="349" t="s">
        <v>143</v>
      </c>
      <c r="H14" s="186"/>
      <c r="I14" s="104">
        <f>IF(H14&lt;&gt;0,J14/H14,0)</f>
        <v>0</v>
      </c>
      <c r="J14" s="105"/>
    </row>
    <row r="15" spans="1:10" s="16" customFormat="1" ht="12.95" customHeight="1" x14ac:dyDescent="0.2">
      <c r="A15" s="102"/>
      <c r="B15" s="157" t="s">
        <v>36</v>
      </c>
      <c r="C15" s="157"/>
      <c r="D15" s="157"/>
      <c r="E15" s="157"/>
      <c r="F15" s="92"/>
      <c r="G15" s="349" t="s">
        <v>143</v>
      </c>
      <c r="H15" s="186"/>
      <c r="I15" s="104">
        <f>IF(H15&lt;&gt;0,J15/H15,0)</f>
        <v>0</v>
      </c>
      <c r="J15" s="105"/>
    </row>
    <row r="16" spans="1:10" s="16" customFormat="1" ht="12.95" customHeight="1" x14ac:dyDescent="0.2">
      <c r="A16" s="156" t="s">
        <v>38</v>
      </c>
      <c r="B16" s="157"/>
      <c r="C16" s="157"/>
      <c r="D16" s="157"/>
      <c r="E16" s="157"/>
      <c r="F16" s="92"/>
      <c r="G16" s="349"/>
      <c r="H16" s="187"/>
      <c r="I16" s="104"/>
      <c r="J16" s="106"/>
    </row>
    <row r="17" spans="1:10" s="16" customFormat="1" ht="12.95" customHeight="1" x14ac:dyDescent="0.2">
      <c r="A17" s="102"/>
      <c r="B17" s="157" t="s">
        <v>35</v>
      </c>
      <c r="C17" s="157"/>
      <c r="D17" s="157"/>
      <c r="E17" s="157"/>
      <c r="F17" s="92"/>
      <c r="G17" s="349" t="s">
        <v>143</v>
      </c>
      <c r="H17" s="186"/>
      <c r="I17" s="104">
        <f>IF(H17&lt;&gt;0,J17/H17,0)</f>
        <v>0</v>
      </c>
      <c r="J17" s="105"/>
    </row>
    <row r="18" spans="1:10" s="16" customFormat="1" ht="12.95" customHeight="1" x14ac:dyDescent="0.2">
      <c r="A18" s="102"/>
      <c r="B18" s="157" t="s">
        <v>36</v>
      </c>
      <c r="C18" s="157"/>
      <c r="D18" s="157"/>
      <c r="E18" s="157"/>
      <c r="F18" s="92"/>
      <c r="G18" s="349" t="s">
        <v>143</v>
      </c>
      <c r="H18" s="186"/>
      <c r="I18" s="104">
        <f>IF(H18&lt;&gt;0,J18/H18,0)</f>
        <v>0</v>
      </c>
      <c r="J18" s="105"/>
    </row>
    <row r="19" spans="1:10" s="16" customFormat="1" ht="12.95" customHeight="1" x14ac:dyDescent="0.2">
      <c r="A19" s="156" t="s">
        <v>39</v>
      </c>
      <c r="B19" s="157"/>
      <c r="C19" s="157"/>
      <c r="D19" s="157"/>
      <c r="E19" s="157"/>
      <c r="F19" s="92"/>
      <c r="G19" s="349"/>
      <c r="H19" s="187"/>
      <c r="I19" s="104"/>
      <c r="J19" s="106"/>
    </row>
    <row r="20" spans="1:10" s="16" customFormat="1" ht="12.95" customHeight="1" x14ac:dyDescent="0.2">
      <c r="A20" s="102"/>
      <c r="B20" s="157" t="s">
        <v>35</v>
      </c>
      <c r="C20" s="157"/>
      <c r="D20" s="157"/>
      <c r="E20" s="157"/>
      <c r="F20" s="92"/>
      <c r="G20" s="349" t="s">
        <v>143</v>
      </c>
      <c r="H20" s="186"/>
      <c r="I20" s="104">
        <f>IF(H20&lt;&gt;0,J20/H20,0)</f>
        <v>0</v>
      </c>
      <c r="J20" s="105"/>
    </row>
    <row r="21" spans="1:10" s="16" customFormat="1" ht="12.95" customHeight="1" x14ac:dyDescent="0.2">
      <c r="A21" s="102"/>
      <c r="B21" s="157" t="s">
        <v>36</v>
      </c>
      <c r="C21" s="157"/>
      <c r="D21" s="157"/>
      <c r="E21" s="157"/>
      <c r="F21" s="92"/>
      <c r="G21" s="349" t="s">
        <v>143</v>
      </c>
      <c r="H21" s="186"/>
      <c r="I21" s="104">
        <f>IF(H21&lt;&gt;0,J21/H21,0)</f>
        <v>0</v>
      </c>
      <c r="J21" s="105"/>
    </row>
    <row r="22" spans="1:10" s="24" customFormat="1" ht="12.95" customHeight="1" x14ac:dyDescent="0.2">
      <c r="A22" s="158" t="s">
        <v>40</v>
      </c>
      <c r="B22" s="159"/>
      <c r="C22" s="159"/>
      <c r="D22" s="159"/>
      <c r="E22" s="159"/>
      <c r="F22" s="52"/>
      <c r="G22" s="350"/>
      <c r="H22" s="188"/>
      <c r="I22" s="107"/>
      <c r="J22" s="108"/>
    </row>
    <row r="23" spans="1:10" s="24" customFormat="1" ht="12.95" customHeight="1" x14ac:dyDescent="0.2">
      <c r="A23" s="158"/>
      <c r="B23" s="450"/>
      <c r="C23" s="450"/>
      <c r="D23" s="450"/>
      <c r="E23" s="450"/>
      <c r="F23" s="52"/>
      <c r="G23" s="349" t="s">
        <v>143</v>
      </c>
      <c r="H23" s="186"/>
      <c r="I23" s="109">
        <f>IF(H23&lt;&gt;0,J23/H23,0)</f>
        <v>0</v>
      </c>
      <c r="J23" s="105"/>
    </row>
    <row r="24" spans="1:10" s="16" customFormat="1" ht="12.95" customHeight="1" x14ac:dyDescent="0.2">
      <c r="A24" s="156" t="s">
        <v>41</v>
      </c>
      <c r="B24" s="157"/>
      <c r="C24" s="157"/>
      <c r="D24" s="157"/>
      <c r="E24" s="157"/>
      <c r="F24" s="92"/>
      <c r="G24" s="103"/>
      <c r="H24" s="110"/>
      <c r="I24" s="107"/>
      <c r="J24" s="106"/>
    </row>
    <row r="25" spans="1:10" s="16" customFormat="1" ht="12.95" customHeight="1" x14ac:dyDescent="0.2">
      <c r="A25" s="102"/>
      <c r="B25" s="157" t="s">
        <v>42</v>
      </c>
      <c r="C25" s="157"/>
      <c r="D25" s="157"/>
      <c r="E25" s="157"/>
      <c r="F25" s="92"/>
      <c r="G25" s="103" t="s">
        <v>4</v>
      </c>
      <c r="H25" s="111"/>
      <c r="I25" s="109"/>
      <c r="J25" s="105"/>
    </row>
    <row r="26" spans="1:10" s="16" customFormat="1" ht="12.95" customHeight="1" x14ac:dyDescent="0.2">
      <c r="A26" s="102"/>
      <c r="B26" s="157" t="s">
        <v>43</v>
      </c>
      <c r="C26" s="157"/>
      <c r="D26" s="157"/>
      <c r="E26" s="157"/>
      <c r="F26" s="92"/>
      <c r="G26" s="103" t="s">
        <v>4</v>
      </c>
      <c r="H26" s="111"/>
      <c r="I26" s="109"/>
      <c r="J26" s="105"/>
    </row>
    <row r="27" spans="1:10" s="16" customFormat="1" ht="12.95" customHeight="1" x14ac:dyDescent="0.2">
      <c r="A27" s="54"/>
      <c r="B27" s="55" t="s">
        <v>44</v>
      </c>
      <c r="C27" s="55"/>
      <c r="D27" s="55"/>
      <c r="E27" s="55"/>
      <c r="F27" s="96"/>
      <c r="G27" s="112" t="s">
        <v>0</v>
      </c>
      <c r="H27" s="113">
        <f>IF(I27&lt;&gt;0,J27/I27,1)</f>
        <v>1</v>
      </c>
      <c r="I27" s="114">
        <f>(J11+J12+J14+J15+J17+J18+J20+J21+J23+J25+J26)</f>
        <v>0</v>
      </c>
      <c r="J27" s="115"/>
    </row>
    <row r="28" spans="1:10" s="7" customFormat="1" ht="12.95" customHeight="1" x14ac:dyDescent="0.2">
      <c r="A28" s="116" t="s">
        <v>45</v>
      </c>
      <c r="B28" s="45"/>
      <c r="C28" s="45"/>
      <c r="D28" s="45"/>
      <c r="E28" s="45"/>
      <c r="F28" s="167"/>
      <c r="G28" s="168"/>
      <c r="H28" s="169"/>
      <c r="I28" s="170"/>
      <c r="J28" s="178">
        <f>SUM(J11:J27)</f>
        <v>0</v>
      </c>
    </row>
    <row r="29" spans="1:10" s="7" customFormat="1" ht="5.25" customHeight="1" x14ac:dyDescent="0.2">
      <c r="A29" s="116"/>
      <c r="B29" s="45"/>
      <c r="C29" s="45"/>
      <c r="D29" s="45"/>
      <c r="E29" s="45"/>
      <c r="F29" s="45"/>
      <c r="G29" s="59"/>
      <c r="H29" s="60"/>
      <c r="I29" s="62"/>
      <c r="J29" s="121"/>
    </row>
    <row r="30" spans="1:10" s="22" customFormat="1" ht="12.95" customHeight="1" x14ac:dyDescent="0.2">
      <c r="A30" s="116" t="s">
        <v>140</v>
      </c>
      <c r="B30" s="45"/>
      <c r="C30" s="45"/>
      <c r="D30" s="45"/>
      <c r="E30" s="45"/>
      <c r="F30" s="45"/>
      <c r="G30" s="59"/>
      <c r="H30" s="60"/>
      <c r="I30" s="353"/>
      <c r="J30" s="356"/>
    </row>
    <row r="31" spans="1:10" s="22" customFormat="1" ht="5.25" customHeight="1" x14ac:dyDescent="0.2">
      <c r="A31" s="44"/>
      <c r="B31" s="45"/>
      <c r="C31" s="45"/>
      <c r="D31" s="45"/>
      <c r="E31" s="45"/>
      <c r="F31" s="45"/>
      <c r="G31" s="45"/>
      <c r="H31" s="45"/>
      <c r="I31" s="354"/>
      <c r="J31" s="355"/>
    </row>
    <row r="32" spans="1:10" s="28" customFormat="1" ht="12.95" customHeight="1" x14ac:dyDescent="0.2">
      <c r="A32" s="128" t="s">
        <v>79</v>
      </c>
      <c r="B32" s="305"/>
      <c r="C32" s="305"/>
      <c r="D32" s="305"/>
      <c r="E32" s="305"/>
      <c r="F32" s="305"/>
      <c r="G32" s="305"/>
      <c r="H32" s="305"/>
      <c r="I32" s="351"/>
      <c r="J32" s="352"/>
    </row>
    <row r="33" spans="1:10" s="28" customFormat="1" ht="12.95" customHeight="1" x14ac:dyDescent="0.2">
      <c r="A33" s="304"/>
      <c r="B33" s="305"/>
      <c r="C33" s="305"/>
      <c r="D33" s="305"/>
      <c r="E33" s="305"/>
      <c r="F33" s="305"/>
      <c r="G33" s="305"/>
      <c r="H33" s="305"/>
      <c r="I33" s="351"/>
      <c r="J33" s="352"/>
    </row>
    <row r="34" spans="1:10" s="28" customFormat="1" ht="12.95" customHeight="1" x14ac:dyDescent="0.2">
      <c r="A34" s="447"/>
      <c r="B34" s="448"/>
      <c r="C34" s="448"/>
      <c r="D34" s="448"/>
      <c r="E34" s="448"/>
      <c r="F34" s="448"/>
      <c r="G34" s="448"/>
      <c r="H34" s="448"/>
      <c r="I34" s="448"/>
      <c r="J34" s="449"/>
    </row>
    <row r="35" spans="1:10" s="28" customFormat="1" ht="12.95" customHeight="1" x14ac:dyDescent="0.2">
      <c r="A35" s="447"/>
      <c r="B35" s="448"/>
      <c r="C35" s="448"/>
      <c r="D35" s="448"/>
      <c r="E35" s="448"/>
      <c r="F35" s="448"/>
      <c r="G35" s="448"/>
      <c r="H35" s="448"/>
      <c r="I35" s="448"/>
      <c r="J35" s="449"/>
    </row>
    <row r="36" spans="1:10" s="28" customFormat="1" ht="5.25" customHeight="1" x14ac:dyDescent="0.2">
      <c r="A36" s="66"/>
      <c r="B36" s="180"/>
      <c r="C36" s="181"/>
      <c r="D36" s="181"/>
      <c r="E36" s="181"/>
      <c r="F36" s="181"/>
      <c r="G36" s="181"/>
      <c r="H36" s="182"/>
      <c r="I36" s="183"/>
      <c r="J36" s="184"/>
    </row>
    <row r="37" spans="1:10" s="28" customFormat="1" ht="4.5" customHeight="1" x14ac:dyDescent="0.2">
      <c r="A37" s="44"/>
      <c r="B37" s="45"/>
      <c r="C37" s="45"/>
      <c r="D37" s="45"/>
      <c r="E37" s="45"/>
      <c r="F37" s="45"/>
      <c r="G37" s="45"/>
      <c r="H37" s="45"/>
      <c r="I37" s="234"/>
      <c r="J37" s="235"/>
    </row>
    <row r="38" spans="1:10" s="22" customFormat="1" ht="15" customHeight="1" x14ac:dyDescent="0.2">
      <c r="A38" s="48" t="s">
        <v>86</v>
      </c>
      <c r="B38" s="196"/>
      <c r="C38" s="196"/>
      <c r="D38" s="196"/>
      <c r="E38" s="196"/>
      <c r="F38" s="196"/>
      <c r="G38" s="196"/>
      <c r="H38" s="196"/>
      <c r="I38" s="221"/>
      <c r="J38" s="222"/>
    </row>
    <row r="39" spans="1:10" s="22" customFormat="1" ht="12.95" customHeight="1" x14ac:dyDescent="0.2">
      <c r="A39" s="397" t="s">
        <v>87</v>
      </c>
      <c r="B39" s="398"/>
      <c r="C39" s="398"/>
      <c r="D39" s="398"/>
      <c r="E39" s="398"/>
      <c r="F39" s="398"/>
      <c r="G39" s="398"/>
      <c r="H39" s="398"/>
      <c r="I39" s="398"/>
      <c r="J39" s="478"/>
    </row>
    <row r="40" spans="1:10" s="22" customFormat="1" ht="5.25" customHeight="1" x14ac:dyDescent="0.2">
      <c r="A40" s="48"/>
      <c r="B40" s="196"/>
      <c r="C40" s="196"/>
      <c r="D40" s="196"/>
      <c r="E40" s="196"/>
      <c r="F40" s="196"/>
      <c r="G40" s="196"/>
      <c r="H40" s="196"/>
      <c r="I40" s="221"/>
      <c r="J40" s="222"/>
    </row>
    <row r="41" spans="1:10" s="16" customFormat="1" ht="12.95" customHeight="1" x14ac:dyDescent="0.2">
      <c r="A41" s="198"/>
      <c r="B41" s="460" t="s">
        <v>100</v>
      </c>
      <c r="C41" s="460"/>
      <c r="D41" s="460"/>
      <c r="E41" s="460"/>
      <c r="F41" s="460"/>
      <c r="G41" s="460"/>
      <c r="H41" s="460"/>
      <c r="I41" s="460"/>
      <c r="J41" s="461"/>
    </row>
    <row r="42" spans="1:10" s="22" customFormat="1" ht="5.25" customHeight="1" x14ac:dyDescent="0.2">
      <c r="A42" s="128"/>
      <c r="B42" s="199"/>
      <c r="C42" s="199"/>
      <c r="D42" s="199"/>
      <c r="E42" s="199"/>
      <c r="F42" s="199"/>
      <c r="G42" s="199"/>
      <c r="H42" s="199"/>
      <c r="I42" s="223"/>
      <c r="J42" s="224"/>
    </row>
    <row r="43" spans="1:10" s="16" customFormat="1" ht="12.95" customHeight="1" x14ac:dyDescent="0.2">
      <c r="A43" s="198"/>
      <c r="B43" s="405" t="s">
        <v>88</v>
      </c>
      <c r="C43" s="405"/>
      <c r="D43" s="405"/>
      <c r="E43" s="405"/>
      <c r="F43" s="405"/>
      <c r="G43" s="405"/>
      <c r="H43" s="405"/>
      <c r="I43" s="405"/>
      <c r="J43" s="462"/>
    </row>
    <row r="44" spans="1:10" s="16" customFormat="1" ht="5.25" customHeight="1" x14ac:dyDescent="0.2">
      <c r="A44" s="195"/>
      <c r="B44" s="196"/>
      <c r="C44" s="196"/>
      <c r="D44" s="196"/>
      <c r="E44" s="196"/>
      <c r="F44" s="196"/>
      <c r="G44" s="196"/>
      <c r="H44" s="196"/>
      <c r="I44" s="221"/>
      <c r="J44" s="222"/>
    </row>
    <row r="45" spans="1:10" s="16" customFormat="1" ht="12.95" customHeight="1" x14ac:dyDescent="0.2">
      <c r="A45" s="420" t="s">
        <v>175</v>
      </c>
      <c r="B45" s="421"/>
      <c r="C45" s="421"/>
      <c r="D45" s="421"/>
      <c r="E45" s="421"/>
      <c r="F45" s="421"/>
      <c r="G45" s="421"/>
      <c r="H45" s="421"/>
      <c r="I45" s="421"/>
      <c r="J45" s="422"/>
    </row>
    <row r="46" spans="1:10" s="16" customFormat="1" ht="12.95" customHeight="1" x14ac:dyDescent="0.2">
      <c r="A46" s="195" t="s">
        <v>89</v>
      </c>
      <c r="B46" s="196"/>
      <c r="C46" s="196"/>
      <c r="D46" s="196"/>
      <c r="E46" s="196"/>
      <c r="F46" s="196"/>
      <c r="G46" s="196"/>
      <c r="H46" s="196"/>
      <c r="I46" s="221"/>
      <c r="J46" s="222"/>
    </row>
    <row r="47" spans="1:10" s="16" customFormat="1" ht="9.75" customHeight="1" x14ac:dyDescent="0.2">
      <c r="A47" s="195"/>
      <c r="B47" s="196"/>
      <c r="C47" s="196"/>
      <c r="D47" s="196"/>
      <c r="E47" s="196"/>
      <c r="F47" s="196"/>
      <c r="G47" s="196"/>
      <c r="H47" s="196"/>
      <c r="I47" s="221"/>
      <c r="J47" s="222"/>
    </row>
    <row r="48" spans="1:10" s="16" customFormat="1" ht="12.95" customHeight="1" x14ac:dyDescent="0.2">
      <c r="A48" s="239" t="s">
        <v>50</v>
      </c>
      <c r="B48" s="236"/>
      <c r="C48" s="450"/>
      <c r="D48" s="450"/>
      <c r="E48" s="450"/>
      <c r="F48" s="450"/>
      <c r="G48" s="466" t="s">
        <v>135</v>
      </c>
      <c r="H48" s="466"/>
      <c r="I48" s="299"/>
      <c r="J48" s="376"/>
    </row>
    <row r="49" spans="1:10" s="16" customFormat="1" ht="12.95" customHeight="1" x14ac:dyDescent="0.2">
      <c r="A49" s="239"/>
      <c r="B49" s="236"/>
      <c r="C49" s="236"/>
      <c r="D49" s="236"/>
      <c r="E49" s="236"/>
      <c r="F49" s="236"/>
      <c r="G49" s="236"/>
      <c r="H49" s="236"/>
      <c r="I49" s="237"/>
      <c r="J49" s="238"/>
    </row>
    <row r="50" spans="1:10" s="16" customFormat="1" ht="12.95" customHeight="1" x14ac:dyDescent="0.2">
      <c r="A50" s="239" t="s">
        <v>50</v>
      </c>
      <c r="B50" s="236"/>
      <c r="C50" s="450"/>
      <c r="D50" s="450"/>
      <c r="E50" s="450"/>
      <c r="F50" s="450"/>
      <c r="G50" s="466" t="s">
        <v>136</v>
      </c>
      <c r="H50" s="466"/>
      <c r="I50" s="299"/>
      <c r="J50" s="376"/>
    </row>
    <row r="51" spans="1:10" s="16" customFormat="1" ht="12.95" customHeight="1" x14ac:dyDescent="0.2">
      <c r="A51" s="239"/>
      <c r="B51" s="236"/>
      <c r="C51" s="236"/>
      <c r="D51" s="236"/>
      <c r="E51" s="236"/>
      <c r="F51" s="236"/>
      <c r="G51" s="236"/>
      <c r="H51" s="236"/>
      <c r="I51" s="237"/>
      <c r="J51" s="238"/>
    </row>
    <row r="52" spans="1:10" s="16" customFormat="1" ht="12.95" customHeight="1" x14ac:dyDescent="0.2">
      <c r="A52" s="239" t="s">
        <v>50</v>
      </c>
      <c r="B52" s="236"/>
      <c r="C52" s="450"/>
      <c r="D52" s="450"/>
      <c r="E52" s="450"/>
      <c r="F52" s="450"/>
      <c r="G52" s="466" t="s">
        <v>176</v>
      </c>
      <c r="H52" s="466"/>
      <c r="I52" s="299"/>
      <c r="J52" s="376"/>
    </row>
    <row r="53" spans="1:10" s="16" customFormat="1" ht="12.95" customHeight="1" x14ac:dyDescent="0.2">
      <c r="A53" s="240"/>
      <c r="B53" s="241"/>
      <c r="C53" s="247"/>
      <c r="D53" s="247"/>
      <c r="E53" s="247"/>
      <c r="F53" s="247"/>
      <c r="G53" s="241"/>
      <c r="H53" s="241"/>
      <c r="I53" s="242"/>
      <c r="J53" s="243"/>
    </row>
    <row r="54" spans="1:10" s="16" customFormat="1" ht="5.25" customHeight="1" x14ac:dyDescent="0.2">
      <c r="A54" s="54"/>
      <c r="B54" s="55"/>
      <c r="C54" s="181"/>
      <c r="D54" s="181"/>
      <c r="E54" s="181"/>
      <c r="F54" s="181"/>
      <c r="G54" s="55"/>
      <c r="H54" s="55"/>
      <c r="I54" s="56"/>
      <c r="J54" s="57"/>
    </row>
    <row r="55" spans="1:10" s="22" customFormat="1" ht="12.95" customHeight="1" x14ac:dyDescent="0.2">
      <c r="A55" s="185" t="s">
        <v>79</v>
      </c>
      <c r="B55" s="179"/>
      <c r="C55" s="179"/>
      <c r="D55" s="179"/>
      <c r="E55" s="179"/>
      <c r="F55" s="179"/>
      <c r="G55" s="179"/>
      <c r="H55" s="179"/>
      <c r="I55" s="215"/>
      <c r="J55" s="245"/>
    </row>
    <row r="56" spans="1:10" s="22" customFormat="1" ht="35.25" customHeight="1" x14ac:dyDescent="0.2">
      <c r="A56" s="463"/>
      <c r="B56" s="464"/>
      <c r="C56" s="464"/>
      <c r="D56" s="464"/>
      <c r="E56" s="464"/>
      <c r="F56" s="464"/>
      <c r="G56" s="464"/>
      <c r="H56" s="464"/>
      <c r="I56" s="464"/>
      <c r="J56" s="465"/>
    </row>
    <row r="57" spans="1:10" s="22" customFormat="1" ht="5.25" customHeight="1" x14ac:dyDescent="0.2">
      <c r="A57" s="54"/>
      <c r="B57" s="55"/>
      <c r="C57" s="55"/>
      <c r="D57" s="55"/>
      <c r="E57" s="55"/>
      <c r="F57" s="55"/>
      <c r="G57" s="55"/>
      <c r="H57" s="55"/>
      <c r="I57" s="242"/>
      <c r="J57" s="243"/>
    </row>
    <row r="58" spans="1:10" s="22" customFormat="1" ht="5.25" customHeight="1" x14ac:dyDescent="0.2">
      <c r="A58" s="44"/>
      <c r="B58" s="45"/>
      <c r="C58" s="60"/>
      <c r="D58" s="60"/>
      <c r="E58" s="60"/>
      <c r="F58" s="60"/>
      <c r="G58" s="60"/>
      <c r="H58" s="60"/>
      <c r="I58" s="244"/>
      <c r="J58" s="246"/>
    </row>
    <row r="59" spans="1:10" s="22" customFormat="1" x14ac:dyDescent="0.2">
      <c r="A59" s="254" t="s">
        <v>82</v>
      </c>
      <c r="B59" s="248"/>
      <c r="C59" s="248"/>
      <c r="D59" s="248"/>
      <c r="E59" s="248"/>
      <c r="F59" s="248"/>
      <c r="G59" s="248"/>
      <c r="H59" s="248"/>
      <c r="I59" s="249"/>
      <c r="J59" s="250"/>
    </row>
    <row r="60" spans="1:10" s="22" customFormat="1" x14ac:dyDescent="0.2">
      <c r="A60" s="251" t="s">
        <v>177</v>
      </c>
      <c r="B60" s="248"/>
      <c r="C60" s="248"/>
      <c r="D60" s="248"/>
      <c r="E60" s="248"/>
      <c r="F60" s="248"/>
      <c r="G60" s="248"/>
      <c r="H60" s="248"/>
      <c r="I60" s="249"/>
      <c r="J60" s="250"/>
    </row>
    <row r="61" spans="1:10" s="16" customFormat="1" x14ac:dyDescent="0.2">
      <c r="A61" s="251"/>
      <c r="B61" s="248"/>
      <c r="C61" s="248"/>
      <c r="D61" s="248"/>
      <c r="E61" s="248"/>
      <c r="F61" s="248"/>
      <c r="G61" s="248"/>
      <c r="H61" s="248"/>
      <c r="I61" s="249"/>
      <c r="J61" s="250"/>
    </row>
    <row r="62" spans="1:10" s="16" customFormat="1" x14ac:dyDescent="0.2">
      <c r="A62" s="251"/>
      <c r="B62" s="248"/>
      <c r="C62" s="248" t="s">
        <v>178</v>
      </c>
      <c r="D62" s="248"/>
      <c r="E62" s="248"/>
      <c r="F62" s="248"/>
      <c r="G62" s="261" t="s">
        <v>73</v>
      </c>
      <c r="H62" s="299"/>
      <c r="I62" s="249"/>
      <c r="J62" s="286"/>
    </row>
    <row r="63" spans="1:10" s="16" customFormat="1" ht="5.25" customHeight="1" x14ac:dyDescent="0.2">
      <c r="A63" s="255"/>
      <c r="B63" s="252"/>
      <c r="C63" s="252"/>
      <c r="D63" s="252"/>
      <c r="E63" s="252"/>
      <c r="F63" s="252"/>
      <c r="G63" s="264"/>
      <c r="H63" s="253"/>
      <c r="I63" s="253"/>
      <c r="J63" s="276"/>
    </row>
    <row r="64" spans="1:10" s="16" customFormat="1" ht="14.25" customHeight="1" x14ac:dyDescent="0.2">
      <c r="A64" s="251"/>
      <c r="B64" s="248"/>
      <c r="C64" s="257" t="s">
        <v>137</v>
      </c>
      <c r="D64" s="257"/>
      <c r="E64" s="468"/>
      <c r="F64" s="468"/>
      <c r="G64" s="261" t="s">
        <v>73</v>
      </c>
      <c r="H64" s="287"/>
      <c r="I64" s="265" t="s">
        <v>56</v>
      </c>
      <c r="J64" s="266" t="s">
        <v>57</v>
      </c>
    </row>
    <row r="65" spans="1:10" s="16" customFormat="1" ht="21.75" customHeight="1" thickBot="1" x14ac:dyDescent="0.25">
      <c r="A65" s="251"/>
      <c r="B65" s="248"/>
      <c r="C65" s="277" t="s">
        <v>138</v>
      </c>
      <c r="D65" s="263"/>
      <c r="E65" s="263"/>
      <c r="F65" s="263"/>
      <c r="G65" s="278" t="s">
        <v>73</v>
      </c>
      <c r="H65" s="283">
        <f>H62-H64</f>
        <v>0</v>
      </c>
      <c r="I65" s="267"/>
      <c r="J65" s="268"/>
    </row>
    <row r="66" spans="1:10" s="16" customFormat="1" ht="13.5" thickTop="1" x14ac:dyDescent="0.2">
      <c r="A66" s="251"/>
      <c r="B66" s="248"/>
      <c r="C66" s="248"/>
      <c r="D66" s="248"/>
      <c r="E66" s="248"/>
      <c r="F66" s="248"/>
      <c r="G66" s="261"/>
      <c r="H66" s="270"/>
      <c r="I66" s="249"/>
      <c r="J66" s="250"/>
    </row>
    <row r="67" spans="1:10" s="16" customFormat="1" x14ac:dyDescent="0.2">
      <c r="A67" s="251" t="s">
        <v>83</v>
      </c>
      <c r="B67" s="248"/>
      <c r="C67" s="472"/>
      <c r="D67" s="473"/>
      <c r="E67" s="466" t="s">
        <v>173</v>
      </c>
      <c r="F67" s="467"/>
      <c r="G67" s="467"/>
      <c r="H67" s="469"/>
      <c r="I67" s="470"/>
      <c r="J67" s="250"/>
    </row>
    <row r="68" spans="1:10" s="16" customFormat="1" x14ac:dyDescent="0.2">
      <c r="A68" s="251"/>
      <c r="B68" s="248"/>
      <c r="C68" s="279"/>
      <c r="D68" s="280"/>
      <c r="E68" s="466" t="s">
        <v>179</v>
      </c>
      <c r="F68" s="467"/>
      <c r="G68" s="467"/>
      <c r="H68" s="471"/>
      <c r="I68" s="471"/>
      <c r="J68" s="250"/>
    </row>
    <row r="69" spans="1:10" s="16" customFormat="1" ht="14.25" customHeight="1" x14ac:dyDescent="0.2">
      <c r="A69" s="251"/>
      <c r="B69" s="248"/>
      <c r="C69" s="279"/>
      <c r="D69" s="280"/>
      <c r="E69" s="259"/>
      <c r="F69" s="258"/>
      <c r="G69" s="258"/>
      <c r="H69" s="281"/>
      <c r="I69" s="265" t="s">
        <v>56</v>
      </c>
      <c r="J69" s="266" t="s">
        <v>57</v>
      </c>
    </row>
    <row r="70" spans="1:10" s="16" customFormat="1" x14ac:dyDescent="0.2">
      <c r="A70" s="260"/>
      <c r="B70" s="259"/>
      <c r="C70" s="259"/>
      <c r="D70" s="262" t="s">
        <v>180</v>
      </c>
      <c r="E70" s="259"/>
      <c r="F70" s="259"/>
      <c r="G70" s="259"/>
      <c r="H70" s="377"/>
      <c r="I70" s="302"/>
      <c r="J70" s="303"/>
    </row>
    <row r="71" spans="1:10" s="16" customFormat="1" x14ac:dyDescent="0.2">
      <c r="A71" s="251" t="s">
        <v>85</v>
      </c>
      <c r="B71" s="248"/>
      <c r="C71" s="271"/>
      <c r="D71" s="280"/>
      <c r="E71" s="259"/>
      <c r="F71" s="258"/>
      <c r="G71" s="258"/>
      <c r="H71" s="252"/>
      <c r="I71" s="253"/>
      <c r="J71" s="250"/>
    </row>
    <row r="72" spans="1:10" x14ac:dyDescent="0.2">
      <c r="A72" s="269" t="s">
        <v>1</v>
      </c>
      <c r="B72" s="248" t="s">
        <v>97</v>
      </c>
      <c r="C72" s="248"/>
      <c r="D72" s="280"/>
      <c r="E72" s="259"/>
      <c r="F72" s="258"/>
      <c r="G72" s="258"/>
      <c r="H72" s="252"/>
      <c r="I72" s="253"/>
      <c r="J72" s="250"/>
    </row>
    <row r="73" spans="1:10" ht="4.3499999999999996" customHeight="1" x14ac:dyDescent="0.2">
      <c r="A73" s="256"/>
      <c r="B73" s="257"/>
      <c r="C73" s="272"/>
      <c r="D73" s="273"/>
      <c r="E73" s="274"/>
      <c r="F73" s="275"/>
      <c r="G73" s="275"/>
      <c r="H73" s="282"/>
      <c r="I73" s="284"/>
      <c r="J73" s="285"/>
    </row>
  </sheetData>
  <sheetProtection sheet="1" objects="1" scenarios="1"/>
  <mergeCells count="26">
    <mergeCell ref="H1:J1"/>
    <mergeCell ref="A2:J2"/>
    <mergeCell ref="A9:F9"/>
    <mergeCell ref="A39:J39"/>
    <mergeCell ref="A4:C4"/>
    <mergeCell ref="B23:E23"/>
    <mergeCell ref="A5:F5"/>
    <mergeCell ref="I5:J5"/>
    <mergeCell ref="I4:J4"/>
    <mergeCell ref="A34:J34"/>
    <mergeCell ref="A35:J35"/>
    <mergeCell ref="E68:G68"/>
    <mergeCell ref="E64:F64"/>
    <mergeCell ref="H67:I68"/>
    <mergeCell ref="C67:D67"/>
    <mergeCell ref="E67:G67"/>
    <mergeCell ref="B41:J41"/>
    <mergeCell ref="B43:J43"/>
    <mergeCell ref="A45:J45"/>
    <mergeCell ref="A56:J56"/>
    <mergeCell ref="C52:F52"/>
    <mergeCell ref="G52:H52"/>
    <mergeCell ref="C48:F48"/>
    <mergeCell ref="G48:H48"/>
    <mergeCell ref="C50:F50"/>
    <mergeCell ref="G50:H50"/>
  </mergeCells>
  <phoneticPr fontId="2" type="noConversion"/>
  <printOptions horizontalCentered="1"/>
  <pageMargins left="0.59055118110236227" right="0.39370078740157483" top="0.39370078740157483" bottom="0.51181102362204722" header="0.39370078740157483" footer="0.23622047244094491"/>
  <pageSetup paperSize="9" scale="85" orientation="portrait" horizontalDpi="1200" verticalDpi="1200" r:id="rId1"/>
  <headerFooter alignWithMargins="0">
    <oddFooter>&amp;L&amp;8&amp;A DN-FI - PC-f&amp;C&amp;8Page &amp;P de &amp;N&amp;R&amp;8V20.1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92" r:id="rId4" name="Check Box 16">
              <controlPr defaultSize="0" autoFill="0" autoLine="0" autoPict="0">
                <anchor moveWithCells="1">
                  <from>
                    <xdr:col>0</xdr:col>
                    <xdr:colOff>9525</xdr:colOff>
                    <xdr:row>39</xdr:row>
                    <xdr:rowOff>19050</xdr:rowOff>
                  </from>
                  <to>
                    <xdr:col>1</xdr:col>
                    <xdr:colOff>104775</xdr:colOff>
                    <xdr:row>41</xdr:row>
                    <xdr:rowOff>19050</xdr:rowOff>
                  </to>
                </anchor>
              </controlPr>
            </control>
          </mc:Choice>
        </mc:AlternateContent>
        <mc:AlternateContent xmlns:mc="http://schemas.openxmlformats.org/markup-compatibility/2006">
          <mc:Choice Requires="x14">
            <control shapeId="24593" r:id="rId5" name="Check Box 17">
              <controlPr defaultSize="0" autoFill="0" autoLine="0" autoPict="0">
                <anchor moveWithCells="1">
                  <from>
                    <xdr:col>0</xdr:col>
                    <xdr:colOff>0</xdr:colOff>
                    <xdr:row>41</xdr:row>
                    <xdr:rowOff>38100</xdr:rowOff>
                  </from>
                  <to>
                    <xdr:col>1</xdr:col>
                    <xdr:colOff>95250</xdr:colOff>
                    <xdr:row>43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Layout" zoomScaleNormal="100" workbookViewId="0">
      <selection activeCell="D18" sqref="D18"/>
    </sheetView>
  </sheetViews>
  <sheetFormatPr baseColWidth="10" defaultRowHeight="12.75" x14ac:dyDescent="0.2"/>
  <cols>
    <col min="1" max="2" width="10.7109375" customWidth="1"/>
    <col min="3" max="3" width="18.140625" customWidth="1"/>
    <col min="4" max="4" width="32.42578125" customWidth="1"/>
    <col min="5" max="5" width="14" customWidth="1"/>
    <col min="6" max="6" width="14.5703125" customWidth="1"/>
    <col min="7" max="7" width="29.140625" customWidth="1"/>
  </cols>
  <sheetData>
    <row r="1" spans="1:7" ht="24.95" customHeight="1" x14ac:dyDescent="0.2">
      <c r="A1" s="357" t="s">
        <v>144</v>
      </c>
      <c r="B1" s="357"/>
      <c r="C1" s="357"/>
      <c r="D1" s="357"/>
      <c r="E1" s="358"/>
      <c r="F1" s="358"/>
      <c r="G1" s="357"/>
    </row>
    <row r="2" spans="1:7" ht="24.95" customHeight="1" x14ac:dyDescent="0.2">
      <c r="A2" s="357"/>
      <c r="B2" s="357"/>
      <c r="C2" s="357"/>
      <c r="D2" s="357"/>
      <c r="E2" s="358"/>
      <c r="F2" s="358"/>
      <c r="G2" s="357"/>
    </row>
    <row r="3" spans="1:7" ht="24.95" customHeight="1" x14ac:dyDescent="0.2">
      <c r="A3" s="359" t="s">
        <v>145</v>
      </c>
      <c r="B3" s="359" t="s">
        <v>146</v>
      </c>
      <c r="C3" s="359" t="s">
        <v>147</v>
      </c>
      <c r="D3" s="359" t="s">
        <v>148</v>
      </c>
      <c r="E3" s="360" t="s">
        <v>149</v>
      </c>
      <c r="F3" s="360" t="s">
        <v>150</v>
      </c>
      <c r="G3" s="359" t="s">
        <v>106</v>
      </c>
    </row>
    <row r="4" spans="1:7" ht="24.95" customHeight="1" x14ac:dyDescent="0.2">
      <c r="A4" s="357"/>
      <c r="B4" s="357"/>
      <c r="C4" s="357"/>
      <c r="D4" s="357"/>
      <c r="E4" s="361" t="s">
        <v>151</v>
      </c>
      <c r="F4" s="361" t="s">
        <v>151</v>
      </c>
      <c r="G4" s="357"/>
    </row>
    <row r="5" spans="1:7" ht="24.95" customHeight="1" x14ac:dyDescent="0.2">
      <c r="A5" s="362" t="s">
        <v>152</v>
      </c>
      <c r="B5" s="363">
        <v>42179</v>
      </c>
      <c r="C5" s="364" t="s">
        <v>153</v>
      </c>
      <c r="D5" s="364" t="s">
        <v>154</v>
      </c>
      <c r="E5" s="365">
        <v>25000</v>
      </c>
      <c r="F5" s="365">
        <v>25000</v>
      </c>
      <c r="G5" s="364" t="s">
        <v>155</v>
      </c>
    </row>
    <row r="6" spans="1:7" ht="24.95" customHeight="1" x14ac:dyDescent="0.2">
      <c r="A6" s="366" t="s">
        <v>156</v>
      </c>
      <c r="B6" s="363">
        <v>42186</v>
      </c>
      <c r="C6" s="367" t="s">
        <v>157</v>
      </c>
      <c r="D6" s="367" t="s">
        <v>158</v>
      </c>
      <c r="E6" s="365">
        <v>875.4</v>
      </c>
      <c r="F6" s="365">
        <v>875.4</v>
      </c>
      <c r="G6" s="367"/>
    </row>
    <row r="7" spans="1:7" ht="24.95" customHeight="1" x14ac:dyDescent="0.2">
      <c r="A7" s="366" t="s">
        <v>159</v>
      </c>
      <c r="B7" s="363">
        <v>42216</v>
      </c>
      <c r="C7" s="367" t="s">
        <v>160</v>
      </c>
      <c r="D7" s="367" t="s">
        <v>161</v>
      </c>
      <c r="E7" s="365">
        <v>1750</v>
      </c>
      <c r="F7" s="365">
        <v>1750</v>
      </c>
      <c r="G7" s="367" t="s">
        <v>162</v>
      </c>
    </row>
    <row r="8" spans="1:7" ht="24.95" customHeight="1" x14ac:dyDescent="0.2">
      <c r="A8" s="366" t="s">
        <v>163</v>
      </c>
      <c r="B8" s="366"/>
      <c r="C8" s="367"/>
      <c r="D8" s="367"/>
      <c r="E8" s="365"/>
      <c r="F8" s="365"/>
      <c r="G8" s="367"/>
    </row>
    <row r="9" spans="1:7" ht="24.95" customHeight="1" x14ac:dyDescent="0.2">
      <c r="A9" s="366"/>
      <c r="B9" s="366"/>
      <c r="C9" s="367"/>
      <c r="D9" s="367"/>
      <c r="E9" s="365"/>
      <c r="F9" s="365"/>
      <c r="G9" s="367"/>
    </row>
    <row r="10" spans="1:7" ht="24.95" customHeight="1" x14ac:dyDescent="0.2">
      <c r="A10" s="366"/>
      <c r="B10" s="366"/>
      <c r="C10" s="367"/>
      <c r="D10" s="367"/>
      <c r="E10" s="365"/>
      <c r="F10" s="365"/>
      <c r="G10" s="367"/>
    </row>
    <row r="11" spans="1:7" ht="24.95" customHeight="1" x14ac:dyDescent="0.2">
      <c r="A11" s="366"/>
      <c r="B11" s="366"/>
      <c r="C11" s="367"/>
      <c r="D11" s="367"/>
      <c r="E11" s="365"/>
      <c r="F11" s="365"/>
      <c r="G11" s="367"/>
    </row>
    <row r="12" spans="1:7" ht="24.95" customHeight="1" x14ac:dyDescent="0.2">
      <c r="A12" s="359" t="s">
        <v>164</v>
      </c>
      <c r="B12" s="368"/>
      <c r="C12" s="369"/>
      <c r="D12" s="369"/>
      <c r="E12" s="360">
        <f>SUM(E5:E11)</f>
        <v>27625.4</v>
      </c>
      <c r="F12" s="360">
        <f>SUM(F5:F11)</f>
        <v>27625.4</v>
      </c>
      <c r="G12" s="369"/>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Vertrag</vt:lpstr>
      <vt:lpstr>Teilabrechnung</vt:lpstr>
      <vt:lpstr>Schlussabrechnung</vt:lpstr>
      <vt:lpstr>Beispiel Belegsliste</vt:lpstr>
      <vt:lpstr>Schlussabrechnung!Zone_d_impression</vt:lpstr>
      <vt:lpstr>Teilabrechnung!Zone_d_impression</vt:lpstr>
      <vt:lpstr>Vertrag!Zone_d_impression</vt:lpstr>
    </vt:vector>
  </TitlesOfParts>
  <Company>SFF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Eyer Willy;Benoît Mazotti;Sonnenwyl Pascal</dc:creator>
  <cp:lastModifiedBy>Mazotti Benoît</cp:lastModifiedBy>
  <cp:lastPrinted>2020-06-09T08:19:45Z</cp:lastPrinted>
  <dcterms:created xsi:type="dcterms:W3CDTF">2007-10-24T08:27:56Z</dcterms:created>
  <dcterms:modified xsi:type="dcterms:W3CDTF">2021-05-05T09:51:09Z</dcterms:modified>
</cp:coreProperties>
</file>