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17_Transparence_financement_politique\4_Mise_en_oeuvre\www-fr-ch\Docs_publies\2025\"/>
    </mc:Choice>
  </mc:AlternateContent>
  <xr:revisionPtr revIDLastSave="0" documentId="13_ncr:1_{CDBC82C5-1190-4A0E-B29F-171FABCACF1D}" xr6:coauthVersionLast="47" xr6:coauthVersionMax="47" xr10:uidLastSave="{00000000-0000-0000-0000-000000000000}"/>
  <bookViews>
    <workbookView xWindow="28680" yWindow="-120" windowWidth="29040" windowHeight="15720" firstSheet="1" activeTab="5" xr2:uid="{00000000-000D-0000-FFFF-FFFF00000000}"/>
  </bookViews>
  <sheets>
    <sheet name="Budget" sheetId="4" r:id="rId1"/>
    <sheet name="Dons-PP  Spende-NP" sheetId="12" r:id="rId2"/>
    <sheet name="Dons-PM Spende-JP" sheetId="16" r:id="rId3"/>
    <sheet name="Dons anonymes - Anonyme Spenden" sheetId="17" r:id="rId4"/>
    <sheet name="Info donateurs - Info Donatoren" sheetId="15" r:id="rId5"/>
    <sheet name="Publication budget" sheetId="18" r:id="rId6"/>
    <sheet name="Publication liste PP" sheetId="19" r:id="rId7"/>
    <sheet name="Publication liste PM" sheetId="20" r:id="rId8"/>
    <sheet name="Feuil3" sheetId="3" state="hidden" r:id="rId9"/>
  </sheets>
  <definedNames>
    <definedName name="Print_Area" localSheetId="0">Budget!$A$1:$D$33</definedName>
    <definedName name="Print_Area" localSheetId="2">'Dons-PM Spende-JP'!$A$1:$H$84</definedName>
    <definedName name="Print_Area" localSheetId="1">'Dons-PP  Spende-NP'!$A$1:$H$84</definedName>
    <definedName name="Print_Area" localSheetId="5">'Publication budget'!$A$1:$D$22</definedName>
    <definedName name="Print_Area" localSheetId="7">'Publication liste PM'!$A$1:$H$79</definedName>
    <definedName name="Print_Area" localSheetId="6">'Publication liste PP'!$A$1:$H$79</definedName>
    <definedName name="Print_Titles" localSheetId="2">'Dons-PM Spende-JP'!$17:$17</definedName>
    <definedName name="Print_Titles" localSheetId="1">'Dons-PP  Spende-NP'!$17:$17</definedName>
    <definedName name="Print_Titles" localSheetId="7">'Publication liste PM'!$12:$12</definedName>
    <definedName name="Print_Titles" localSheetId="6">'Publication liste PP'!$12:$12</definedName>
    <definedName name="Réponses">#REF!</definedName>
    <definedName name="_xlnm.Print_Area" localSheetId="5">'Publication budget'!$A$1:$D$22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4" l="1"/>
  <c r="B32" i="4"/>
  <c r="D18" i="18"/>
  <c r="C19" i="18"/>
  <c r="A14" i="18"/>
  <c r="A9" i="18"/>
  <c r="A2" i="12"/>
  <c r="A2" i="16"/>
  <c r="A16" i="15" l="1"/>
  <c r="B15" i="18" l="1"/>
  <c r="B17" i="18"/>
  <c r="H78" i="20"/>
  <c r="G78" i="20"/>
  <c r="F78" i="20"/>
  <c r="E78" i="20"/>
  <c r="D78" i="20"/>
  <c r="C78" i="20"/>
  <c r="B78" i="20"/>
  <c r="A78" i="20"/>
  <c r="H77" i="20"/>
  <c r="G77" i="20"/>
  <c r="F77" i="20"/>
  <c r="E77" i="20"/>
  <c r="D77" i="20"/>
  <c r="C77" i="20"/>
  <c r="B77" i="20"/>
  <c r="A77" i="20"/>
  <c r="H76" i="20"/>
  <c r="G76" i="20"/>
  <c r="F76" i="20"/>
  <c r="E76" i="20"/>
  <c r="D76" i="20"/>
  <c r="C76" i="20"/>
  <c r="B76" i="20"/>
  <c r="A76" i="20"/>
  <c r="H75" i="20"/>
  <c r="G75" i="20"/>
  <c r="F75" i="20"/>
  <c r="E75" i="20"/>
  <c r="D75" i="20"/>
  <c r="C75" i="20"/>
  <c r="B75" i="20"/>
  <c r="A75" i="20"/>
  <c r="H74" i="20"/>
  <c r="G74" i="20"/>
  <c r="F74" i="20"/>
  <c r="E74" i="20"/>
  <c r="D74" i="20"/>
  <c r="C74" i="20"/>
  <c r="B74" i="20"/>
  <c r="A74" i="20"/>
  <c r="H73" i="20"/>
  <c r="G73" i="20"/>
  <c r="F73" i="20"/>
  <c r="E73" i="20"/>
  <c r="D73" i="20"/>
  <c r="C73" i="20"/>
  <c r="B73" i="20"/>
  <c r="A73" i="20"/>
  <c r="H72" i="20"/>
  <c r="G72" i="20"/>
  <c r="F72" i="20"/>
  <c r="E72" i="20"/>
  <c r="D72" i="20"/>
  <c r="C72" i="20"/>
  <c r="B72" i="20"/>
  <c r="A72" i="20"/>
  <c r="H71" i="20"/>
  <c r="G71" i="20"/>
  <c r="F71" i="20"/>
  <c r="E71" i="20"/>
  <c r="D71" i="20"/>
  <c r="C71" i="20"/>
  <c r="B71" i="20"/>
  <c r="A71" i="20"/>
  <c r="H70" i="20"/>
  <c r="G70" i="20"/>
  <c r="F70" i="20"/>
  <c r="E70" i="20"/>
  <c r="D70" i="20"/>
  <c r="C70" i="20"/>
  <c r="B70" i="20"/>
  <c r="A70" i="20"/>
  <c r="H69" i="20"/>
  <c r="G69" i="20"/>
  <c r="F69" i="20"/>
  <c r="E69" i="20"/>
  <c r="D69" i="20"/>
  <c r="C69" i="20"/>
  <c r="B69" i="20"/>
  <c r="A69" i="20"/>
  <c r="H68" i="20"/>
  <c r="G68" i="20"/>
  <c r="F68" i="20"/>
  <c r="E68" i="20"/>
  <c r="D68" i="20"/>
  <c r="C68" i="20"/>
  <c r="B68" i="20"/>
  <c r="A68" i="20"/>
  <c r="H67" i="20"/>
  <c r="G67" i="20"/>
  <c r="F67" i="20"/>
  <c r="E67" i="20"/>
  <c r="D67" i="20"/>
  <c r="C67" i="20"/>
  <c r="B67" i="20"/>
  <c r="A67" i="20"/>
  <c r="H66" i="20"/>
  <c r="G66" i="20"/>
  <c r="F66" i="20"/>
  <c r="E66" i="20"/>
  <c r="D66" i="20"/>
  <c r="C66" i="20"/>
  <c r="B66" i="20"/>
  <c r="A66" i="20"/>
  <c r="H65" i="20"/>
  <c r="G65" i="20"/>
  <c r="F65" i="20"/>
  <c r="E65" i="20"/>
  <c r="D65" i="20"/>
  <c r="C65" i="20"/>
  <c r="B65" i="20"/>
  <c r="A65" i="20"/>
  <c r="H64" i="20"/>
  <c r="G64" i="20"/>
  <c r="F64" i="20"/>
  <c r="E64" i="20"/>
  <c r="D64" i="20"/>
  <c r="C64" i="20"/>
  <c r="B64" i="20"/>
  <c r="A64" i="20"/>
  <c r="H63" i="20"/>
  <c r="G63" i="20"/>
  <c r="F63" i="20"/>
  <c r="E63" i="20"/>
  <c r="D63" i="20"/>
  <c r="C63" i="20"/>
  <c r="B63" i="20"/>
  <c r="A63" i="20"/>
  <c r="H62" i="20"/>
  <c r="G62" i="20"/>
  <c r="F62" i="20"/>
  <c r="E62" i="20"/>
  <c r="D62" i="20"/>
  <c r="C62" i="20"/>
  <c r="B62" i="20"/>
  <c r="A62" i="20"/>
  <c r="H61" i="20"/>
  <c r="G61" i="20"/>
  <c r="F61" i="20"/>
  <c r="E61" i="20"/>
  <c r="D61" i="20"/>
  <c r="C61" i="20"/>
  <c r="B61" i="20"/>
  <c r="A61" i="20"/>
  <c r="H60" i="20"/>
  <c r="G60" i="20"/>
  <c r="F60" i="20"/>
  <c r="E60" i="20"/>
  <c r="D60" i="20"/>
  <c r="C60" i="20"/>
  <c r="B60" i="20"/>
  <c r="A60" i="20"/>
  <c r="H59" i="20"/>
  <c r="G59" i="20"/>
  <c r="F59" i="20"/>
  <c r="E59" i="20"/>
  <c r="D59" i="20"/>
  <c r="C59" i="20"/>
  <c r="B59" i="20"/>
  <c r="A59" i="20"/>
  <c r="H58" i="20"/>
  <c r="G58" i="20"/>
  <c r="F58" i="20"/>
  <c r="E58" i="20"/>
  <c r="D58" i="20"/>
  <c r="C58" i="20"/>
  <c r="B58" i="20"/>
  <c r="A58" i="20"/>
  <c r="H57" i="20"/>
  <c r="G57" i="20"/>
  <c r="F57" i="20"/>
  <c r="E57" i="20"/>
  <c r="D57" i="20"/>
  <c r="C57" i="20"/>
  <c r="B57" i="20"/>
  <c r="A57" i="20"/>
  <c r="H56" i="20"/>
  <c r="G56" i="20"/>
  <c r="F56" i="20"/>
  <c r="E56" i="20"/>
  <c r="D56" i="20"/>
  <c r="C56" i="20"/>
  <c r="B56" i="20"/>
  <c r="A56" i="20"/>
  <c r="H55" i="20"/>
  <c r="G55" i="20"/>
  <c r="F55" i="20"/>
  <c r="E55" i="20"/>
  <c r="D55" i="20"/>
  <c r="C55" i="20"/>
  <c r="B55" i="20"/>
  <c r="A55" i="20"/>
  <c r="H54" i="20"/>
  <c r="G54" i="20"/>
  <c r="F54" i="20"/>
  <c r="E54" i="20"/>
  <c r="D54" i="20"/>
  <c r="C54" i="20"/>
  <c r="B54" i="20"/>
  <c r="A54" i="20"/>
  <c r="H53" i="20"/>
  <c r="G53" i="20"/>
  <c r="F53" i="20"/>
  <c r="E53" i="20"/>
  <c r="D53" i="20"/>
  <c r="C53" i="20"/>
  <c r="B53" i="20"/>
  <c r="A53" i="20"/>
  <c r="H52" i="20"/>
  <c r="G52" i="20"/>
  <c r="F52" i="20"/>
  <c r="E52" i="20"/>
  <c r="D52" i="20"/>
  <c r="C52" i="20"/>
  <c r="B52" i="20"/>
  <c r="A52" i="20"/>
  <c r="H51" i="20"/>
  <c r="G51" i="20"/>
  <c r="F51" i="20"/>
  <c r="E51" i="20"/>
  <c r="D51" i="20"/>
  <c r="C51" i="20"/>
  <c r="B51" i="20"/>
  <c r="A51" i="20"/>
  <c r="H50" i="20"/>
  <c r="G50" i="20"/>
  <c r="F50" i="20"/>
  <c r="E50" i="20"/>
  <c r="D50" i="20"/>
  <c r="C50" i="20"/>
  <c r="B50" i="20"/>
  <c r="A50" i="20"/>
  <c r="H49" i="20"/>
  <c r="G49" i="20"/>
  <c r="F49" i="20"/>
  <c r="E49" i="20"/>
  <c r="D49" i="20"/>
  <c r="C49" i="20"/>
  <c r="B49" i="20"/>
  <c r="A49" i="20"/>
  <c r="H48" i="20"/>
  <c r="G48" i="20"/>
  <c r="F48" i="20"/>
  <c r="E48" i="20"/>
  <c r="D48" i="20"/>
  <c r="C48" i="20"/>
  <c r="B48" i="20"/>
  <c r="A48" i="20"/>
  <c r="H47" i="20"/>
  <c r="G47" i="20"/>
  <c r="F47" i="20"/>
  <c r="E47" i="20"/>
  <c r="D47" i="20"/>
  <c r="C47" i="20"/>
  <c r="B47" i="20"/>
  <c r="A47" i="20"/>
  <c r="H46" i="20"/>
  <c r="G46" i="20"/>
  <c r="F46" i="20"/>
  <c r="E46" i="20"/>
  <c r="D46" i="20"/>
  <c r="C46" i="20"/>
  <c r="B46" i="20"/>
  <c r="A46" i="20"/>
  <c r="H45" i="20"/>
  <c r="G45" i="20"/>
  <c r="F45" i="20"/>
  <c r="E45" i="20"/>
  <c r="D45" i="20"/>
  <c r="C45" i="20"/>
  <c r="B45" i="20"/>
  <c r="A45" i="20"/>
  <c r="H44" i="20"/>
  <c r="G44" i="20"/>
  <c r="F44" i="20"/>
  <c r="E44" i="20"/>
  <c r="D44" i="20"/>
  <c r="C44" i="20"/>
  <c r="B44" i="20"/>
  <c r="A44" i="20"/>
  <c r="H43" i="20"/>
  <c r="G43" i="20"/>
  <c r="F43" i="20"/>
  <c r="E43" i="20"/>
  <c r="D43" i="20"/>
  <c r="C43" i="20"/>
  <c r="B43" i="20"/>
  <c r="A43" i="20"/>
  <c r="H42" i="20"/>
  <c r="G42" i="20"/>
  <c r="F42" i="20"/>
  <c r="E42" i="20"/>
  <c r="D42" i="20"/>
  <c r="C42" i="20"/>
  <c r="B42" i="20"/>
  <c r="A42" i="20"/>
  <c r="H41" i="20"/>
  <c r="G41" i="20"/>
  <c r="F41" i="20"/>
  <c r="E41" i="20"/>
  <c r="D41" i="20"/>
  <c r="C41" i="20"/>
  <c r="B41" i="20"/>
  <c r="A41" i="20"/>
  <c r="H40" i="20"/>
  <c r="G40" i="20"/>
  <c r="F40" i="20"/>
  <c r="E40" i="20"/>
  <c r="D40" i="20"/>
  <c r="C40" i="20"/>
  <c r="B40" i="20"/>
  <c r="A40" i="20"/>
  <c r="H39" i="20"/>
  <c r="G39" i="20"/>
  <c r="F39" i="20"/>
  <c r="E39" i="20"/>
  <c r="D39" i="20"/>
  <c r="C39" i="20"/>
  <c r="B39" i="20"/>
  <c r="A39" i="20"/>
  <c r="H38" i="20"/>
  <c r="G38" i="20"/>
  <c r="F38" i="20"/>
  <c r="E38" i="20"/>
  <c r="D38" i="20"/>
  <c r="C38" i="20"/>
  <c r="B38" i="20"/>
  <c r="A38" i="20"/>
  <c r="H37" i="20"/>
  <c r="G37" i="20"/>
  <c r="F37" i="20"/>
  <c r="E37" i="20"/>
  <c r="D37" i="20"/>
  <c r="C37" i="20"/>
  <c r="B37" i="20"/>
  <c r="A37" i="20"/>
  <c r="H36" i="20"/>
  <c r="G36" i="20"/>
  <c r="F36" i="20"/>
  <c r="E36" i="20"/>
  <c r="D36" i="20"/>
  <c r="C36" i="20"/>
  <c r="B36" i="20"/>
  <c r="A36" i="20"/>
  <c r="H35" i="20"/>
  <c r="G35" i="20"/>
  <c r="F35" i="20"/>
  <c r="E35" i="20"/>
  <c r="D35" i="20"/>
  <c r="C35" i="20"/>
  <c r="B35" i="20"/>
  <c r="A35" i="20"/>
  <c r="H34" i="20"/>
  <c r="G34" i="20"/>
  <c r="F34" i="20"/>
  <c r="E34" i="20"/>
  <c r="D34" i="20"/>
  <c r="C34" i="20"/>
  <c r="B34" i="20"/>
  <c r="A34" i="20"/>
  <c r="H33" i="20"/>
  <c r="G33" i="20"/>
  <c r="F33" i="20"/>
  <c r="E33" i="20"/>
  <c r="D33" i="20"/>
  <c r="C33" i="20"/>
  <c r="B33" i="20"/>
  <c r="A33" i="20"/>
  <c r="H32" i="20"/>
  <c r="G32" i="20"/>
  <c r="F32" i="20"/>
  <c r="E32" i="20"/>
  <c r="D32" i="20"/>
  <c r="C32" i="20"/>
  <c r="B32" i="20"/>
  <c r="A32" i="20"/>
  <c r="H31" i="20"/>
  <c r="G31" i="20"/>
  <c r="F31" i="20"/>
  <c r="E31" i="20"/>
  <c r="D31" i="20"/>
  <c r="C31" i="20"/>
  <c r="B31" i="20"/>
  <c r="A31" i="20"/>
  <c r="H30" i="20"/>
  <c r="G30" i="20"/>
  <c r="F30" i="20"/>
  <c r="E30" i="20"/>
  <c r="D30" i="20"/>
  <c r="C30" i="20"/>
  <c r="B30" i="20"/>
  <c r="A30" i="20"/>
  <c r="H29" i="20"/>
  <c r="G29" i="20"/>
  <c r="F29" i="20"/>
  <c r="E29" i="20"/>
  <c r="D29" i="20"/>
  <c r="C29" i="20"/>
  <c r="B29" i="20"/>
  <c r="A29" i="20"/>
  <c r="H28" i="20"/>
  <c r="G28" i="20"/>
  <c r="F28" i="20"/>
  <c r="E28" i="20"/>
  <c r="D28" i="20"/>
  <c r="C28" i="20"/>
  <c r="B28" i="20"/>
  <c r="A28" i="20"/>
  <c r="H27" i="20"/>
  <c r="G27" i="20"/>
  <c r="F27" i="20"/>
  <c r="E27" i="20"/>
  <c r="D27" i="20"/>
  <c r="C27" i="20"/>
  <c r="B27" i="20"/>
  <c r="A27" i="20"/>
  <c r="H26" i="20"/>
  <c r="G26" i="20"/>
  <c r="F26" i="20"/>
  <c r="E26" i="20"/>
  <c r="D26" i="20"/>
  <c r="C26" i="20"/>
  <c r="B26" i="20"/>
  <c r="A26" i="20"/>
  <c r="H25" i="20"/>
  <c r="G25" i="20"/>
  <c r="F25" i="20"/>
  <c r="E25" i="20"/>
  <c r="D25" i="20"/>
  <c r="C25" i="20"/>
  <c r="B25" i="20"/>
  <c r="A25" i="20"/>
  <c r="H24" i="20"/>
  <c r="G24" i="20"/>
  <c r="F24" i="20"/>
  <c r="E24" i="20"/>
  <c r="D24" i="20"/>
  <c r="C24" i="20"/>
  <c r="B24" i="20"/>
  <c r="A24" i="20"/>
  <c r="H23" i="20"/>
  <c r="G23" i="20"/>
  <c r="F23" i="20"/>
  <c r="E23" i="20"/>
  <c r="D23" i="20"/>
  <c r="C23" i="20"/>
  <c r="B23" i="20"/>
  <c r="A23" i="20"/>
  <c r="H22" i="20"/>
  <c r="G22" i="20"/>
  <c r="F22" i="20"/>
  <c r="E22" i="20"/>
  <c r="D22" i="20"/>
  <c r="C22" i="20"/>
  <c r="B22" i="20"/>
  <c r="A22" i="20"/>
  <c r="H21" i="20"/>
  <c r="G21" i="20"/>
  <c r="F21" i="20"/>
  <c r="E21" i="20"/>
  <c r="D21" i="20"/>
  <c r="C21" i="20"/>
  <c r="B21" i="20"/>
  <c r="A21" i="20"/>
  <c r="H20" i="20"/>
  <c r="G20" i="20"/>
  <c r="F20" i="20"/>
  <c r="E20" i="20"/>
  <c r="D20" i="20"/>
  <c r="C20" i="20"/>
  <c r="B20" i="20"/>
  <c r="A20" i="20"/>
  <c r="H19" i="20"/>
  <c r="G19" i="20"/>
  <c r="F19" i="20"/>
  <c r="E19" i="20"/>
  <c r="D19" i="20"/>
  <c r="C19" i="20"/>
  <c r="B19" i="20"/>
  <c r="A19" i="20"/>
  <c r="H18" i="20"/>
  <c r="G18" i="20"/>
  <c r="F18" i="20"/>
  <c r="E18" i="20"/>
  <c r="D18" i="20"/>
  <c r="C18" i="20"/>
  <c r="B18" i="20"/>
  <c r="A18" i="20"/>
  <c r="H17" i="20"/>
  <c r="G17" i="20"/>
  <c r="F17" i="20"/>
  <c r="E17" i="20"/>
  <c r="D17" i="20"/>
  <c r="C17" i="20"/>
  <c r="B17" i="20"/>
  <c r="A17" i="20"/>
  <c r="H16" i="20"/>
  <c r="G16" i="20"/>
  <c r="F16" i="20"/>
  <c r="E16" i="20"/>
  <c r="D16" i="20"/>
  <c r="C16" i="20"/>
  <c r="B16" i="20"/>
  <c r="A16" i="20"/>
  <c r="H15" i="20"/>
  <c r="G15" i="20"/>
  <c r="F15" i="20"/>
  <c r="E15" i="20"/>
  <c r="D15" i="20"/>
  <c r="C15" i="20"/>
  <c r="B15" i="20"/>
  <c r="A15" i="20"/>
  <c r="H14" i="20"/>
  <c r="G14" i="20"/>
  <c r="F14" i="20"/>
  <c r="E14" i="20"/>
  <c r="D14" i="20"/>
  <c r="C14" i="20"/>
  <c r="B14" i="20"/>
  <c r="A14" i="20"/>
  <c r="H13" i="20"/>
  <c r="G13" i="20"/>
  <c r="F13" i="20"/>
  <c r="E13" i="20"/>
  <c r="D13" i="20"/>
  <c r="C13" i="20"/>
  <c r="B13" i="20"/>
  <c r="A13" i="20"/>
  <c r="H12" i="20"/>
  <c r="G12" i="20"/>
  <c r="F12" i="20"/>
  <c r="E12" i="20"/>
  <c r="D12" i="20"/>
  <c r="C12" i="20"/>
  <c r="B12" i="20"/>
  <c r="A12" i="20"/>
  <c r="H10" i="20"/>
  <c r="G10" i="20"/>
  <c r="F10" i="20"/>
  <c r="E10" i="20"/>
  <c r="D10" i="20"/>
  <c r="C10" i="20"/>
  <c r="A10" i="20"/>
  <c r="H9" i="20"/>
  <c r="G9" i="20"/>
  <c r="F9" i="20"/>
  <c r="E9" i="20"/>
  <c r="D9" i="20"/>
  <c r="C9" i="20"/>
  <c r="A9" i="20"/>
  <c r="A7" i="20"/>
  <c r="A6" i="20"/>
  <c r="A1" i="20"/>
  <c r="H78" i="19"/>
  <c r="G78" i="19"/>
  <c r="F78" i="19"/>
  <c r="E78" i="19"/>
  <c r="D78" i="19"/>
  <c r="C78" i="19"/>
  <c r="B78" i="19"/>
  <c r="A78" i="19"/>
  <c r="H77" i="19"/>
  <c r="G77" i="19"/>
  <c r="F77" i="19"/>
  <c r="E77" i="19"/>
  <c r="D77" i="19"/>
  <c r="C77" i="19"/>
  <c r="B77" i="19"/>
  <c r="A77" i="19"/>
  <c r="H76" i="19"/>
  <c r="G76" i="19"/>
  <c r="F76" i="19"/>
  <c r="E76" i="19"/>
  <c r="D76" i="19"/>
  <c r="C76" i="19"/>
  <c r="B76" i="19"/>
  <c r="A76" i="19"/>
  <c r="H75" i="19"/>
  <c r="G75" i="19"/>
  <c r="F75" i="19"/>
  <c r="E75" i="19"/>
  <c r="D75" i="19"/>
  <c r="C75" i="19"/>
  <c r="B75" i="19"/>
  <c r="A75" i="19"/>
  <c r="H74" i="19"/>
  <c r="G74" i="19"/>
  <c r="F74" i="19"/>
  <c r="E74" i="19"/>
  <c r="D74" i="19"/>
  <c r="C74" i="19"/>
  <c r="B74" i="19"/>
  <c r="A74" i="19"/>
  <c r="H73" i="19"/>
  <c r="G73" i="19"/>
  <c r="F73" i="19"/>
  <c r="E73" i="19"/>
  <c r="D73" i="19"/>
  <c r="C73" i="19"/>
  <c r="B73" i="19"/>
  <c r="A73" i="19"/>
  <c r="H72" i="19"/>
  <c r="G72" i="19"/>
  <c r="F72" i="19"/>
  <c r="E72" i="19"/>
  <c r="D72" i="19"/>
  <c r="C72" i="19"/>
  <c r="B72" i="19"/>
  <c r="A72" i="19"/>
  <c r="H71" i="19"/>
  <c r="G71" i="19"/>
  <c r="F71" i="19"/>
  <c r="E71" i="19"/>
  <c r="D71" i="19"/>
  <c r="C71" i="19"/>
  <c r="B71" i="19"/>
  <c r="A71" i="19"/>
  <c r="H70" i="19"/>
  <c r="G70" i="19"/>
  <c r="F70" i="19"/>
  <c r="E70" i="19"/>
  <c r="D70" i="19"/>
  <c r="C70" i="19"/>
  <c r="B70" i="19"/>
  <c r="A70" i="19"/>
  <c r="H69" i="19"/>
  <c r="G69" i="19"/>
  <c r="F69" i="19"/>
  <c r="E69" i="19"/>
  <c r="D69" i="19"/>
  <c r="C69" i="19"/>
  <c r="B69" i="19"/>
  <c r="A69" i="19"/>
  <c r="H68" i="19"/>
  <c r="G68" i="19"/>
  <c r="F68" i="19"/>
  <c r="E68" i="19"/>
  <c r="D68" i="19"/>
  <c r="C68" i="19"/>
  <c r="B68" i="19"/>
  <c r="A68" i="19"/>
  <c r="H67" i="19"/>
  <c r="G67" i="19"/>
  <c r="F67" i="19"/>
  <c r="E67" i="19"/>
  <c r="D67" i="19"/>
  <c r="C67" i="19"/>
  <c r="B67" i="19"/>
  <c r="A67" i="19"/>
  <c r="H66" i="19"/>
  <c r="G66" i="19"/>
  <c r="F66" i="19"/>
  <c r="E66" i="19"/>
  <c r="D66" i="19"/>
  <c r="C66" i="19"/>
  <c r="B66" i="19"/>
  <c r="A66" i="19"/>
  <c r="H65" i="19"/>
  <c r="G65" i="19"/>
  <c r="F65" i="19"/>
  <c r="E65" i="19"/>
  <c r="D65" i="19"/>
  <c r="C65" i="19"/>
  <c r="B65" i="19"/>
  <c r="A65" i="19"/>
  <c r="H64" i="19"/>
  <c r="G64" i="19"/>
  <c r="F64" i="19"/>
  <c r="E64" i="19"/>
  <c r="D64" i="19"/>
  <c r="C64" i="19"/>
  <c r="B64" i="19"/>
  <c r="A64" i="19"/>
  <c r="H63" i="19"/>
  <c r="G63" i="19"/>
  <c r="F63" i="19"/>
  <c r="E63" i="19"/>
  <c r="D63" i="19"/>
  <c r="C63" i="19"/>
  <c r="B63" i="19"/>
  <c r="A63" i="19"/>
  <c r="H62" i="19"/>
  <c r="G62" i="19"/>
  <c r="F62" i="19"/>
  <c r="E62" i="19"/>
  <c r="D62" i="19"/>
  <c r="C62" i="19"/>
  <c r="B62" i="19"/>
  <c r="A62" i="19"/>
  <c r="H61" i="19"/>
  <c r="G61" i="19"/>
  <c r="F61" i="19"/>
  <c r="E61" i="19"/>
  <c r="D61" i="19"/>
  <c r="C61" i="19"/>
  <c r="B61" i="19"/>
  <c r="A61" i="19"/>
  <c r="H60" i="19"/>
  <c r="G60" i="19"/>
  <c r="F60" i="19"/>
  <c r="E60" i="19"/>
  <c r="D60" i="19"/>
  <c r="C60" i="19"/>
  <c r="B60" i="19"/>
  <c r="A60" i="19"/>
  <c r="H59" i="19"/>
  <c r="G59" i="19"/>
  <c r="F59" i="19"/>
  <c r="E59" i="19"/>
  <c r="D59" i="19"/>
  <c r="C59" i="19"/>
  <c r="B59" i="19"/>
  <c r="A59" i="19"/>
  <c r="H58" i="19"/>
  <c r="G58" i="19"/>
  <c r="F58" i="19"/>
  <c r="E58" i="19"/>
  <c r="D58" i="19"/>
  <c r="C58" i="19"/>
  <c r="B58" i="19"/>
  <c r="A58" i="19"/>
  <c r="H57" i="19"/>
  <c r="G57" i="19"/>
  <c r="F57" i="19"/>
  <c r="E57" i="19"/>
  <c r="D57" i="19"/>
  <c r="C57" i="19"/>
  <c r="B57" i="19"/>
  <c r="A57" i="19"/>
  <c r="H56" i="19"/>
  <c r="G56" i="19"/>
  <c r="F56" i="19"/>
  <c r="E56" i="19"/>
  <c r="D56" i="19"/>
  <c r="C56" i="19"/>
  <c r="B56" i="19"/>
  <c r="A56" i="19"/>
  <c r="H55" i="19"/>
  <c r="G55" i="19"/>
  <c r="F55" i="19"/>
  <c r="E55" i="19"/>
  <c r="D55" i="19"/>
  <c r="C55" i="19"/>
  <c r="B55" i="19"/>
  <c r="A55" i="19"/>
  <c r="H54" i="19"/>
  <c r="G54" i="19"/>
  <c r="F54" i="19"/>
  <c r="E54" i="19"/>
  <c r="D54" i="19"/>
  <c r="C54" i="19"/>
  <c r="B54" i="19"/>
  <c r="A54" i="19"/>
  <c r="H53" i="19"/>
  <c r="G53" i="19"/>
  <c r="F53" i="19"/>
  <c r="E53" i="19"/>
  <c r="D53" i="19"/>
  <c r="C53" i="19"/>
  <c r="B53" i="19"/>
  <c r="A53" i="19"/>
  <c r="H52" i="19"/>
  <c r="G52" i="19"/>
  <c r="F52" i="19"/>
  <c r="E52" i="19"/>
  <c r="D52" i="19"/>
  <c r="C52" i="19"/>
  <c r="B52" i="19"/>
  <c r="A52" i="19"/>
  <c r="H51" i="19"/>
  <c r="G51" i="19"/>
  <c r="F51" i="19"/>
  <c r="E51" i="19"/>
  <c r="D51" i="19"/>
  <c r="C51" i="19"/>
  <c r="B51" i="19"/>
  <c r="A51" i="19"/>
  <c r="H50" i="19"/>
  <c r="G50" i="19"/>
  <c r="F50" i="19"/>
  <c r="E50" i="19"/>
  <c r="D50" i="19"/>
  <c r="C50" i="19"/>
  <c r="B50" i="19"/>
  <c r="A50" i="19"/>
  <c r="H49" i="19"/>
  <c r="G49" i="19"/>
  <c r="F49" i="19"/>
  <c r="E49" i="19"/>
  <c r="D49" i="19"/>
  <c r="C49" i="19"/>
  <c r="B49" i="19"/>
  <c r="A49" i="19"/>
  <c r="H48" i="19"/>
  <c r="G48" i="19"/>
  <c r="F48" i="19"/>
  <c r="E48" i="19"/>
  <c r="D48" i="19"/>
  <c r="C48" i="19"/>
  <c r="B48" i="19"/>
  <c r="A48" i="19"/>
  <c r="H47" i="19"/>
  <c r="G47" i="19"/>
  <c r="F47" i="19"/>
  <c r="E47" i="19"/>
  <c r="D47" i="19"/>
  <c r="C47" i="19"/>
  <c r="B47" i="19"/>
  <c r="A47" i="19"/>
  <c r="H46" i="19"/>
  <c r="G46" i="19"/>
  <c r="F46" i="19"/>
  <c r="E46" i="19"/>
  <c r="D46" i="19"/>
  <c r="C46" i="19"/>
  <c r="B46" i="19"/>
  <c r="A46" i="19"/>
  <c r="H45" i="19"/>
  <c r="G45" i="19"/>
  <c r="F45" i="19"/>
  <c r="E45" i="19"/>
  <c r="D45" i="19"/>
  <c r="C45" i="19"/>
  <c r="B45" i="19"/>
  <c r="A45" i="19"/>
  <c r="H44" i="19"/>
  <c r="G44" i="19"/>
  <c r="F44" i="19"/>
  <c r="E44" i="19"/>
  <c r="D44" i="19"/>
  <c r="C44" i="19"/>
  <c r="B44" i="19"/>
  <c r="A44" i="19"/>
  <c r="H43" i="19"/>
  <c r="G43" i="19"/>
  <c r="F43" i="19"/>
  <c r="E43" i="19"/>
  <c r="D43" i="19"/>
  <c r="C43" i="19"/>
  <c r="B43" i="19"/>
  <c r="A43" i="19"/>
  <c r="H42" i="19"/>
  <c r="G42" i="19"/>
  <c r="F42" i="19"/>
  <c r="E42" i="19"/>
  <c r="D42" i="19"/>
  <c r="C42" i="19"/>
  <c r="B42" i="19"/>
  <c r="A42" i="19"/>
  <c r="H41" i="19"/>
  <c r="G41" i="19"/>
  <c r="F41" i="19"/>
  <c r="E41" i="19"/>
  <c r="D41" i="19"/>
  <c r="C41" i="19"/>
  <c r="B41" i="19"/>
  <c r="A41" i="19"/>
  <c r="H40" i="19"/>
  <c r="G40" i="19"/>
  <c r="F40" i="19"/>
  <c r="E40" i="19"/>
  <c r="D40" i="19"/>
  <c r="C40" i="19"/>
  <c r="B40" i="19"/>
  <c r="A40" i="19"/>
  <c r="H39" i="19"/>
  <c r="G39" i="19"/>
  <c r="F39" i="19"/>
  <c r="E39" i="19"/>
  <c r="D39" i="19"/>
  <c r="C39" i="19"/>
  <c r="B39" i="19"/>
  <c r="A39" i="19"/>
  <c r="H38" i="19"/>
  <c r="G38" i="19"/>
  <c r="F38" i="19"/>
  <c r="E38" i="19"/>
  <c r="D38" i="19"/>
  <c r="C38" i="19"/>
  <c r="B38" i="19"/>
  <c r="A38" i="19"/>
  <c r="H37" i="19"/>
  <c r="G37" i="19"/>
  <c r="F37" i="19"/>
  <c r="E37" i="19"/>
  <c r="D37" i="19"/>
  <c r="C37" i="19"/>
  <c r="B37" i="19"/>
  <c r="A37" i="19"/>
  <c r="H36" i="19"/>
  <c r="G36" i="19"/>
  <c r="F36" i="19"/>
  <c r="E36" i="19"/>
  <c r="D36" i="19"/>
  <c r="C36" i="19"/>
  <c r="B36" i="19"/>
  <c r="A36" i="19"/>
  <c r="H35" i="19"/>
  <c r="G35" i="19"/>
  <c r="F35" i="19"/>
  <c r="E35" i="19"/>
  <c r="D35" i="19"/>
  <c r="C35" i="19"/>
  <c r="B35" i="19"/>
  <c r="A35" i="19"/>
  <c r="H34" i="19"/>
  <c r="G34" i="19"/>
  <c r="F34" i="19"/>
  <c r="E34" i="19"/>
  <c r="D34" i="19"/>
  <c r="C34" i="19"/>
  <c r="B34" i="19"/>
  <c r="A34" i="19"/>
  <c r="H33" i="19"/>
  <c r="G33" i="19"/>
  <c r="F33" i="19"/>
  <c r="E33" i="19"/>
  <c r="D33" i="19"/>
  <c r="C33" i="19"/>
  <c r="B33" i="19"/>
  <c r="A33" i="19"/>
  <c r="H32" i="19"/>
  <c r="G32" i="19"/>
  <c r="F32" i="19"/>
  <c r="E32" i="19"/>
  <c r="D32" i="19"/>
  <c r="C32" i="19"/>
  <c r="B32" i="19"/>
  <c r="A32" i="19"/>
  <c r="H31" i="19"/>
  <c r="G31" i="19"/>
  <c r="F31" i="19"/>
  <c r="E31" i="19"/>
  <c r="D31" i="19"/>
  <c r="C31" i="19"/>
  <c r="B31" i="19"/>
  <c r="A31" i="19"/>
  <c r="H30" i="19"/>
  <c r="G30" i="19"/>
  <c r="F30" i="19"/>
  <c r="E30" i="19"/>
  <c r="D30" i="19"/>
  <c r="C30" i="19"/>
  <c r="B30" i="19"/>
  <c r="A30" i="19"/>
  <c r="H29" i="19"/>
  <c r="G29" i="19"/>
  <c r="F29" i="19"/>
  <c r="E29" i="19"/>
  <c r="D29" i="19"/>
  <c r="C29" i="19"/>
  <c r="B29" i="19"/>
  <c r="A29" i="19"/>
  <c r="H28" i="19"/>
  <c r="G28" i="19"/>
  <c r="F28" i="19"/>
  <c r="E28" i="19"/>
  <c r="D28" i="19"/>
  <c r="C28" i="19"/>
  <c r="B28" i="19"/>
  <c r="A28" i="19"/>
  <c r="H27" i="19"/>
  <c r="G27" i="19"/>
  <c r="F27" i="19"/>
  <c r="E27" i="19"/>
  <c r="D27" i="19"/>
  <c r="C27" i="19"/>
  <c r="B27" i="19"/>
  <c r="A27" i="19"/>
  <c r="H26" i="19"/>
  <c r="G26" i="19"/>
  <c r="F26" i="19"/>
  <c r="E26" i="19"/>
  <c r="D26" i="19"/>
  <c r="C26" i="19"/>
  <c r="B26" i="19"/>
  <c r="A26" i="19"/>
  <c r="H25" i="19"/>
  <c r="G25" i="19"/>
  <c r="F25" i="19"/>
  <c r="E25" i="19"/>
  <c r="D25" i="19"/>
  <c r="C25" i="19"/>
  <c r="B25" i="19"/>
  <c r="A25" i="19"/>
  <c r="H24" i="19"/>
  <c r="G24" i="19"/>
  <c r="F24" i="19"/>
  <c r="E24" i="19"/>
  <c r="D24" i="19"/>
  <c r="C24" i="19"/>
  <c r="B24" i="19"/>
  <c r="A24" i="19"/>
  <c r="H23" i="19"/>
  <c r="G23" i="19"/>
  <c r="F23" i="19"/>
  <c r="E23" i="19"/>
  <c r="D23" i="19"/>
  <c r="C23" i="19"/>
  <c r="B23" i="19"/>
  <c r="A23" i="19"/>
  <c r="H22" i="19"/>
  <c r="G22" i="19"/>
  <c r="F22" i="19"/>
  <c r="E22" i="19"/>
  <c r="D22" i="19"/>
  <c r="C22" i="19"/>
  <c r="B22" i="19"/>
  <c r="A22" i="19"/>
  <c r="H21" i="19"/>
  <c r="G21" i="19"/>
  <c r="F21" i="19"/>
  <c r="E21" i="19"/>
  <c r="D21" i="19"/>
  <c r="C21" i="19"/>
  <c r="B21" i="19"/>
  <c r="A21" i="19"/>
  <c r="H20" i="19"/>
  <c r="G20" i="19"/>
  <c r="F20" i="19"/>
  <c r="E20" i="19"/>
  <c r="D20" i="19"/>
  <c r="C20" i="19"/>
  <c r="B20" i="19"/>
  <c r="A20" i="19"/>
  <c r="H19" i="19"/>
  <c r="G19" i="19"/>
  <c r="F19" i="19"/>
  <c r="E19" i="19"/>
  <c r="D19" i="19"/>
  <c r="C19" i="19"/>
  <c r="B19" i="19"/>
  <c r="A19" i="19"/>
  <c r="H18" i="19"/>
  <c r="G18" i="19"/>
  <c r="F18" i="19"/>
  <c r="E18" i="19"/>
  <c r="D18" i="19"/>
  <c r="C18" i="19"/>
  <c r="B18" i="19"/>
  <c r="A18" i="19"/>
  <c r="H17" i="19"/>
  <c r="G17" i="19"/>
  <c r="F17" i="19"/>
  <c r="E17" i="19"/>
  <c r="D17" i="19"/>
  <c r="C17" i="19"/>
  <c r="B17" i="19"/>
  <c r="A17" i="19"/>
  <c r="H16" i="19"/>
  <c r="G16" i="19"/>
  <c r="F16" i="19"/>
  <c r="E16" i="19"/>
  <c r="D16" i="19"/>
  <c r="C16" i="19"/>
  <c r="B16" i="19"/>
  <c r="A16" i="19"/>
  <c r="H15" i="19"/>
  <c r="G15" i="19"/>
  <c r="F15" i="19"/>
  <c r="E15" i="19"/>
  <c r="D15" i="19"/>
  <c r="C15" i="19"/>
  <c r="B15" i="19"/>
  <c r="A15" i="19"/>
  <c r="H14" i="19"/>
  <c r="G14" i="19"/>
  <c r="F14" i="19"/>
  <c r="E14" i="19"/>
  <c r="D14" i="19"/>
  <c r="C14" i="19"/>
  <c r="B14" i="19"/>
  <c r="A14" i="19"/>
  <c r="H13" i="19"/>
  <c r="G13" i="19"/>
  <c r="F13" i="19"/>
  <c r="E13" i="19"/>
  <c r="D13" i="19"/>
  <c r="C13" i="19"/>
  <c r="B13" i="19"/>
  <c r="A13" i="19"/>
  <c r="H12" i="19"/>
  <c r="G12" i="19"/>
  <c r="F12" i="19"/>
  <c r="E12" i="19"/>
  <c r="D12" i="19"/>
  <c r="C12" i="19"/>
  <c r="B12" i="19"/>
  <c r="A12" i="19"/>
  <c r="H10" i="19"/>
  <c r="G10" i="19"/>
  <c r="F10" i="19"/>
  <c r="E10" i="19"/>
  <c r="D10" i="19"/>
  <c r="C10" i="19"/>
  <c r="A10" i="19"/>
  <c r="H9" i="19"/>
  <c r="G9" i="19"/>
  <c r="F9" i="19"/>
  <c r="E9" i="19"/>
  <c r="D9" i="19"/>
  <c r="C9" i="19"/>
  <c r="A9" i="19"/>
  <c r="A7" i="19"/>
  <c r="A6" i="19"/>
  <c r="A1" i="19"/>
  <c r="C22" i="18"/>
  <c r="A22" i="18"/>
  <c r="D21" i="18"/>
  <c r="D20" i="18"/>
  <c r="D19" i="18"/>
  <c r="D17" i="18"/>
  <c r="D16" i="18"/>
  <c r="C21" i="18"/>
  <c r="C20" i="18"/>
  <c r="B21" i="18"/>
  <c r="B20" i="18"/>
  <c r="B19" i="18"/>
  <c r="B18" i="18"/>
  <c r="B16" i="18"/>
  <c r="B14" i="18"/>
  <c r="A21" i="18"/>
  <c r="C17" i="18"/>
  <c r="C16" i="18"/>
  <c r="C15" i="18"/>
  <c r="C14" i="18"/>
  <c r="A20" i="18"/>
  <c r="A19" i="18"/>
  <c r="A18" i="18"/>
  <c r="A16" i="18"/>
  <c r="A15" i="18"/>
  <c r="D13" i="18"/>
  <c r="C13" i="18"/>
  <c r="B13" i="18"/>
  <c r="A13" i="18"/>
  <c r="D11" i="18"/>
  <c r="C11" i="18"/>
  <c r="B11" i="18"/>
  <c r="A11" i="18"/>
  <c r="D10" i="18"/>
  <c r="C10" i="18"/>
  <c r="B10" i="18"/>
  <c r="A10" i="18"/>
  <c r="D9" i="18"/>
  <c r="C9" i="18"/>
  <c r="B9" i="18"/>
  <c r="B7" i="18"/>
  <c r="A7" i="18"/>
  <c r="A6" i="18"/>
  <c r="A4" i="18"/>
  <c r="A2" i="18"/>
  <c r="A1" i="18"/>
  <c r="B6" i="18"/>
  <c r="A4" i="17" l="1"/>
  <c r="B11" i="17" l="1"/>
  <c r="B10" i="17"/>
  <c r="B7" i="17"/>
  <c r="B44" i="17"/>
  <c r="B6" i="17"/>
  <c r="B29" i="4" l="1"/>
  <c r="B22" i="18" l="1"/>
  <c r="B11" i="16"/>
  <c r="B10" i="20" s="1"/>
  <c r="B10" i="16"/>
  <c r="B9" i="20" s="1"/>
  <c r="B10" i="12"/>
  <c r="B9" i="19" s="1"/>
  <c r="B11" i="12"/>
  <c r="B10" i="19" s="1"/>
  <c r="H84" i="16" l="1"/>
  <c r="D22" i="4" s="1"/>
  <c r="B7" i="16"/>
  <c r="B7" i="20" s="1"/>
  <c r="B6" i="16"/>
  <c r="B6" i="20" s="1"/>
  <c r="A4" i="16"/>
  <c r="A4" i="20" s="1"/>
  <c r="A2" i="20"/>
  <c r="A1" i="15"/>
  <c r="D15" i="18" l="1"/>
  <c r="H79" i="20"/>
  <c r="A2" i="19"/>
  <c r="B6" i="4" l="1"/>
  <c r="B34" i="4" s="1"/>
  <c r="A4" i="12" l="1"/>
  <c r="A4" i="19" s="1"/>
  <c r="B7" i="12"/>
  <c r="B7" i="19" s="1"/>
  <c r="B6" i="12"/>
  <c r="B6" i="19" s="1"/>
  <c r="H84" i="12"/>
  <c r="D21" i="4" s="1"/>
  <c r="D14" i="18" s="1"/>
  <c r="H79" i="19" l="1"/>
  <c r="B7" i="3"/>
  <c r="B4" i="3"/>
  <c r="B3" i="3"/>
  <c r="B5" i="3" s="1"/>
  <c r="D29" i="4" l="1"/>
  <c r="B33" i="4" l="1"/>
  <c r="D22" i="18"/>
</calcChain>
</file>

<file path=xl/sharedStrings.xml><?xml version="1.0" encoding="utf-8"?>
<sst xmlns="http://schemas.openxmlformats.org/spreadsheetml/2006/main" count="95" uniqueCount="73">
  <si>
    <t>Année de référence</t>
  </si>
  <si>
    <t>temps de travail par semaine (objectif)</t>
  </si>
  <si>
    <t>temps de travail par jour (objectif)</t>
  </si>
  <si>
    <t>Nombre de jours de travail dans l'année de référence</t>
  </si>
  <si>
    <t>temps de travail annuel à 100 %</t>
  </si>
  <si>
    <t>Nombre de semaines de travail dans l'année de référence</t>
  </si>
  <si>
    <t>CHF</t>
  </si>
  <si>
    <t>TOTAL</t>
  </si>
  <si>
    <t>Adresse</t>
  </si>
  <si>
    <t>BUDGET</t>
  </si>
  <si>
    <t>Info aux donateurs</t>
  </si>
  <si>
    <t>EXEMPLE DE COMMUNICATION</t>
  </si>
  <si>
    <t>FAQ</t>
  </si>
  <si>
    <t>Frais d'initiatives ou de referendums</t>
  </si>
  <si>
    <t>Madame, Monsieur,
Nous vous remercions de votre soutien financier. 
La campagne de votation/d'élection "XY" est soumise à la loi sur le financement de la politique (LFiPol). 
En votre qualité de donatrice ou donateur, nous vous informons que votre identité ou raison sociale est susceptible d'être révélée publiquement aux conditions posées par l'article 139a Cst. et par la loi précitée. 
Vous trouverez de plus amples informations sur le site de la Chancellerie d'Etat du canton de Fribourg.</t>
  </si>
  <si>
    <t>Transparence du financement des campagnes et des organisations politiques
Transparenz bei der Finanzierung von politischen Kampagnen und Organisationen</t>
  </si>
  <si>
    <t>Date du jour /  Tagesdatum :</t>
  </si>
  <si>
    <t>Dernier délai pour remise / Letzter Abgabetermin :</t>
  </si>
  <si>
    <t>Date de la votation /  Abstimmungsdatum :</t>
  </si>
  <si>
    <t>NOM / NAME :</t>
  </si>
  <si>
    <t>PRENOM / VORNAME :</t>
  </si>
  <si>
    <t>FONCTION / FUNKTION :</t>
  </si>
  <si>
    <t>"Nous confirmons l'exhaustivité et l'exactitude des informations figurant dans ce document, ainsi que sur les listes des donatrices et des donateurs."
"Wir bestätigen die Vollständigkeit und Richtigkeit der Angaben in diesem Dokument, sowie auf den Spenderlisten."</t>
  </si>
  <si>
    <t>Dépenses / Ausgaben</t>
  </si>
  <si>
    <t>Recettes / Einnahmen</t>
  </si>
  <si>
    <t>Budget de campagne &lt; CHF 10'000 / Kampagnen-Budget &lt; CHF 10'000</t>
  </si>
  <si>
    <t>Dépenses = Recettes / Aufwand = Ertrag</t>
  </si>
  <si>
    <t>Délai 6 semaines / Frist 6 Wochen</t>
  </si>
  <si>
    <r>
      <t xml:space="preserve">Communication (site internet, réseaux sociaux, medias, journaux)
</t>
    </r>
    <r>
      <rPr>
        <i/>
        <sz val="10"/>
        <color theme="1"/>
        <rFont val="Trebuchet MS"/>
        <family val="2"/>
      </rPr>
      <t>Kommunikation (Website, soziale Netzwerke, Medien, Zeitungen)</t>
    </r>
  </si>
  <si>
    <r>
      <t xml:space="preserve">Publicité (flyers, affiches, publications, produits dérivés)
</t>
    </r>
    <r>
      <rPr>
        <i/>
        <sz val="10"/>
        <color theme="1"/>
        <rFont val="Trebuchet MS"/>
        <family val="2"/>
      </rPr>
      <t>Werbung (Flyers, Plakate, Publikationen, Merchandising)</t>
    </r>
  </si>
  <si>
    <r>
      <t xml:space="preserve">Manifestations et évènements
</t>
    </r>
    <r>
      <rPr>
        <i/>
        <sz val="10"/>
        <color theme="1"/>
        <rFont val="Trebuchet MS"/>
        <family val="2"/>
      </rPr>
      <t>Kundgebungen und Veranstaltungen</t>
    </r>
  </si>
  <si>
    <r>
      <t xml:space="preserve">Frais d'initiatives ou de referendums
</t>
    </r>
    <r>
      <rPr>
        <i/>
        <sz val="10"/>
        <color theme="1"/>
        <rFont val="Trebuchet MS"/>
        <family val="2"/>
      </rPr>
      <t>Ausgaben Initiativen und Referenden</t>
    </r>
  </si>
  <si>
    <r>
      <t xml:space="preserve">Remboursement frais, débours (notamment aux bénévoles)
</t>
    </r>
    <r>
      <rPr>
        <i/>
        <sz val="10"/>
        <color theme="1"/>
        <rFont val="Trebuchet MS"/>
        <family val="2"/>
      </rPr>
      <t>Aufwandsentschädigung, Auslagen (Vor allem für Ehrenamtlichen)</t>
    </r>
  </si>
  <si>
    <r>
      <t xml:space="preserve">Aides financières à d'autres formations politiques ou organismes
</t>
    </r>
    <r>
      <rPr>
        <i/>
        <sz val="10"/>
        <color theme="1"/>
        <rFont val="Trebuchet MS"/>
        <family val="2"/>
      </rPr>
      <t>Finanzielle Hilfe für andere politische Parteien oder Organisationen</t>
    </r>
  </si>
  <si>
    <r>
      <t xml:space="preserve">Frais administratifs et divers
</t>
    </r>
    <r>
      <rPr>
        <i/>
        <sz val="10"/>
        <color theme="1"/>
        <rFont val="Trebuchet MS"/>
        <family val="2"/>
      </rPr>
      <t>Veraltungsaufwand und Diverses</t>
    </r>
  </si>
  <si>
    <r>
      <t xml:space="preserve">Dons et libéralités personnes physiques &gt; CHF 5'000 CHF
</t>
    </r>
    <r>
      <rPr>
        <i/>
        <sz val="10"/>
        <color theme="1"/>
        <rFont val="Trebuchet MS"/>
        <family val="2"/>
      </rPr>
      <t>Spenden Natürliche Personen &gt; CHF 5'000 CHF</t>
    </r>
  </si>
  <si>
    <r>
      <t xml:space="preserve">Autres dons et libéralités
</t>
    </r>
    <r>
      <rPr>
        <i/>
        <sz val="10"/>
        <color theme="1"/>
        <rFont val="Trebuchet MS"/>
        <family val="2"/>
      </rPr>
      <t>Weitere Spenden und Zuwendungen</t>
    </r>
  </si>
  <si>
    <r>
      <t xml:space="preserve">Dons et libéralités personnes morales &gt; CHF 1'000
</t>
    </r>
    <r>
      <rPr>
        <i/>
        <sz val="10"/>
        <color theme="1"/>
        <rFont val="Trebuchet MS"/>
        <family val="2"/>
      </rPr>
      <t>Spenden Juristische Personen &gt; CHF 1'000</t>
    </r>
  </si>
  <si>
    <t>Contributions de l'Etat
Staatliche Beiträge</t>
  </si>
  <si>
    <r>
      <t xml:space="preserve">Contributions d'autres organisations politiques
</t>
    </r>
    <r>
      <rPr>
        <i/>
        <sz val="10"/>
        <color theme="1"/>
        <rFont val="Trebuchet MS"/>
        <family val="2"/>
      </rPr>
      <t>Beiträge von anderen politischen Organisationen</t>
    </r>
  </si>
  <si>
    <t>Autres produits divers
Übriger Ertrag</t>
  </si>
  <si>
    <t>Auto-contrôles / Selbstkontrolle :</t>
  </si>
  <si>
    <t>Kommunikationsbeispiel</t>
  </si>
  <si>
    <t xml:space="preserve">Sehr geehrte Damen und Herren
Wir danken Ihnen für Ihre finanzielle Unterstützung. 
Die Abstimmung/Wahlkampagne "XY" unterliegt dem Gesetz zur Finanzierung der Politik (PolFiG). 
Als Spender möchten wir Sie darüber informieren, dass Ihre Identität oder Ihr Firmenname gemäß Artikel 139a KV und dem oben genannten Gesetz öffentlich bekannt gegeben werden kann. 
Weitere Informationen finden Sie auf der Website der Staatskanzlei des Kantons Freiburg. 
</t>
  </si>
  <si>
    <t>Liste des dons anonymes ou reçus sous pseudonyme
Liste der anonymen oder pseudonymen Spenden</t>
  </si>
  <si>
    <t>Art. 3, al.3 &amp; 4 loi sur le financement de la politique (LFiPol du 16.12.2020)
Art. 3, Abs. 3 &amp; 4 Gesetz über die Politikfinanzierung (PolFiG vom 16.12.2020)</t>
  </si>
  <si>
    <t>Date du jour / Tagesdatum :</t>
  </si>
  <si>
    <t>Date de la votation / Abstimmungsdatum :</t>
  </si>
  <si>
    <t>Nom de l'organisation politique
Name der politischen Organisation</t>
  </si>
  <si>
    <t>Nom de la campagne
Name der Kampagne</t>
  </si>
  <si>
    <t>Date du don / Datum der Spende</t>
  </si>
  <si>
    <t>Montant / Betrag (CHF)</t>
  </si>
  <si>
    <t>Montant reversé à la Chancellerie en date du :
Rückzahlungsbetrag an der Staatskanzlei am :</t>
  </si>
  <si>
    <t>Date de la votation / Abstimmungsdatum:</t>
  </si>
  <si>
    <t>Selon l'art. 5 LFiPol, les organisations politiques sont tenues d'informer préalablement, de manière claire et univoque, les donateurs et donatrices sur le fait que leur identité ou raison sociale est susceptible d'être révélée publiquement.
Nach Art. 5 PolFiG sind politische Organisationen verpflichtet, Spender vorab klar und unmissverständlich darüber zu informieren, dass ihre Identität oder ihr Firmenname in der Öffentlichkeit bekannt gegeben werden kann (siehe Beispiel in "Info an Donatoren").</t>
  </si>
  <si>
    <t>Si plusieurs dons sont effectués par une même personne, le montant TOTAL doit être indiqué.
Wenn mehr als eine Spende WÄHREND DES JAHRES von derselben Person getätigt wird, sollte der GESAMTBETRAG angegeben werden.</t>
  </si>
  <si>
    <t>Les types de contributions sont disponibles sur une liste déroulante lorsque vous vous positionnez sur les cellules de la colonne G.
Die Beitragsarten sind in einer Dropdown-Liste verfügbar, wenn Sie die Zellen in Spalte G anklicken.</t>
  </si>
  <si>
    <t>Nom / Name</t>
  </si>
  <si>
    <t>Prénom / Vorname</t>
  </si>
  <si>
    <t>Code postal / PLZ</t>
  </si>
  <si>
    <t>Ville / Stadt</t>
  </si>
  <si>
    <t>Pays / Land</t>
  </si>
  <si>
    <t>Type de contribution / Beitragsart</t>
  </si>
  <si>
    <t>Art. 7 loi sur le financement de la politique (LFiPol du 16.12.2020) / 
Art. 7 Gesetz über die Politikfinanzierung (PolFiG vom 16.12.2020)</t>
  </si>
  <si>
    <t>Nom de l'organisation politique
Name der politische Organisation</t>
  </si>
  <si>
    <t>Raison sociale / Firmenname</t>
  </si>
  <si>
    <t>CHE / UID</t>
  </si>
  <si>
    <t>Inscrite au Registre des partis politiques
Eingetragen im Register der politischen Parteien :</t>
  </si>
  <si>
    <t>Nom de la campagne
Name der Kampagne :</t>
  </si>
  <si>
    <t>Numéro de parti
Parteinummer :</t>
  </si>
  <si>
    <t>Contributions d'autres organisations politiques
Beiträge von anderen politischen Organisationen</t>
  </si>
  <si>
    <t>Liste des donateurs : Personnes physiques (dons &gt; CHF 5'000)
Liste der Spender: Natürliche Personen (Spenden &gt; CHF 5'000)</t>
  </si>
  <si>
    <t>Liste des donateurs : Personnes morales (dons &gt; CHF 1'000)
Liste der Spender: Juristische Personen (Spenden &gt; CHF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</si>
</sst>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0"/>
      <color theme="1"/>
      <name val="Trebuchet MS"/>
      <family val="2"/>
    </font>
    <font>
      <sz val="10"/>
      <color rgb="FFFF0000"/>
      <name val="Trebuchet MS"/>
      <family val="2"/>
    </font>
    <font>
      <b/>
      <sz val="10"/>
      <color theme="1"/>
      <name val="Trebuchet MS"/>
      <family val="2"/>
    </font>
    <font>
      <b/>
      <sz val="14"/>
      <color theme="1"/>
      <name val="Trebuchet MS"/>
      <family val="2"/>
    </font>
    <font>
      <sz val="9"/>
      <color rgb="FFFF0000"/>
      <name val="Trebuchet MS"/>
      <family val="2"/>
    </font>
    <font>
      <b/>
      <sz val="10"/>
      <color theme="0"/>
      <name val="Trebuchet MS"/>
      <family val="2"/>
    </font>
    <font>
      <sz val="12"/>
      <color theme="1"/>
      <name val="Trebuchet MS"/>
      <family val="2"/>
    </font>
    <font>
      <b/>
      <sz val="12"/>
      <color theme="1"/>
      <name val="Trebuchet MS"/>
      <family val="2"/>
    </font>
    <font>
      <b/>
      <sz val="12"/>
      <color theme="0"/>
      <name val="Trebuchet MS"/>
      <family val="2"/>
    </font>
    <font>
      <sz val="12"/>
      <color rgb="FFFF0000"/>
      <name val="Trebuchet MS"/>
      <family val="2"/>
    </font>
    <font>
      <u/>
      <sz val="10"/>
      <color theme="10"/>
      <name val="Trebuchet MS"/>
      <family val="2"/>
    </font>
    <font>
      <b/>
      <u/>
      <sz val="10"/>
      <color theme="0"/>
      <name val="Trebuchet MS"/>
      <family val="2"/>
    </font>
    <font>
      <b/>
      <u/>
      <sz val="14"/>
      <color theme="10"/>
      <name val="Trebuchet MS"/>
      <family val="2"/>
    </font>
    <font>
      <i/>
      <sz val="10"/>
      <color theme="1"/>
      <name val="Trebuchet MS"/>
      <family val="2"/>
    </font>
  </fonts>
  <fills count="10">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78">
    <xf numFmtId="0" fontId="0" fillId="0" borderId="0" xfId="0"/>
    <xf numFmtId="0" fontId="2" fillId="2" borderId="1" xfId="0" applyFont="1" applyFill="1" applyBorder="1"/>
    <xf numFmtId="1" fontId="0" fillId="3" borderId="1" xfId="0" applyNumberFormat="1" applyFill="1" applyBorder="1" applyAlignment="1" applyProtection="1">
      <alignment horizontal="right"/>
      <protection locked="0"/>
    </xf>
    <xf numFmtId="4" fontId="0" fillId="3" borderId="1" xfId="0" applyNumberFormat="1" applyFill="1" applyBorder="1" applyAlignment="1" applyProtection="1">
      <alignment horizontal="right"/>
      <protection locked="0"/>
    </xf>
    <xf numFmtId="4" fontId="0" fillId="4" borderId="1" xfId="0" applyNumberFormat="1" applyFill="1" applyBorder="1" applyAlignment="1" applyProtection="1">
      <alignment horizontal="right"/>
      <protection locked="0"/>
    </xf>
    <xf numFmtId="164" fontId="0" fillId="3" borderId="1" xfId="0" applyNumberFormat="1" applyFill="1" applyBorder="1" applyAlignment="1" applyProtection="1">
      <alignment horizontal="right"/>
      <protection locked="0"/>
    </xf>
    <xf numFmtId="0" fontId="3" fillId="0" borderId="0" xfId="0" applyFont="1"/>
    <xf numFmtId="14" fontId="0" fillId="0" borderId="0" xfId="0" applyNumberFormat="1"/>
    <xf numFmtId="0" fontId="2" fillId="0" borderId="0" xfId="0" applyFont="1"/>
    <xf numFmtId="0" fontId="4" fillId="0" borderId="0" xfId="0" applyFont="1" applyAlignment="1">
      <alignment vertical="top" wrapText="1"/>
    </xf>
    <xf numFmtId="0" fontId="6" fillId="0" borderId="0" xfId="0" applyFont="1"/>
    <xf numFmtId="0" fontId="7" fillId="0" borderId="0" xfId="0" applyFont="1"/>
    <xf numFmtId="0" fontId="7" fillId="0" borderId="0" xfId="0" applyFont="1" applyAlignment="1">
      <alignment vertical="center"/>
    </xf>
    <xf numFmtId="0" fontId="6" fillId="0" borderId="0" xfId="0" applyFont="1" applyAlignment="1">
      <alignment vertical="center"/>
    </xf>
    <xf numFmtId="0" fontId="9" fillId="0" borderId="0" xfId="0" applyFont="1" applyAlignment="1">
      <alignment vertical="center" wrapText="1"/>
    </xf>
    <xf numFmtId="0" fontId="1" fillId="0" borderId="0" xfId="0" applyFont="1" applyAlignment="1">
      <alignment vertical="top"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wrapText="1"/>
    </xf>
    <xf numFmtId="14" fontId="0" fillId="0" borderId="3" xfId="0" applyNumberFormat="1" applyBorder="1" applyAlignment="1">
      <alignment vertical="center"/>
    </xf>
    <xf numFmtId="14" fontId="0" fillId="0" borderId="1" xfId="0" applyNumberFormat="1" applyBorder="1" applyAlignment="1">
      <alignment vertical="center"/>
    </xf>
    <xf numFmtId="14" fontId="0" fillId="0" borderId="5" xfId="0" applyNumberFormat="1" applyBorder="1" applyAlignment="1">
      <alignment vertical="center"/>
    </xf>
    <xf numFmtId="14" fontId="0" fillId="0" borderId="6" xfId="0" applyNumberFormat="1" applyBorder="1" applyAlignment="1">
      <alignment vertical="center"/>
    </xf>
    <xf numFmtId="14" fontId="0" fillId="0" borderId="0" xfId="0" applyNumberFormat="1" applyAlignment="1">
      <alignment vertical="center"/>
    </xf>
    <xf numFmtId="14" fontId="0" fillId="0" borderId="2" xfId="0" applyNumberFormat="1" applyBorder="1" applyAlignment="1">
      <alignment vertical="center"/>
    </xf>
    <xf numFmtId="14" fontId="0" fillId="0" borderId="22" xfId="0" applyNumberFormat="1" applyBorder="1" applyAlignment="1">
      <alignment vertical="center"/>
    </xf>
    <xf numFmtId="0" fontId="1" fillId="0" borderId="0" xfId="0" applyFont="1" applyAlignment="1">
      <alignment horizontal="center" vertical="center" wrapText="1"/>
    </xf>
    <xf numFmtId="1" fontId="0" fillId="0" borderId="2" xfId="0" applyNumberFormat="1" applyBorder="1" applyAlignment="1">
      <alignment vertical="center"/>
    </xf>
    <xf numFmtId="1" fontId="0" fillId="0" borderId="22" xfId="0" applyNumberFormat="1" applyBorder="1" applyAlignment="1">
      <alignment vertical="center"/>
    </xf>
    <xf numFmtId="14" fontId="5" fillId="5" borderId="14" xfId="0" applyNumberFormat="1" applyFont="1" applyFill="1" applyBorder="1" applyAlignment="1">
      <alignment horizontal="center" vertical="center" wrapText="1"/>
    </xf>
    <xf numFmtId="0" fontId="5" fillId="5" borderId="15" xfId="0" applyFont="1" applyFill="1" applyBorder="1" applyAlignment="1">
      <alignment horizontal="center" vertical="center" wrapText="1"/>
    </xf>
    <xf numFmtId="14" fontId="5" fillId="5" borderId="15" xfId="0" applyNumberFormat="1" applyFont="1" applyFill="1" applyBorder="1" applyAlignment="1">
      <alignment horizontal="center" vertical="center" wrapText="1"/>
    </xf>
    <xf numFmtId="14" fontId="5" fillId="5" borderId="21" xfId="0"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xf numFmtId="14" fontId="0" fillId="0" borderId="1" xfId="0" applyNumberFormat="1" applyBorder="1" applyAlignment="1">
      <alignment horizontal="center"/>
    </xf>
    <xf numFmtId="165" fontId="0" fillId="0" borderId="1" xfId="0" applyNumberFormat="1" applyBorder="1" applyAlignment="1">
      <alignment horizontal="center"/>
    </xf>
    <xf numFmtId="0" fontId="7" fillId="0" borderId="0" xfId="0" applyFont="1" applyAlignment="1">
      <alignment horizontal="center" vertical="center"/>
    </xf>
    <xf numFmtId="165" fontId="0" fillId="0" borderId="0" xfId="0" applyNumberFormat="1" applyAlignment="1">
      <alignment horizontal="center"/>
    </xf>
    <xf numFmtId="0" fontId="0" fillId="0" borderId="3" xfId="0" applyBorder="1" applyAlignment="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0" xfId="0" applyAlignment="1">
      <alignment vertical="top" wrapText="1"/>
    </xf>
    <xf numFmtId="0" fontId="5" fillId="5" borderId="20" xfId="0" applyFont="1" applyFill="1" applyBorder="1" applyAlignment="1">
      <alignment horizontal="left" vertical="center" wrapText="1"/>
    </xf>
    <xf numFmtId="0" fontId="5" fillId="5" borderId="1" xfId="0" applyFont="1" applyFill="1" applyBorder="1" applyAlignment="1">
      <alignment vertical="center"/>
    </xf>
    <xf numFmtId="0" fontId="5" fillId="0" borderId="0" xfId="0" applyFont="1" applyAlignment="1">
      <alignment vertical="center"/>
    </xf>
    <xf numFmtId="0" fontId="5" fillId="5" borderId="10"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5" xfId="0" applyFont="1" applyFill="1" applyBorder="1" applyAlignment="1">
      <alignment horizontal="left" vertical="center"/>
    </xf>
    <xf numFmtId="0" fontId="8" fillId="5"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11" fillId="5" borderId="24" xfId="1" applyFont="1" applyFill="1" applyBorder="1" applyAlignment="1" applyProtection="1">
      <alignment horizontal="center" vertical="center" wrapText="1"/>
    </xf>
    <xf numFmtId="3" fontId="0" fillId="0" borderId="4" xfId="0" applyNumberFormat="1" applyBorder="1" applyAlignment="1">
      <alignment vertical="center"/>
    </xf>
    <xf numFmtId="3" fontId="0" fillId="0" borderId="7" xfId="0" applyNumberFormat="1" applyBorder="1" applyAlignment="1">
      <alignment vertical="center"/>
    </xf>
    <xf numFmtId="3" fontId="5" fillId="5" borderId="9" xfId="0" applyNumberFormat="1" applyFont="1" applyFill="1" applyBorder="1" applyAlignment="1">
      <alignment vertical="center"/>
    </xf>
    <xf numFmtId="14" fontId="0" fillId="8" borderId="26" xfId="0" applyNumberFormat="1" applyFill="1" applyBorder="1" applyAlignment="1">
      <alignment vertical="center"/>
    </xf>
    <xf numFmtId="0" fontId="3" fillId="0" borderId="0" xfId="0" applyFont="1" applyAlignment="1">
      <alignment vertical="center"/>
    </xf>
    <xf numFmtId="0" fontId="4" fillId="0" borderId="0" xfId="0" applyFont="1" applyAlignment="1">
      <alignment vertical="center" wrapText="1"/>
    </xf>
    <xf numFmtId="0" fontId="6" fillId="0" borderId="1" xfId="0" applyFont="1" applyBorder="1" applyAlignment="1">
      <alignment vertical="center"/>
    </xf>
    <xf numFmtId="14" fontId="6" fillId="0" borderId="1" xfId="0" applyNumberFormat="1" applyFont="1" applyBorder="1" applyAlignment="1">
      <alignment horizontal="center" vertical="center"/>
    </xf>
    <xf numFmtId="14" fontId="6" fillId="0" borderId="0" xfId="0" applyNumberFormat="1" applyFont="1" applyAlignment="1">
      <alignment vertical="center"/>
    </xf>
    <xf numFmtId="14" fontId="8" fillId="5" borderId="14" xfId="0" applyNumberFormat="1" applyFont="1" applyFill="1" applyBorder="1" applyAlignment="1">
      <alignment vertical="center"/>
    </xf>
    <xf numFmtId="0" fontId="8" fillId="5" borderId="15" xfId="0" applyFont="1" applyFill="1" applyBorder="1" applyAlignment="1">
      <alignment horizontal="center" vertical="center"/>
    </xf>
    <xf numFmtId="14" fontId="8" fillId="5" borderId="15" xfId="0" applyNumberFormat="1" applyFont="1" applyFill="1" applyBorder="1" applyAlignment="1">
      <alignment vertical="center"/>
    </xf>
    <xf numFmtId="0" fontId="8" fillId="5" borderId="16" xfId="0" applyFont="1" applyFill="1" applyBorder="1" applyAlignment="1">
      <alignment horizontal="center" vertical="center"/>
    </xf>
    <xf numFmtId="14" fontId="8" fillId="5" borderId="11" xfId="0" applyNumberFormat="1" applyFont="1" applyFill="1" applyBorder="1" applyAlignment="1">
      <alignment vertical="center"/>
    </xf>
    <xf numFmtId="3" fontId="8" fillId="5" borderId="12" xfId="0" applyNumberFormat="1" applyFont="1" applyFill="1" applyBorder="1" applyAlignment="1">
      <alignment vertical="center"/>
    </xf>
    <xf numFmtId="14" fontId="8" fillId="5" borderId="12" xfId="0" applyNumberFormat="1" applyFont="1" applyFill="1" applyBorder="1" applyAlignment="1">
      <alignment vertical="center"/>
    </xf>
    <xf numFmtId="3" fontId="8" fillId="5" borderId="13" xfId="0" applyNumberFormat="1" applyFont="1" applyFill="1"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horizontal="center" vertical="center"/>
    </xf>
    <xf numFmtId="14" fontId="0" fillId="0" borderId="31" xfId="0" applyNumberFormat="1" applyBorder="1" applyAlignment="1">
      <alignment vertical="center"/>
    </xf>
    <xf numFmtId="14" fontId="0" fillId="0" borderId="32" xfId="0" applyNumberFormat="1" applyBorder="1" applyAlignment="1">
      <alignment vertical="center"/>
    </xf>
    <xf numFmtId="165" fontId="6" fillId="0" borderId="1" xfId="0" applyNumberFormat="1" applyFont="1" applyBorder="1" applyAlignment="1">
      <alignment horizontal="center" vertical="center"/>
    </xf>
    <xf numFmtId="3" fontId="0" fillId="0" borderId="25" xfId="0" applyNumberFormat="1" applyBorder="1" applyAlignment="1">
      <alignment vertical="center"/>
    </xf>
    <xf numFmtId="0" fontId="0" fillId="0" borderId="2" xfId="0" applyBorder="1" applyAlignment="1">
      <alignment horizontal="center" vertical="center"/>
    </xf>
    <xf numFmtId="0" fontId="0" fillId="0" borderId="24" xfId="0" applyBorder="1" applyAlignment="1">
      <alignment horizontal="center" vertical="center"/>
    </xf>
    <xf numFmtId="3" fontId="0" fillId="7" borderId="1" xfId="0" applyNumberFormat="1" applyFill="1" applyBorder="1" applyAlignment="1" applyProtection="1">
      <alignment vertical="center"/>
      <protection locked="0"/>
    </xf>
    <xf numFmtId="3" fontId="0" fillId="7" borderId="10" xfId="0" applyNumberFormat="1" applyFill="1" applyBorder="1" applyAlignment="1" applyProtection="1">
      <alignment vertical="center"/>
      <protection locked="0"/>
    </xf>
    <xf numFmtId="3" fontId="0" fillId="7" borderId="4" xfId="0" applyNumberFormat="1" applyFill="1" applyBorder="1" applyAlignment="1" applyProtection="1">
      <alignment vertical="center"/>
      <protection locked="0"/>
    </xf>
    <xf numFmtId="3" fontId="0" fillId="8" borderId="4" xfId="0" applyNumberFormat="1" applyFill="1" applyBorder="1" applyAlignment="1" applyProtection="1">
      <alignment vertical="center"/>
      <protection locked="0"/>
    </xf>
    <xf numFmtId="14" fontId="0" fillId="8" borderId="1" xfId="0" applyNumberFormat="1" applyFill="1" applyBorder="1" applyAlignment="1" applyProtection="1">
      <alignment vertical="center"/>
      <protection locked="0"/>
    </xf>
    <xf numFmtId="0" fontId="0" fillId="7" borderId="2" xfId="0"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14" fontId="0" fillId="8" borderId="3" xfId="0" applyNumberFormat="1" applyFill="1" applyBorder="1" applyAlignment="1" applyProtection="1">
      <alignment vertical="center"/>
      <protection locked="0"/>
    </xf>
    <xf numFmtId="1" fontId="0" fillId="8" borderId="2" xfId="0" applyNumberFormat="1" applyFill="1" applyBorder="1" applyAlignment="1" applyProtection="1">
      <alignment vertical="center"/>
      <protection locked="0"/>
    </xf>
    <xf numFmtId="14" fontId="0" fillId="8" borderId="2" xfId="0" applyNumberFormat="1" applyFill="1" applyBorder="1" applyAlignment="1" applyProtection="1">
      <alignment vertical="center"/>
      <protection locked="0"/>
    </xf>
    <xf numFmtId="14" fontId="0" fillId="8" borderId="5" xfId="0" applyNumberFormat="1" applyFill="1" applyBorder="1" applyAlignment="1" applyProtection="1">
      <alignment vertical="center"/>
      <protection locked="0"/>
    </xf>
    <xf numFmtId="14" fontId="0" fillId="8" borderId="6" xfId="0" applyNumberFormat="1" applyFill="1" applyBorder="1" applyAlignment="1" applyProtection="1">
      <alignment vertical="center"/>
      <protection locked="0"/>
    </xf>
    <xf numFmtId="1" fontId="0" fillId="8" borderId="22" xfId="0" applyNumberFormat="1" applyFill="1" applyBorder="1" applyAlignment="1" applyProtection="1">
      <alignment vertical="center"/>
      <protection locked="0"/>
    </xf>
    <xf numFmtId="14" fontId="0" fillId="8" borderId="22" xfId="0" applyNumberFormat="1" applyFill="1" applyBorder="1" applyAlignment="1" applyProtection="1">
      <alignment vertical="center"/>
      <protection locked="0"/>
    </xf>
    <xf numFmtId="3" fontId="0" fillId="8" borderId="7" xfId="0" applyNumberFormat="1" applyFill="1" applyBorder="1" applyAlignment="1" applyProtection="1">
      <alignment vertical="center"/>
      <protection locked="0"/>
    </xf>
    <xf numFmtId="3" fontId="0" fillId="8" borderId="1" xfId="0" applyNumberFormat="1" applyFill="1" applyBorder="1" applyAlignment="1" applyProtection="1">
      <alignment vertical="center"/>
      <protection locked="0"/>
    </xf>
    <xf numFmtId="3" fontId="0" fillId="8" borderId="25" xfId="0" applyNumberFormat="1" applyFill="1" applyBorder="1" applyAlignment="1" applyProtection="1">
      <alignment vertical="center"/>
      <protection locked="0"/>
    </xf>
    <xf numFmtId="0" fontId="5" fillId="5" borderId="1" xfId="0" applyFont="1" applyFill="1" applyBorder="1" applyAlignment="1">
      <alignment horizontal="right" vertical="center" indent="1"/>
    </xf>
    <xf numFmtId="0" fontId="12" fillId="9" borderId="0" xfId="1" applyFont="1" applyFill="1" applyBorder="1" applyAlignment="1" applyProtection="1">
      <alignment horizontal="center" vertical="center"/>
    </xf>
    <xf numFmtId="0" fontId="0" fillId="0" borderId="0" xfId="0" applyAlignment="1">
      <alignment vertical="center" wrapText="1"/>
    </xf>
    <xf numFmtId="14" fontId="0" fillId="0" borderId="3" xfId="0" applyNumberFormat="1" applyBorder="1" applyAlignment="1">
      <alignment vertical="center" wrapText="1"/>
    </xf>
    <xf numFmtId="14" fontId="0" fillId="0" borderId="1" xfId="0" applyNumberFormat="1" applyBorder="1" applyAlignment="1">
      <alignment vertical="center" wrapText="1"/>
    </xf>
    <xf numFmtId="14" fontId="0" fillId="0" borderId="32" xfId="0" applyNumberFormat="1" applyBorder="1" applyAlignment="1">
      <alignment horizontal="left"/>
    </xf>
    <xf numFmtId="0" fontId="0" fillId="0" borderId="33" xfId="0" applyBorder="1"/>
    <xf numFmtId="0" fontId="0" fillId="0" borderId="31" xfId="0" applyBorder="1"/>
    <xf numFmtId="0" fontId="0" fillId="0" borderId="34" xfId="0" applyBorder="1"/>
    <xf numFmtId="0" fontId="0" fillId="0" borderId="35" xfId="0" applyBorder="1"/>
    <xf numFmtId="0" fontId="0" fillId="0" borderId="34" xfId="0" applyBorder="1" applyAlignment="1">
      <alignment vertical="top" wrapText="1"/>
    </xf>
    <xf numFmtId="0" fontId="0" fillId="0" borderId="35" xfId="0" applyBorder="1" applyAlignment="1">
      <alignment vertical="top" wrapText="1"/>
    </xf>
    <xf numFmtId="0" fontId="12" fillId="9" borderId="34" xfId="1" applyFont="1" applyFill="1" applyBorder="1" applyAlignment="1" applyProtection="1">
      <alignment horizontal="center" vertical="center"/>
    </xf>
    <xf numFmtId="0" fontId="0" fillId="0" borderId="8"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0" fontId="5" fillId="5" borderId="23" xfId="0" applyFont="1" applyFill="1" applyBorder="1" applyAlignment="1">
      <alignment horizontal="right" vertical="center" wrapText="1" indent="1"/>
    </xf>
    <xf numFmtId="3" fontId="0" fillId="0" borderId="1" xfId="0" applyNumberFormat="1" applyBorder="1" applyAlignment="1">
      <alignment vertical="center" wrapText="1"/>
    </xf>
    <xf numFmtId="3" fontId="0" fillId="0" borderId="10" xfId="0" applyNumberFormat="1" applyBorder="1" applyAlignment="1">
      <alignment vertical="center" wrapText="1"/>
    </xf>
    <xf numFmtId="14" fontId="1" fillId="0" borderId="10" xfId="0" applyNumberFormat="1" applyFont="1" applyBorder="1" applyAlignment="1">
      <alignment vertical="center" wrapText="1"/>
    </xf>
    <xf numFmtId="14" fontId="0" fillId="0" borderId="26" xfId="0" applyNumberFormat="1" applyBorder="1" applyAlignment="1">
      <alignment vertical="center" wrapText="1"/>
    </xf>
    <xf numFmtId="0" fontId="3" fillId="0" borderId="0" xfId="0" applyFont="1" applyAlignment="1">
      <alignment wrapText="1"/>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wrapText="1"/>
    </xf>
    <xf numFmtId="0" fontId="0" fillId="0" borderId="1" xfId="0" applyBorder="1" applyAlignment="1">
      <alignment wrapText="1"/>
    </xf>
    <xf numFmtId="14" fontId="0" fillId="0" borderId="1" xfId="0" applyNumberFormat="1" applyBorder="1" applyAlignment="1">
      <alignment horizontal="center" wrapText="1"/>
    </xf>
    <xf numFmtId="165" fontId="0" fillId="0" borderId="1" xfId="0" applyNumberFormat="1" applyBorder="1" applyAlignment="1">
      <alignment horizontal="center" wrapText="1"/>
    </xf>
    <xf numFmtId="165" fontId="0" fillId="0" borderId="0" xfId="0" applyNumberFormat="1" applyAlignment="1">
      <alignment horizontal="center" wrapText="1"/>
    </xf>
    <xf numFmtId="14" fontId="0" fillId="0" borderId="0" xfId="0" applyNumberFormat="1" applyAlignment="1">
      <alignment wrapText="1"/>
    </xf>
    <xf numFmtId="1" fontId="0" fillId="0" borderId="2" xfId="0" applyNumberFormat="1" applyBorder="1" applyAlignment="1">
      <alignment vertical="center" wrapText="1"/>
    </xf>
    <xf numFmtId="14" fontId="0" fillId="0" borderId="2" xfId="0" applyNumberFormat="1" applyBorder="1" applyAlignment="1">
      <alignment vertical="center" wrapText="1"/>
    </xf>
    <xf numFmtId="3" fontId="0" fillId="0" borderId="4" xfId="0" applyNumberFormat="1" applyBorder="1" applyAlignment="1">
      <alignment vertical="center" wrapText="1"/>
    </xf>
    <xf numFmtId="14" fontId="0" fillId="0" borderId="5" xfId="0" applyNumberFormat="1" applyBorder="1" applyAlignment="1">
      <alignment vertical="center" wrapText="1"/>
    </xf>
    <xf numFmtId="14" fontId="0" fillId="0" borderId="6" xfId="0" applyNumberFormat="1" applyBorder="1" applyAlignment="1">
      <alignment vertical="center" wrapText="1"/>
    </xf>
    <xf numFmtId="1" fontId="0" fillId="0" borderId="22" xfId="0" applyNumberFormat="1" applyBorder="1" applyAlignment="1">
      <alignment vertical="center" wrapText="1"/>
    </xf>
    <xf numFmtId="14" fontId="0" fillId="0" borderId="22" xfId="0" applyNumberFormat="1" applyBorder="1" applyAlignment="1">
      <alignment vertical="center" wrapText="1"/>
    </xf>
    <xf numFmtId="3" fontId="0" fillId="0" borderId="7" xfId="0" applyNumberFormat="1" applyBorder="1" applyAlignment="1">
      <alignment vertical="center" wrapText="1"/>
    </xf>
    <xf numFmtId="14" fontId="0" fillId="0" borderId="0" xfId="0" applyNumberFormat="1" applyAlignment="1">
      <alignment vertical="center" wrapText="1"/>
    </xf>
    <xf numFmtId="3" fontId="5" fillId="5" borderId="9" xfId="0" applyNumberFormat="1" applyFont="1" applyFill="1" applyBorder="1" applyAlignment="1">
      <alignment vertical="center" wrapText="1"/>
    </xf>
    <xf numFmtId="14" fontId="6" fillId="8" borderId="1" xfId="0" applyNumberFormat="1" applyFont="1" applyFill="1" applyBorder="1" applyAlignment="1">
      <alignment horizontal="center" vertical="center"/>
    </xf>
    <xf numFmtId="165" fontId="6" fillId="8" borderId="1" xfId="0" applyNumberFormat="1" applyFont="1" applyFill="1" applyBorder="1" applyAlignment="1">
      <alignment horizontal="center" vertical="center"/>
    </xf>
    <xf numFmtId="0" fontId="3" fillId="0" borderId="0" xfId="0" applyFont="1" applyAlignment="1">
      <alignment horizontal="left" vertical="center" wrapText="1"/>
    </xf>
    <xf numFmtId="14" fontId="8" fillId="5" borderId="29" xfId="0" applyNumberFormat="1" applyFont="1" applyFill="1" applyBorder="1" applyAlignment="1">
      <alignment horizontal="left" vertical="center"/>
    </xf>
    <xf numFmtId="14" fontId="8" fillId="5" borderId="30" xfId="0" applyNumberFormat="1" applyFont="1" applyFill="1" applyBorder="1" applyAlignment="1">
      <alignment horizontal="left" vertical="center"/>
    </xf>
    <xf numFmtId="0" fontId="0" fillId="0" borderId="2" xfId="0" applyBorder="1" applyAlignment="1">
      <alignment horizontal="left" vertical="center" wrapText="1" indent="4"/>
    </xf>
    <xf numFmtId="0" fontId="0" fillId="0" borderId="23" xfId="0" applyBorder="1" applyAlignment="1">
      <alignment horizontal="left" vertical="center" wrapText="1" indent="4"/>
    </xf>
    <xf numFmtId="0" fontId="0" fillId="0" borderId="24" xfId="0" applyBorder="1" applyAlignment="1">
      <alignment horizontal="left" vertical="center" wrapText="1" indent="4"/>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0" fillId="7" borderId="1" xfId="0" applyFill="1" applyBorder="1" applyAlignment="1" applyProtection="1">
      <alignment horizontal="left" vertical="center"/>
      <protection locked="0"/>
    </xf>
    <xf numFmtId="0" fontId="0" fillId="7" borderId="4" xfId="0"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0" fontId="0" fillId="7" borderId="17" xfId="0" applyFill="1" applyBorder="1" applyAlignment="1">
      <alignment horizontal="left" vertical="center"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14" fontId="0" fillId="6" borderId="23" xfId="0" applyNumberFormat="1" applyFill="1" applyBorder="1" applyAlignment="1">
      <alignment horizontal="left" vertical="center" wrapText="1"/>
    </xf>
    <xf numFmtId="14" fontId="0" fillId="6" borderId="23" xfId="0" applyNumberFormat="1" applyFill="1" applyBorder="1" applyAlignment="1">
      <alignment horizontal="left" vertical="center"/>
    </xf>
    <xf numFmtId="0" fontId="3" fillId="0" borderId="0" xfId="0" applyFont="1" applyAlignment="1">
      <alignment horizontal="left" wrapText="1"/>
    </xf>
    <xf numFmtId="0" fontId="0" fillId="0" borderId="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6" borderId="2" xfId="0" applyFill="1" applyBorder="1" applyAlignment="1">
      <alignment horizontal="left" vertical="center" wrapText="1"/>
    </xf>
    <xf numFmtId="0" fontId="0" fillId="6" borderId="23" xfId="0" applyFill="1"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2"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wrapText="1"/>
    </xf>
  </cellXfs>
  <cellStyles count="2">
    <cellStyle name="Lien hypertexte" xfId="1" builtinId="8"/>
    <cellStyle name="Normal" xfId="0" builtinId="0"/>
  </cellStyles>
  <dxfs count="6">
    <dxf>
      <font>
        <color theme="0"/>
      </font>
      <fill>
        <patternFill>
          <bgColor rgb="FFFF0000"/>
        </patternFill>
      </fill>
    </dxf>
    <dxf>
      <fill>
        <patternFill>
          <bgColor theme="9" tint="0.79998168889431442"/>
        </patternFill>
      </fill>
    </dxf>
    <dxf>
      <fill>
        <patternFill>
          <bgColor theme="9" tint="0.79998168889431442"/>
        </patternFill>
      </fill>
    </dxf>
    <dxf>
      <fill>
        <patternFill>
          <bgColor theme="5"/>
        </patternFill>
      </fill>
    </dxf>
    <dxf>
      <font>
        <color auto="1"/>
      </font>
      <fill>
        <patternFill>
          <bgColor rgb="FFFF0000"/>
        </patternFill>
      </fill>
    </dxf>
    <dxf>
      <fill>
        <patternFill>
          <bgColor theme="9" tint="0.79998168889431442"/>
        </patternFill>
      </fill>
    </dxf>
  </dxfs>
  <tableStyles count="0" defaultTableStyle="TableStyleMedium2" defaultPivotStyle="PivotStyleLight16"/>
  <colors>
    <mruColors>
      <color rgb="FFFFCCCC"/>
      <color rgb="FFFFF2CC"/>
      <color rgb="FFFF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3932869</xdr:colOff>
      <xdr:row>0</xdr:row>
      <xdr:rowOff>17827</xdr:rowOff>
    </xdr:from>
    <xdr:to>
      <xdr:col>3</xdr:col>
      <xdr:colOff>1216446</xdr:colOff>
      <xdr:row>3</xdr:row>
      <xdr:rowOff>133373</xdr:rowOff>
    </xdr:to>
    <xdr:pic>
      <xdr:nvPicPr>
        <xdr:cNvPr id="3" name="Image 2">
          <a:extLst>
            <a:ext uri="{FF2B5EF4-FFF2-40B4-BE49-F238E27FC236}">
              <a16:creationId xmlns:a16="http://schemas.microsoft.com/office/drawing/2014/main" id="{453E2429-6130-4D48-A694-7E5331974191}"/>
            </a:ext>
          </a:extLst>
        </xdr:cNvPr>
        <xdr:cNvPicPr>
          <a:picLocks noChangeAspect="1"/>
        </xdr:cNvPicPr>
      </xdr:nvPicPr>
      <xdr:blipFill>
        <a:blip xmlns:r="http://schemas.openxmlformats.org/officeDocument/2006/relationships" r:embed="rId1"/>
        <a:stretch>
          <a:fillRect/>
        </a:stretch>
      </xdr:blipFill>
      <xdr:spPr>
        <a:xfrm>
          <a:off x="9567538" y="17827"/>
          <a:ext cx="1667372" cy="13507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165138</xdr:colOff>
      <xdr:row>0</xdr:row>
      <xdr:rowOff>3175</xdr:rowOff>
    </xdr:from>
    <xdr:to>
      <xdr:col>7</xdr:col>
      <xdr:colOff>739892</xdr:colOff>
      <xdr:row>2</xdr:row>
      <xdr:rowOff>174624</xdr:rowOff>
    </xdr:to>
    <xdr:pic>
      <xdr:nvPicPr>
        <xdr:cNvPr id="2" name="Image 1">
          <a:extLst>
            <a:ext uri="{FF2B5EF4-FFF2-40B4-BE49-F238E27FC236}">
              <a16:creationId xmlns:a16="http://schemas.microsoft.com/office/drawing/2014/main" id="{FCB624E7-3486-4374-84D0-E451D24A3419}"/>
            </a:ext>
          </a:extLst>
        </xdr:cNvPr>
        <xdr:cNvPicPr>
          <a:picLocks noChangeAspect="1"/>
        </xdr:cNvPicPr>
      </xdr:nvPicPr>
      <xdr:blipFill>
        <a:blip xmlns:r="http://schemas.openxmlformats.org/officeDocument/2006/relationships" r:embed="rId1"/>
        <a:stretch>
          <a:fillRect/>
        </a:stretch>
      </xdr:blipFill>
      <xdr:spPr>
        <a:xfrm>
          <a:off x="9290088" y="3175"/>
          <a:ext cx="1587579" cy="13938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165138</xdr:colOff>
      <xdr:row>0</xdr:row>
      <xdr:rowOff>3175</xdr:rowOff>
    </xdr:from>
    <xdr:to>
      <xdr:col>7</xdr:col>
      <xdr:colOff>743702</xdr:colOff>
      <xdr:row>4</xdr:row>
      <xdr:rowOff>111124</xdr:rowOff>
    </xdr:to>
    <xdr:pic>
      <xdr:nvPicPr>
        <xdr:cNvPr id="2" name="Image 1">
          <a:extLst>
            <a:ext uri="{FF2B5EF4-FFF2-40B4-BE49-F238E27FC236}">
              <a16:creationId xmlns:a16="http://schemas.microsoft.com/office/drawing/2014/main" id="{265CB3B1-C3DD-4ECE-A4EC-AD34C382465C}"/>
            </a:ext>
          </a:extLst>
        </xdr:cNvPr>
        <xdr:cNvPicPr>
          <a:picLocks noChangeAspect="1"/>
        </xdr:cNvPicPr>
      </xdr:nvPicPr>
      <xdr:blipFill>
        <a:blip xmlns:r="http://schemas.openxmlformats.org/officeDocument/2006/relationships" r:embed="rId1"/>
        <a:stretch>
          <a:fillRect/>
        </a:stretch>
      </xdr:blipFill>
      <xdr:spPr>
        <a:xfrm>
          <a:off x="9290088" y="3175"/>
          <a:ext cx="1587579" cy="1393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1715711</xdr:colOff>
      <xdr:row>0</xdr:row>
      <xdr:rowOff>46106</xdr:rowOff>
    </xdr:from>
    <xdr:to>
      <xdr:col>2</xdr:col>
      <xdr:colOff>3248060</xdr:colOff>
      <xdr:row>3</xdr:row>
      <xdr:rowOff>201128</xdr:rowOff>
    </xdr:to>
    <xdr:pic>
      <xdr:nvPicPr>
        <xdr:cNvPr id="2" name="Image 1">
          <a:extLst>
            <a:ext uri="{FF2B5EF4-FFF2-40B4-BE49-F238E27FC236}">
              <a16:creationId xmlns:a16="http://schemas.microsoft.com/office/drawing/2014/main" id="{64FF6220-A036-47A1-AA63-94BA8931219E}"/>
            </a:ext>
          </a:extLst>
        </xdr:cNvPr>
        <xdr:cNvPicPr>
          <a:picLocks noChangeAspect="1"/>
        </xdr:cNvPicPr>
      </xdr:nvPicPr>
      <xdr:blipFill>
        <a:blip xmlns:r="http://schemas.openxmlformats.org/officeDocument/2006/relationships" r:embed="rId1"/>
        <a:stretch>
          <a:fillRect/>
        </a:stretch>
      </xdr:blipFill>
      <xdr:spPr>
        <a:xfrm>
          <a:off x="5463591" y="46106"/>
          <a:ext cx="1532349" cy="14553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3947711</xdr:colOff>
      <xdr:row>1</xdr:row>
      <xdr:rowOff>101021</xdr:rowOff>
    </xdr:from>
    <xdr:to>
      <xdr:col>3</xdr:col>
      <xdr:colOff>1201161</xdr:colOff>
      <xdr:row>7</xdr:row>
      <xdr:rowOff>117622</xdr:rowOff>
    </xdr:to>
    <xdr:pic>
      <xdr:nvPicPr>
        <xdr:cNvPr id="2" name="Image 1">
          <a:extLst>
            <a:ext uri="{FF2B5EF4-FFF2-40B4-BE49-F238E27FC236}">
              <a16:creationId xmlns:a16="http://schemas.microsoft.com/office/drawing/2014/main" id="{B998A544-9137-4A0A-843B-AE57B12E633D}"/>
            </a:ext>
          </a:extLst>
        </xdr:cNvPr>
        <xdr:cNvPicPr>
          <a:picLocks noChangeAspect="1"/>
        </xdr:cNvPicPr>
      </xdr:nvPicPr>
      <xdr:blipFill>
        <a:blip xmlns:r="http://schemas.openxmlformats.org/officeDocument/2006/relationships" r:embed="rId1"/>
        <a:stretch>
          <a:fillRect/>
        </a:stretch>
      </xdr:blipFill>
      <xdr:spPr>
        <a:xfrm>
          <a:off x="10196111" y="334103"/>
          <a:ext cx="1757542" cy="1415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117513</xdr:colOff>
      <xdr:row>1</xdr:row>
      <xdr:rowOff>58737</xdr:rowOff>
    </xdr:from>
    <xdr:to>
      <xdr:col>7</xdr:col>
      <xdr:colOff>692266</xdr:colOff>
      <xdr:row>7</xdr:row>
      <xdr:rowOff>166686</xdr:rowOff>
    </xdr:to>
    <xdr:pic>
      <xdr:nvPicPr>
        <xdr:cNvPr id="2" name="Image 1">
          <a:extLst>
            <a:ext uri="{FF2B5EF4-FFF2-40B4-BE49-F238E27FC236}">
              <a16:creationId xmlns:a16="http://schemas.microsoft.com/office/drawing/2014/main" id="{146429E4-AD4A-4A1A-996A-BE864858676C}"/>
            </a:ext>
          </a:extLst>
        </xdr:cNvPr>
        <xdr:cNvPicPr>
          <a:picLocks noChangeAspect="1"/>
        </xdr:cNvPicPr>
      </xdr:nvPicPr>
      <xdr:blipFill>
        <a:blip xmlns:r="http://schemas.openxmlformats.org/officeDocument/2006/relationships" r:embed="rId1"/>
        <a:stretch>
          <a:fillRect/>
        </a:stretch>
      </xdr:blipFill>
      <xdr:spPr>
        <a:xfrm>
          <a:off x="10452138" y="288925"/>
          <a:ext cx="1582816" cy="1346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165138</xdr:colOff>
      <xdr:row>0</xdr:row>
      <xdr:rowOff>3175</xdr:rowOff>
    </xdr:from>
    <xdr:to>
      <xdr:col>7</xdr:col>
      <xdr:colOff>739891</xdr:colOff>
      <xdr:row>5</xdr:row>
      <xdr:rowOff>39686</xdr:rowOff>
    </xdr:to>
    <xdr:pic>
      <xdr:nvPicPr>
        <xdr:cNvPr id="2" name="Image 1">
          <a:extLst>
            <a:ext uri="{FF2B5EF4-FFF2-40B4-BE49-F238E27FC236}">
              <a16:creationId xmlns:a16="http://schemas.microsoft.com/office/drawing/2014/main" id="{A0F9F94E-CA18-4435-AC93-ABF4FBE8F3F7}"/>
            </a:ext>
          </a:extLst>
        </xdr:cNvPr>
        <xdr:cNvPicPr>
          <a:picLocks noChangeAspect="1"/>
        </xdr:cNvPicPr>
      </xdr:nvPicPr>
      <xdr:blipFill>
        <a:blip xmlns:r="http://schemas.openxmlformats.org/officeDocument/2006/relationships" r:embed="rId1"/>
        <a:stretch>
          <a:fillRect/>
        </a:stretch>
      </xdr:blipFill>
      <xdr:spPr>
        <a:xfrm>
          <a:off x="8851938" y="3175"/>
          <a:ext cx="1508204" cy="13684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ch/institutions-et-droits-politiques/votations-et-elections/financement-de-la-politique/faq-relatives-a-la-transparence-du-financement-de-la-politiqu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r.ch/institutions-et-droits-politiques/votations-et-elections/financement-de-la-politique/faq-relatives-a-la-transparence-du-financement-de-la-politique" TargetMode="External"/><Relationship Id="rId1" Type="http://schemas.openxmlformats.org/officeDocument/2006/relationships/hyperlink" Target="https://www.fr.ch/institutions-et-droits-politiques/votations-et-elections/financement-de-la-politique/faq-relatives-a-la-transparence-du-financement-de-la-politiqu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35"/>
  <sheetViews>
    <sheetView showGridLines="0" topLeftCell="A3" zoomScale="85" zoomScaleNormal="85" zoomScaleSheetLayoutView="83" workbookViewId="0">
      <selection activeCell="B7" sqref="B7"/>
    </sheetView>
  </sheetViews>
  <sheetFormatPr baseColWidth="10" defaultColWidth="11.44140625" defaultRowHeight="14.4" x14ac:dyDescent="0.35"/>
  <cols>
    <col min="1" max="1" width="89.77734375" customWidth="1"/>
    <col min="2" max="2" width="20.88671875" customWidth="1"/>
    <col min="3" max="3" width="65.6640625" customWidth="1"/>
    <col min="4" max="4" width="18.6640625" customWidth="1"/>
    <col min="5" max="5" width="9.88671875" customWidth="1"/>
    <col min="6" max="8" width="11.109375" customWidth="1"/>
    <col min="9" max="9" width="55.44140625" customWidth="1"/>
    <col min="10" max="10" width="11.44140625" customWidth="1"/>
  </cols>
  <sheetData>
    <row r="1" spans="1:13" s="17" customFormat="1" ht="50.4" customHeight="1" x14ac:dyDescent="0.35">
      <c r="A1" s="143" t="s">
        <v>15</v>
      </c>
      <c r="B1" s="143"/>
      <c r="C1" s="143"/>
      <c r="D1" s="60"/>
      <c r="E1" s="60"/>
      <c r="F1" s="60"/>
      <c r="G1" s="60"/>
      <c r="H1" s="60"/>
      <c r="J1" s="61"/>
    </row>
    <row r="2" spans="1:13" s="17" customFormat="1" ht="29.4" customHeight="1" x14ac:dyDescent="0.35">
      <c r="A2" s="101" t="s">
        <v>63</v>
      </c>
      <c r="C2" s="60"/>
      <c r="E2" s="60"/>
      <c r="F2" s="60"/>
      <c r="G2" s="60"/>
      <c r="H2" s="60"/>
      <c r="J2" s="61"/>
    </row>
    <row r="3" spans="1:13" s="17" customFormat="1" ht="18" customHeight="1" x14ac:dyDescent="0.35">
      <c r="C3" s="60"/>
      <c r="E3" s="60"/>
      <c r="F3" s="60"/>
      <c r="G3" s="60"/>
      <c r="H3" s="60"/>
      <c r="J3" s="61"/>
    </row>
    <row r="4" spans="1:13" s="17" customFormat="1" ht="18" customHeight="1" x14ac:dyDescent="0.35">
      <c r="A4" s="51" t="s">
        <v>9</v>
      </c>
      <c r="C4" s="60"/>
      <c r="E4" s="60"/>
      <c r="F4" s="60"/>
      <c r="G4" s="60"/>
      <c r="H4" s="60"/>
      <c r="J4" s="61"/>
    </row>
    <row r="5" spans="1:13" s="17" customFormat="1" ht="18" customHeight="1" x14ac:dyDescent="0.35">
      <c r="C5" s="60"/>
      <c r="E5" s="60"/>
      <c r="F5" s="60"/>
      <c r="G5" s="60"/>
      <c r="H5" s="60"/>
      <c r="J5" s="61"/>
    </row>
    <row r="6" spans="1:13" s="17" customFormat="1" ht="18" customHeight="1" x14ac:dyDescent="0.35">
      <c r="A6" s="62" t="s">
        <v>16</v>
      </c>
      <c r="B6" s="141">
        <f ca="1">TODAY()</f>
        <v>45751</v>
      </c>
      <c r="C6" s="12"/>
      <c r="D6" s="13"/>
      <c r="E6" s="60"/>
      <c r="F6" s="60"/>
      <c r="G6" s="60"/>
      <c r="H6" s="60"/>
      <c r="J6" s="61"/>
    </row>
    <row r="7" spans="1:13" s="17" customFormat="1" ht="18" customHeight="1" x14ac:dyDescent="0.35">
      <c r="A7" s="62" t="s">
        <v>17</v>
      </c>
      <c r="B7" s="63">
        <f>B8-42-2</f>
        <v>-44</v>
      </c>
      <c r="C7" s="12"/>
      <c r="D7" s="100" t="s">
        <v>12</v>
      </c>
      <c r="E7" s="60"/>
      <c r="F7" s="60"/>
      <c r="G7" s="60"/>
      <c r="H7" s="60"/>
      <c r="J7" s="61"/>
    </row>
    <row r="8" spans="1:13" s="17" customFormat="1" ht="18" customHeight="1" x14ac:dyDescent="0.35">
      <c r="A8" s="62" t="s">
        <v>18</v>
      </c>
      <c r="B8" s="142"/>
      <c r="C8" s="12"/>
      <c r="D8" s="13"/>
      <c r="E8" s="60"/>
      <c r="F8" s="60"/>
      <c r="G8" s="60"/>
      <c r="H8" s="60"/>
      <c r="J8" s="61"/>
    </row>
    <row r="9" spans="1:13" s="17" customFormat="1" ht="18" customHeight="1" thickBot="1" x14ac:dyDescent="0.4">
      <c r="B9" s="13"/>
      <c r="C9" s="12"/>
      <c r="D9" s="13"/>
      <c r="E9" s="60"/>
      <c r="F9" s="60"/>
      <c r="G9" s="60"/>
      <c r="H9" s="60"/>
      <c r="J9" s="61"/>
    </row>
    <row r="10" spans="1:13" s="17" customFormat="1" ht="57" customHeight="1" x14ac:dyDescent="0.35">
      <c r="A10" s="149" t="s">
        <v>22</v>
      </c>
      <c r="B10" s="150"/>
      <c r="C10" s="150"/>
      <c r="D10" s="151"/>
      <c r="E10" s="60"/>
      <c r="F10" s="60"/>
      <c r="G10" s="60"/>
      <c r="H10" s="60"/>
      <c r="J10" s="61"/>
    </row>
    <row r="11" spans="1:13" s="17" customFormat="1" ht="18" customHeight="1" x14ac:dyDescent="0.35">
      <c r="A11" s="49" t="s">
        <v>19</v>
      </c>
      <c r="B11" s="152"/>
      <c r="C11" s="152"/>
      <c r="D11" s="153"/>
      <c r="E11" s="60"/>
      <c r="F11" s="60"/>
      <c r="G11" s="60"/>
      <c r="H11" s="60"/>
      <c r="J11" s="61"/>
    </row>
    <row r="12" spans="1:13" s="17" customFormat="1" ht="18" customHeight="1" x14ac:dyDescent="0.35">
      <c r="A12" s="49" t="s">
        <v>20</v>
      </c>
      <c r="B12" s="152"/>
      <c r="C12" s="152"/>
      <c r="D12" s="153"/>
      <c r="E12" s="60"/>
      <c r="F12" s="60"/>
      <c r="G12" s="60"/>
      <c r="H12" s="60"/>
      <c r="J12" s="61"/>
    </row>
    <row r="13" spans="1:13" s="17" customFormat="1" ht="18" customHeight="1" thickBot="1" x14ac:dyDescent="0.4">
      <c r="A13" s="50" t="s">
        <v>21</v>
      </c>
      <c r="B13" s="154"/>
      <c r="C13" s="154"/>
      <c r="D13" s="155"/>
      <c r="E13" s="60"/>
      <c r="F13" s="60"/>
      <c r="G13" s="60"/>
      <c r="H13" s="60"/>
      <c r="J13" s="61"/>
    </row>
    <row r="14" spans="1:13" s="17" customFormat="1" ht="18" customHeight="1" x14ac:dyDescent="0.35">
      <c r="B14" s="13"/>
      <c r="C14" s="12"/>
      <c r="D14" s="13"/>
      <c r="E14" s="60"/>
      <c r="F14" s="60"/>
      <c r="G14" s="60"/>
      <c r="H14" s="60"/>
      <c r="J14" s="61"/>
    </row>
    <row r="15" spans="1:13" s="17" customFormat="1" ht="36" customHeight="1" x14ac:dyDescent="0.35">
      <c r="A15" s="116" t="s">
        <v>48</v>
      </c>
      <c r="B15" s="156"/>
      <c r="C15" s="157"/>
      <c r="D15" s="158"/>
      <c r="E15" s="60"/>
      <c r="F15" s="60"/>
      <c r="G15" s="60"/>
      <c r="H15" s="60"/>
      <c r="J15" s="61"/>
    </row>
    <row r="16" spans="1:13" s="17" customFormat="1" ht="36" customHeight="1" x14ac:dyDescent="0.35">
      <c r="A16" s="45" t="s">
        <v>67</v>
      </c>
      <c r="B16" s="87"/>
      <c r="C16" s="117" t="s">
        <v>69</v>
      </c>
      <c r="D16" s="88"/>
      <c r="E16" s="60"/>
      <c r="F16" s="60"/>
      <c r="G16" s="60"/>
      <c r="H16" s="16"/>
      <c r="I16" s="16"/>
      <c r="J16" s="16"/>
      <c r="K16" s="16"/>
      <c r="M16" s="18"/>
    </row>
    <row r="17" spans="1:10" s="17" customFormat="1" ht="36" customHeight="1" x14ac:dyDescent="0.35">
      <c r="A17" s="116" t="s">
        <v>68</v>
      </c>
      <c r="B17" s="146"/>
      <c r="C17" s="147"/>
      <c r="D17" s="148"/>
      <c r="E17" s="60"/>
      <c r="F17" s="60"/>
      <c r="G17" s="60"/>
      <c r="H17" s="60"/>
      <c r="J17" s="61"/>
    </row>
    <row r="18" spans="1:10" s="17" customFormat="1" ht="18" customHeight="1" x14ac:dyDescent="0.35">
      <c r="A18" s="13"/>
      <c r="B18" s="13"/>
      <c r="C18" s="64"/>
      <c r="D18" s="13"/>
      <c r="E18" s="60"/>
      <c r="F18" s="60"/>
      <c r="G18" s="60"/>
      <c r="H18" s="60"/>
      <c r="J18" s="61"/>
    </row>
    <row r="19" spans="1:10" s="17" customFormat="1" ht="6" customHeight="1" thickBot="1" x14ac:dyDescent="0.4">
      <c r="A19" s="64"/>
      <c r="B19" s="13"/>
      <c r="C19" s="64"/>
      <c r="D19" s="13"/>
      <c r="E19" s="60"/>
      <c r="F19" s="60"/>
      <c r="G19" s="60"/>
      <c r="H19" s="60"/>
      <c r="J19" s="61"/>
    </row>
    <row r="20" spans="1:10" s="17" customFormat="1" ht="18" customHeight="1" x14ac:dyDescent="0.35">
      <c r="A20" s="65" t="s">
        <v>23</v>
      </c>
      <c r="B20" s="66" t="s">
        <v>6</v>
      </c>
      <c r="C20" s="67" t="s">
        <v>24</v>
      </c>
      <c r="D20" s="68" t="s">
        <v>6</v>
      </c>
      <c r="E20" s="60"/>
      <c r="F20" s="60"/>
      <c r="G20" s="60"/>
      <c r="H20" s="60"/>
      <c r="J20" s="61"/>
    </row>
    <row r="21" spans="1:10" s="17" customFormat="1" ht="29.4" customHeight="1" x14ac:dyDescent="0.35">
      <c r="A21" s="102" t="s">
        <v>28</v>
      </c>
      <c r="B21" s="82"/>
      <c r="C21" s="103" t="s">
        <v>35</v>
      </c>
      <c r="D21" s="56">
        <f>'Dons-PP  Spende-NP'!H84</f>
        <v>0</v>
      </c>
      <c r="E21" s="60"/>
      <c r="F21" s="60"/>
      <c r="G21" s="60"/>
      <c r="H21" s="60"/>
      <c r="J21" s="61"/>
    </row>
    <row r="22" spans="1:10" s="17" customFormat="1" ht="28.8" x14ac:dyDescent="0.35">
      <c r="A22" s="102" t="s">
        <v>29</v>
      </c>
      <c r="B22" s="82"/>
      <c r="C22" s="103" t="s">
        <v>37</v>
      </c>
      <c r="D22" s="56">
        <f>'Dons-PM Spende-JP'!H84</f>
        <v>0</v>
      </c>
      <c r="E22" s="60"/>
      <c r="F22" s="60"/>
      <c r="G22" s="60"/>
      <c r="H22" s="60"/>
      <c r="J22" s="61"/>
    </row>
    <row r="23" spans="1:10" s="17" customFormat="1" ht="28.8" x14ac:dyDescent="0.35">
      <c r="A23" s="102" t="s">
        <v>30</v>
      </c>
      <c r="B23" s="82"/>
      <c r="C23" s="103" t="s">
        <v>36</v>
      </c>
      <c r="D23" s="84"/>
      <c r="E23" s="60"/>
      <c r="F23" s="60"/>
      <c r="G23" s="60"/>
      <c r="H23" s="60"/>
      <c r="J23" s="61"/>
    </row>
    <row r="24" spans="1:10" s="17" customFormat="1" ht="28.8" x14ac:dyDescent="0.35">
      <c r="A24" s="102" t="s">
        <v>31</v>
      </c>
      <c r="B24" s="82"/>
      <c r="C24" s="103" t="s">
        <v>38</v>
      </c>
      <c r="D24" s="84"/>
      <c r="E24" s="60"/>
      <c r="F24" s="60"/>
      <c r="G24" s="60"/>
      <c r="H24" s="60"/>
      <c r="J24" s="61"/>
    </row>
    <row r="25" spans="1:10" s="17" customFormat="1" ht="28.8" x14ac:dyDescent="0.35">
      <c r="A25" s="102" t="s">
        <v>32</v>
      </c>
      <c r="B25" s="82"/>
      <c r="C25" s="103" t="s">
        <v>39</v>
      </c>
      <c r="D25" s="84"/>
      <c r="E25" s="60"/>
      <c r="F25" s="60"/>
      <c r="G25" s="60"/>
      <c r="H25" s="60"/>
      <c r="J25" s="61"/>
    </row>
    <row r="26" spans="1:10" s="17" customFormat="1" ht="28.8" x14ac:dyDescent="0.35">
      <c r="A26" s="102" t="s">
        <v>33</v>
      </c>
      <c r="B26" s="82"/>
      <c r="C26" s="103" t="s">
        <v>40</v>
      </c>
      <c r="D26" s="85"/>
      <c r="E26" s="60"/>
      <c r="F26" s="60"/>
      <c r="G26" s="60"/>
      <c r="H26" s="60"/>
      <c r="J26" s="61"/>
    </row>
    <row r="27" spans="1:10" s="17" customFormat="1" ht="28.8" x14ac:dyDescent="0.35">
      <c r="A27" s="102" t="s">
        <v>34</v>
      </c>
      <c r="B27" s="83"/>
      <c r="C27" s="86"/>
      <c r="D27" s="98"/>
      <c r="E27" s="60"/>
      <c r="F27" s="60"/>
      <c r="G27" s="60"/>
      <c r="H27" s="60"/>
      <c r="J27" s="61"/>
    </row>
    <row r="28" spans="1:10" s="17" customFormat="1" ht="18" customHeight="1" thickBot="1" x14ac:dyDescent="0.4">
      <c r="A28" s="59"/>
      <c r="B28" s="83"/>
      <c r="C28" s="20"/>
      <c r="D28" s="79"/>
      <c r="E28" s="60"/>
      <c r="F28" s="60"/>
      <c r="G28" s="60"/>
      <c r="H28" s="60"/>
      <c r="J28" s="61"/>
    </row>
    <row r="29" spans="1:10" s="13" customFormat="1" ht="18" customHeight="1" thickBot="1" x14ac:dyDescent="0.4">
      <c r="A29" s="69" t="s">
        <v>7</v>
      </c>
      <c r="B29" s="70">
        <f>SUM(B21:B28)</f>
        <v>0</v>
      </c>
      <c r="C29" s="71" t="s">
        <v>7</v>
      </c>
      <c r="D29" s="72">
        <f>SUM(D21:D28)</f>
        <v>0</v>
      </c>
      <c r="E29" s="12"/>
      <c r="F29" s="12"/>
      <c r="G29" s="12"/>
      <c r="H29" s="12"/>
      <c r="J29" s="14"/>
    </row>
    <row r="30" spans="1:10" s="13" customFormat="1" ht="18" customHeight="1" thickBot="1" x14ac:dyDescent="0.4">
      <c r="A30" s="64"/>
      <c r="C30" s="64"/>
      <c r="E30" s="12"/>
      <c r="F30" s="12"/>
      <c r="G30" s="12"/>
      <c r="H30" s="12"/>
      <c r="J30" s="14"/>
    </row>
    <row r="31" spans="1:10" s="13" customFormat="1" ht="18" customHeight="1" x14ac:dyDescent="0.35">
      <c r="A31" s="144" t="s">
        <v>41</v>
      </c>
      <c r="B31" s="145"/>
      <c r="C31" s="12"/>
      <c r="E31" s="12"/>
      <c r="F31" s="12"/>
      <c r="G31" s="12"/>
      <c r="H31" s="12"/>
      <c r="J31" s="14"/>
    </row>
    <row r="32" spans="1:10" s="13" customFormat="1" ht="18" customHeight="1" x14ac:dyDescent="0.35">
      <c r="A32" s="74" t="s">
        <v>25</v>
      </c>
      <c r="B32" s="75" t="e">
        <f>IF(B29&lt;10000,"Non applicable nicht anwendbar"/";""Applicable Anwendbar")</f>
        <v>#VALUE!</v>
      </c>
      <c r="C32" s="12"/>
      <c r="E32" s="12"/>
      <c r="F32" s="12"/>
      <c r="G32" s="12"/>
      <c r="H32" s="12"/>
      <c r="J32" s="14"/>
    </row>
    <row r="33" spans="1:10" s="17" customFormat="1" ht="18" customHeight="1" x14ac:dyDescent="0.35">
      <c r="A33" s="41" t="s">
        <v>26</v>
      </c>
      <c r="B33" s="42" t="str">
        <f>IF(B29=D29,"OK","Erreur")</f>
        <v>OK</v>
      </c>
      <c r="C33" s="12"/>
      <c r="D33" s="13"/>
      <c r="E33" s="60"/>
      <c r="F33" s="60"/>
      <c r="G33" s="60"/>
      <c r="H33" s="60"/>
      <c r="J33" s="61"/>
    </row>
    <row r="34" spans="1:10" ht="18" customHeight="1" thickBot="1" x14ac:dyDescent="0.4">
      <c r="A34" s="73" t="s">
        <v>27</v>
      </c>
      <c r="B34" s="43" t="str">
        <f ca="1">IF(B6&gt;B7,"Dépassé","OK")</f>
        <v>Dépassé</v>
      </c>
      <c r="C34" s="12"/>
      <c r="D34" s="13"/>
      <c r="E34" s="6"/>
      <c r="F34" s="6"/>
      <c r="G34" s="6"/>
      <c r="H34" s="6"/>
      <c r="J34" s="9"/>
    </row>
    <row r="35" spans="1:10" ht="16.2" x14ac:dyDescent="0.35">
      <c r="B35" s="10"/>
      <c r="C35" s="11"/>
      <c r="D35" s="10"/>
    </row>
  </sheetData>
  <mergeCells count="8">
    <mergeCell ref="A1:C1"/>
    <mergeCell ref="A31:B31"/>
    <mergeCell ref="B17:D17"/>
    <mergeCell ref="A10:D10"/>
    <mergeCell ref="B11:D11"/>
    <mergeCell ref="B12:D12"/>
    <mergeCell ref="B13:D13"/>
    <mergeCell ref="B15:D15"/>
  </mergeCells>
  <conditionalFormatting sqref="B32">
    <cfRule type="expression" dxfId="5" priority="5">
      <formula>$B$29&gt;=10000</formula>
    </cfRule>
    <cfRule type="expression" dxfId="4" priority="6">
      <formula>$B$29&lt;10000</formula>
    </cfRule>
  </conditionalFormatting>
  <conditionalFormatting sqref="B33">
    <cfRule type="expression" dxfId="3" priority="7">
      <formula>$B$29&lt;&gt;$D$29</formula>
    </cfRule>
    <cfRule type="expression" dxfId="2" priority="8">
      <formula>$B$29=$D$29</formula>
    </cfRule>
  </conditionalFormatting>
  <conditionalFormatting sqref="B34">
    <cfRule type="expression" dxfId="1" priority="1">
      <formula>$B$34="OK"</formula>
    </cfRule>
    <cfRule type="expression" dxfId="0" priority="2">
      <formula>$B$34="Dépassé"</formula>
    </cfRule>
  </conditionalFormatting>
  <dataValidations count="1">
    <dataValidation type="list" allowBlank="1" showInputMessage="1" showErrorMessage="1" sqref="B16" xr:uid="{A0932F91-9795-4F30-8866-18DD93082012}">
      <formula1>"OUI,NON"</formula1>
    </dataValidation>
  </dataValidations>
  <hyperlinks>
    <hyperlink ref="D7" r:id="rId1" xr:uid="{5C18FB2E-BCF5-49F6-AF75-F7257C0AA902}"/>
  </hyperlinks>
  <pageMargins left="0.7" right="0.7" top="0.75" bottom="0.75" header="0.3" footer="0.3"/>
  <pageSetup paperSize="9" scale="6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7120-1C97-4D5B-8DF7-D9C08B6AF2C2}">
  <sheetPr>
    <tabColor rgb="FF92D050"/>
    <pageSetUpPr fitToPage="1"/>
  </sheetPr>
  <dimension ref="A1:N85"/>
  <sheetViews>
    <sheetView showGridLines="0" view="pageBreakPreview" topLeftCell="A4" zoomScale="96" zoomScaleNormal="100" zoomScaleSheetLayoutView="96" workbookViewId="0">
      <selection activeCell="H18" sqref="H18:H19"/>
    </sheetView>
  </sheetViews>
  <sheetFormatPr baseColWidth="10" defaultColWidth="11.44140625" defaultRowHeight="14.4" x14ac:dyDescent="0.35"/>
  <cols>
    <col min="1" max="1" width="42"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9.88671875" customWidth="1"/>
    <col min="10" max="12" width="11.109375" customWidth="1"/>
    <col min="13" max="13" width="55.44140625" customWidth="1"/>
    <col min="14" max="14" width="11.44140625" customWidth="1"/>
  </cols>
  <sheetData>
    <row r="1" spans="1:14" ht="51.6" customHeight="1" x14ac:dyDescent="0.35">
      <c r="A1" s="161" t="s">
        <v>71</v>
      </c>
      <c r="B1" s="161"/>
      <c r="C1" s="161"/>
      <c r="D1" s="161"/>
      <c r="E1" s="161"/>
      <c r="F1" s="161"/>
      <c r="G1" s="161"/>
      <c r="H1" s="161"/>
      <c r="I1" s="6"/>
      <c r="J1" s="6"/>
      <c r="K1" s="6"/>
      <c r="L1" s="6"/>
      <c r="N1" s="9"/>
    </row>
    <row r="2" spans="1:14" ht="40.799999999999997" customHeight="1" x14ac:dyDescent="0.35">
      <c r="A2" t="str">
        <f>Budget!A2</f>
        <v>Art. 7 loi sur le financement de la politique (LFiPol du 16.12.2020) / 
Art. 7 Gesetz über die Politikfinanzierung (PolFiG vom 16.12.2020)</v>
      </c>
      <c r="C2" s="6"/>
      <c r="D2" s="6"/>
      <c r="F2" s="6"/>
      <c r="G2" s="6"/>
      <c r="I2" s="6"/>
      <c r="J2" s="6"/>
      <c r="K2" s="6"/>
      <c r="L2" s="6"/>
      <c r="N2" s="9"/>
    </row>
    <row r="3" spans="1:14" ht="18" x14ac:dyDescent="0.35">
      <c r="C3" s="6"/>
      <c r="D3" s="6"/>
      <c r="E3" s="6"/>
      <c r="F3" s="6"/>
      <c r="G3" s="6"/>
      <c r="I3" s="6"/>
      <c r="J3" s="6"/>
      <c r="K3" s="6"/>
      <c r="L3" s="6"/>
      <c r="N3" s="9"/>
    </row>
    <row r="4" spans="1:14" ht="18" x14ac:dyDescent="0.35">
      <c r="A4" s="39" t="str">
        <f>Budget!A4</f>
        <v>BUDGET</v>
      </c>
      <c r="C4" s="6"/>
      <c r="D4" s="6"/>
      <c r="E4" s="6"/>
      <c r="F4" s="6"/>
      <c r="G4" s="6"/>
      <c r="I4" s="6"/>
      <c r="J4" s="6"/>
      <c r="K4" s="6"/>
      <c r="L4" s="6"/>
      <c r="N4" s="9"/>
    </row>
    <row r="5" spans="1:14" x14ac:dyDescent="0.35">
      <c r="A5" s="8"/>
      <c r="B5" s="8"/>
      <c r="C5" s="8"/>
      <c r="D5" s="8"/>
      <c r="E5" s="8"/>
      <c r="F5" s="8"/>
      <c r="G5" s="8"/>
      <c r="I5" s="8"/>
      <c r="J5" s="8"/>
      <c r="K5" s="8"/>
      <c r="L5" s="8"/>
      <c r="N5" s="15"/>
    </row>
    <row r="6" spans="1:14" x14ac:dyDescent="0.35">
      <c r="A6" s="36" t="s">
        <v>46</v>
      </c>
      <c r="B6" s="37">
        <f ca="1">TODAY()</f>
        <v>45751</v>
      </c>
      <c r="C6" s="8"/>
      <c r="D6" s="8"/>
      <c r="E6" s="8"/>
      <c r="F6" s="8"/>
      <c r="G6" s="8"/>
      <c r="I6" s="8"/>
      <c r="J6" s="8"/>
      <c r="K6" s="8"/>
      <c r="L6" s="8"/>
      <c r="N6" s="15"/>
    </row>
    <row r="7" spans="1:14" x14ac:dyDescent="0.35">
      <c r="A7" s="36" t="s">
        <v>53</v>
      </c>
      <c r="B7" s="38" t="str">
        <f>IF(Budget!B8="","",Budget!B8)</f>
        <v/>
      </c>
      <c r="C7" s="8"/>
      <c r="D7" s="8"/>
      <c r="E7" s="8"/>
      <c r="F7" s="8"/>
      <c r="G7" s="8"/>
      <c r="I7" s="8"/>
      <c r="J7" s="8"/>
      <c r="K7" s="8"/>
      <c r="L7" s="8"/>
      <c r="N7" s="15"/>
    </row>
    <row r="8" spans="1:14" x14ac:dyDescent="0.35">
      <c r="B8" s="40"/>
      <c r="C8" s="8"/>
      <c r="D8" s="8"/>
      <c r="E8" s="8"/>
      <c r="F8" s="8"/>
      <c r="G8" s="8"/>
      <c r="I8" s="8"/>
      <c r="J8" s="8"/>
      <c r="K8" s="8"/>
      <c r="L8" s="8"/>
      <c r="N8" s="15"/>
    </row>
    <row r="9" spans="1:14" x14ac:dyDescent="0.35">
      <c r="C9" s="8"/>
      <c r="D9" s="8"/>
      <c r="E9" s="8"/>
      <c r="F9" s="8"/>
      <c r="G9" s="8"/>
      <c r="I9" s="8"/>
      <c r="J9" s="8"/>
      <c r="K9" s="8"/>
      <c r="L9" s="8"/>
      <c r="N9" s="15"/>
    </row>
    <row r="10" spans="1:14" ht="36" customHeight="1" x14ac:dyDescent="0.35">
      <c r="A10" s="48" t="s">
        <v>48</v>
      </c>
      <c r="B10" s="162" t="str">
        <f>IF(Budget!B15="","",Budget!B15)</f>
        <v/>
      </c>
      <c r="C10" s="163"/>
      <c r="D10" s="163"/>
      <c r="E10" s="163"/>
      <c r="F10" s="163"/>
      <c r="G10" s="163"/>
      <c r="H10" s="164"/>
      <c r="I10" s="8"/>
      <c r="J10" s="8"/>
      <c r="K10" s="8"/>
      <c r="L10" s="8"/>
      <c r="N10" s="15"/>
    </row>
    <row r="11" spans="1:14" ht="36" customHeight="1" x14ac:dyDescent="0.35">
      <c r="A11" s="115" t="s">
        <v>49</v>
      </c>
      <c r="B11" s="162" t="str">
        <f>IF(Budget!B17="","",Budget!B17)</f>
        <v/>
      </c>
      <c r="C11" s="163"/>
      <c r="D11" s="163"/>
      <c r="E11" s="163"/>
      <c r="F11" s="163"/>
      <c r="G11" s="163"/>
      <c r="H11" s="164"/>
      <c r="I11" s="8"/>
      <c r="J11" s="8"/>
      <c r="K11" s="8"/>
      <c r="L11" s="8"/>
      <c r="N11" s="15"/>
    </row>
    <row r="12" spans="1:14" x14ac:dyDescent="0.35">
      <c r="C12" s="7"/>
      <c r="D12" s="7"/>
      <c r="E12" s="7"/>
      <c r="F12" s="7"/>
      <c r="G12" s="7"/>
      <c r="I12" s="8"/>
      <c r="J12" s="8"/>
      <c r="K12" s="8"/>
      <c r="L12" s="8"/>
      <c r="N12" s="15"/>
    </row>
    <row r="13" spans="1:14" ht="57.6" customHeight="1" x14ac:dyDescent="0.35">
      <c r="A13" s="165" t="s">
        <v>54</v>
      </c>
      <c r="B13" s="166"/>
      <c r="C13" s="166"/>
      <c r="D13" s="166"/>
      <c r="E13" s="166"/>
      <c r="F13" s="166"/>
      <c r="G13" s="166"/>
      <c r="H13" s="55" t="s">
        <v>10</v>
      </c>
      <c r="I13" s="8"/>
      <c r="J13" s="8"/>
      <c r="K13" s="8"/>
      <c r="L13" s="8"/>
      <c r="N13" s="15"/>
    </row>
    <row r="14" spans="1:14" s="53" customFormat="1" ht="27.9" customHeight="1" x14ac:dyDescent="0.35">
      <c r="A14" s="159" t="s">
        <v>55</v>
      </c>
      <c r="B14" s="160"/>
      <c r="C14" s="160"/>
      <c r="D14" s="160"/>
      <c r="E14" s="160"/>
      <c r="F14" s="160"/>
      <c r="G14" s="160"/>
      <c r="H14" s="160"/>
      <c r="I14" s="52"/>
      <c r="J14" s="52"/>
      <c r="K14" s="52"/>
      <c r="L14" s="52"/>
      <c r="N14" s="54"/>
    </row>
    <row r="15" spans="1:14" s="53" customFormat="1" ht="27.9" customHeight="1" x14ac:dyDescent="0.35">
      <c r="A15" s="159" t="s">
        <v>56</v>
      </c>
      <c r="B15" s="160"/>
      <c r="C15" s="160"/>
      <c r="D15" s="160"/>
      <c r="E15" s="160"/>
      <c r="F15" s="160"/>
      <c r="G15" s="160"/>
      <c r="H15" s="160"/>
      <c r="I15" s="52"/>
      <c r="J15" s="52"/>
      <c r="K15" s="52"/>
      <c r="L15" s="52"/>
      <c r="N15" s="54"/>
    </row>
    <row r="16" spans="1:14" ht="15" thickBot="1" x14ac:dyDescent="0.4">
      <c r="C16" s="7"/>
      <c r="D16" s="7"/>
      <c r="E16" s="7"/>
      <c r="F16" s="7"/>
      <c r="G16" s="7"/>
      <c r="I16" s="8"/>
      <c r="J16" s="8"/>
      <c r="K16" s="8"/>
      <c r="L16" s="8"/>
      <c r="N16" s="15"/>
    </row>
    <row r="17" spans="1:14" s="35" customFormat="1" ht="43.2" x14ac:dyDescent="0.35">
      <c r="A17" s="29" t="s">
        <v>57</v>
      </c>
      <c r="B17" s="30" t="s">
        <v>58</v>
      </c>
      <c r="C17" s="31" t="s">
        <v>8</v>
      </c>
      <c r="D17" s="32" t="s">
        <v>59</v>
      </c>
      <c r="E17" s="32" t="s">
        <v>60</v>
      </c>
      <c r="F17" s="32" t="s">
        <v>61</v>
      </c>
      <c r="G17" s="32" t="s">
        <v>62</v>
      </c>
      <c r="H17" s="33" t="s">
        <v>51</v>
      </c>
      <c r="I17" s="34"/>
      <c r="J17" s="34"/>
      <c r="K17" s="34"/>
      <c r="L17" s="34"/>
      <c r="N17" s="26"/>
    </row>
    <row r="18" spans="1:14" s="17" customFormat="1" x14ac:dyDescent="0.35">
      <c r="A18" s="89"/>
      <c r="B18" s="86"/>
      <c r="C18" s="86"/>
      <c r="D18" s="90"/>
      <c r="E18" s="91"/>
      <c r="F18" s="91"/>
      <c r="G18" s="91"/>
      <c r="H18" s="85"/>
      <c r="I18" s="16"/>
      <c r="J18" s="47"/>
      <c r="K18" s="16"/>
      <c r="L18" s="16"/>
      <c r="N18" s="18"/>
    </row>
    <row r="19" spans="1:14" s="17" customFormat="1" x14ac:dyDescent="0.35">
      <c r="A19" s="89"/>
      <c r="B19" s="86"/>
      <c r="C19" s="86"/>
      <c r="D19" s="90"/>
      <c r="E19" s="91"/>
      <c r="F19" s="91"/>
      <c r="G19" s="91"/>
      <c r="H19" s="85"/>
      <c r="I19" s="16"/>
      <c r="J19" s="47"/>
      <c r="K19" s="16"/>
      <c r="L19" s="16"/>
      <c r="N19" s="18"/>
    </row>
    <row r="20" spans="1:14" s="17" customFormat="1" x14ac:dyDescent="0.35">
      <c r="A20" s="89"/>
      <c r="B20" s="86"/>
      <c r="C20" s="86"/>
      <c r="D20" s="90"/>
      <c r="E20" s="91"/>
      <c r="F20" s="91"/>
      <c r="G20" s="91"/>
      <c r="H20" s="85"/>
      <c r="I20" s="16"/>
      <c r="J20" s="47"/>
      <c r="K20" s="16"/>
      <c r="L20" s="16"/>
      <c r="N20" s="18"/>
    </row>
    <row r="21" spans="1:14" s="17" customFormat="1" x14ac:dyDescent="0.35">
      <c r="A21" s="89"/>
      <c r="B21" s="86"/>
      <c r="C21" s="86"/>
      <c r="D21" s="90"/>
      <c r="E21" s="91"/>
      <c r="F21" s="91"/>
      <c r="G21" s="91"/>
      <c r="H21" s="85"/>
      <c r="I21" s="16"/>
      <c r="J21" s="16"/>
      <c r="K21" s="16"/>
      <c r="L21" s="16"/>
      <c r="N21" s="18"/>
    </row>
    <row r="22" spans="1:14" s="17" customFormat="1" x14ac:dyDescent="0.35">
      <c r="A22" s="89"/>
      <c r="B22" s="86"/>
      <c r="C22" s="86"/>
      <c r="D22" s="90"/>
      <c r="E22" s="91"/>
      <c r="F22" s="91"/>
      <c r="G22" s="91"/>
      <c r="H22" s="85"/>
      <c r="I22" s="16"/>
      <c r="J22" s="16"/>
      <c r="K22" s="16"/>
      <c r="L22" s="16"/>
      <c r="N22" s="18"/>
    </row>
    <row r="23" spans="1:14" s="17" customFormat="1" x14ac:dyDescent="0.35">
      <c r="A23" s="89"/>
      <c r="B23" s="86"/>
      <c r="C23" s="86"/>
      <c r="D23" s="90"/>
      <c r="E23" s="91"/>
      <c r="F23" s="91"/>
      <c r="G23" s="91"/>
      <c r="H23" s="85"/>
      <c r="I23" s="16"/>
      <c r="J23" s="16"/>
      <c r="K23" s="16"/>
      <c r="L23" s="16"/>
      <c r="N23" s="18"/>
    </row>
    <row r="24" spans="1:14" s="17" customFormat="1" x14ac:dyDescent="0.35">
      <c r="A24" s="89"/>
      <c r="B24" s="86"/>
      <c r="C24" s="86"/>
      <c r="D24" s="90"/>
      <c r="E24" s="91"/>
      <c r="F24" s="91"/>
      <c r="G24" s="91"/>
      <c r="H24" s="85"/>
      <c r="I24" s="16"/>
      <c r="J24" s="16"/>
      <c r="K24" s="16"/>
      <c r="L24" s="16"/>
      <c r="N24" s="18"/>
    </row>
    <row r="25" spans="1:14" s="17" customFormat="1" x14ac:dyDescent="0.35">
      <c r="A25" s="89"/>
      <c r="B25" s="86"/>
      <c r="C25" s="86"/>
      <c r="D25" s="90"/>
      <c r="E25" s="91"/>
      <c r="F25" s="91"/>
      <c r="G25" s="91"/>
      <c r="H25" s="85"/>
      <c r="I25" s="16"/>
      <c r="J25" s="16"/>
      <c r="K25" s="16"/>
      <c r="L25" s="16"/>
      <c r="N25" s="18"/>
    </row>
    <row r="26" spans="1:14" s="17" customFormat="1" x14ac:dyDescent="0.35">
      <c r="A26" s="89"/>
      <c r="B26" s="86"/>
      <c r="C26" s="86"/>
      <c r="D26" s="90"/>
      <c r="E26" s="91"/>
      <c r="F26" s="91"/>
      <c r="G26" s="91"/>
      <c r="H26" s="85"/>
      <c r="I26" s="16"/>
      <c r="J26" s="16"/>
      <c r="K26" s="16"/>
      <c r="L26" s="16"/>
      <c r="N26" s="18"/>
    </row>
    <row r="27" spans="1:14" s="17" customFormat="1" x14ac:dyDescent="0.35">
      <c r="A27" s="89"/>
      <c r="B27" s="86"/>
      <c r="C27" s="86"/>
      <c r="D27" s="90"/>
      <c r="E27" s="91"/>
      <c r="F27" s="91"/>
      <c r="G27" s="91"/>
      <c r="H27" s="85"/>
      <c r="I27" s="16"/>
      <c r="J27" s="16"/>
      <c r="K27" s="16"/>
      <c r="L27" s="16"/>
      <c r="N27" s="18"/>
    </row>
    <row r="28" spans="1:14" s="17" customFormat="1" x14ac:dyDescent="0.35">
      <c r="A28" s="89"/>
      <c r="B28" s="86"/>
      <c r="C28" s="86"/>
      <c r="D28" s="90"/>
      <c r="E28" s="91"/>
      <c r="F28" s="91"/>
      <c r="G28" s="91"/>
      <c r="H28" s="85"/>
      <c r="I28" s="16"/>
      <c r="J28" s="16"/>
      <c r="K28" s="16"/>
      <c r="L28" s="16"/>
      <c r="N28" s="18"/>
    </row>
    <row r="29" spans="1:14" s="17" customFormat="1" x14ac:dyDescent="0.35">
      <c r="A29" s="89"/>
      <c r="B29" s="86"/>
      <c r="C29" s="86"/>
      <c r="D29" s="90"/>
      <c r="E29" s="91"/>
      <c r="F29" s="91"/>
      <c r="G29" s="91"/>
      <c r="H29" s="85"/>
      <c r="I29" s="16"/>
      <c r="J29" s="16"/>
      <c r="K29" s="16"/>
      <c r="L29" s="16"/>
      <c r="N29" s="18"/>
    </row>
    <row r="30" spans="1:14" s="17" customFormat="1" x14ac:dyDescent="0.35">
      <c r="A30" s="89"/>
      <c r="B30" s="86"/>
      <c r="C30" s="86"/>
      <c r="D30" s="90"/>
      <c r="E30" s="91"/>
      <c r="F30" s="91"/>
      <c r="G30" s="91"/>
      <c r="H30" s="85"/>
      <c r="I30" s="16"/>
      <c r="J30" s="16"/>
      <c r="K30" s="16"/>
      <c r="L30" s="16"/>
      <c r="N30" s="18"/>
    </row>
    <row r="31" spans="1:14" s="17" customFormat="1" x14ac:dyDescent="0.35">
      <c r="A31" s="89"/>
      <c r="B31" s="86"/>
      <c r="C31" s="86"/>
      <c r="D31" s="90"/>
      <c r="E31" s="91"/>
      <c r="F31" s="91"/>
      <c r="G31" s="91"/>
      <c r="H31" s="85"/>
      <c r="I31" s="16"/>
      <c r="J31" s="16"/>
      <c r="K31" s="16"/>
      <c r="L31" s="16"/>
      <c r="N31" s="18"/>
    </row>
    <row r="32" spans="1:14" s="17" customFormat="1" x14ac:dyDescent="0.35">
      <c r="A32" s="89"/>
      <c r="B32" s="86"/>
      <c r="C32" s="86"/>
      <c r="D32" s="90"/>
      <c r="E32" s="91"/>
      <c r="F32" s="91"/>
      <c r="G32" s="91"/>
      <c r="H32" s="85"/>
      <c r="I32" s="16"/>
      <c r="J32" s="16"/>
      <c r="K32" s="16"/>
      <c r="L32" s="16"/>
      <c r="N32" s="18"/>
    </row>
    <row r="33" spans="1:14" s="17" customFormat="1" x14ac:dyDescent="0.35">
      <c r="A33" s="89"/>
      <c r="B33" s="86"/>
      <c r="C33" s="86"/>
      <c r="D33" s="90"/>
      <c r="E33" s="91"/>
      <c r="F33" s="91"/>
      <c r="G33" s="91"/>
      <c r="H33" s="85"/>
      <c r="I33" s="16"/>
      <c r="J33" s="16"/>
      <c r="K33" s="16"/>
      <c r="L33" s="16"/>
      <c r="N33" s="18"/>
    </row>
    <row r="34" spans="1:14" s="17" customFormat="1" x14ac:dyDescent="0.35">
      <c r="A34" s="89"/>
      <c r="B34" s="86"/>
      <c r="C34" s="86"/>
      <c r="D34" s="90"/>
      <c r="E34" s="91"/>
      <c r="F34" s="91"/>
      <c r="G34" s="91"/>
      <c r="H34" s="85"/>
      <c r="I34" s="16"/>
      <c r="J34" s="16"/>
      <c r="K34" s="16"/>
      <c r="L34" s="16"/>
      <c r="N34" s="18"/>
    </row>
    <row r="35" spans="1:14" s="17" customFormat="1" x14ac:dyDescent="0.35">
      <c r="A35" s="89"/>
      <c r="B35" s="86"/>
      <c r="C35" s="86"/>
      <c r="D35" s="90"/>
      <c r="E35" s="91"/>
      <c r="F35" s="91"/>
      <c r="G35" s="91"/>
      <c r="H35" s="85"/>
      <c r="I35" s="16"/>
      <c r="J35" s="16"/>
      <c r="K35" s="16"/>
      <c r="L35" s="16"/>
      <c r="N35" s="18"/>
    </row>
    <row r="36" spans="1:14" s="17" customFormat="1" x14ac:dyDescent="0.35">
      <c r="A36" s="89"/>
      <c r="B36" s="86"/>
      <c r="C36" s="86"/>
      <c r="D36" s="90"/>
      <c r="E36" s="91"/>
      <c r="F36" s="91"/>
      <c r="G36" s="91"/>
      <c r="H36" s="85"/>
      <c r="I36" s="16"/>
      <c r="J36" s="16"/>
      <c r="K36" s="16"/>
      <c r="L36" s="16"/>
      <c r="N36" s="18"/>
    </row>
    <row r="37" spans="1:14" s="17" customFormat="1" x14ac:dyDescent="0.35">
      <c r="A37" s="89"/>
      <c r="B37" s="86"/>
      <c r="C37" s="86"/>
      <c r="D37" s="90"/>
      <c r="E37" s="91"/>
      <c r="F37" s="91"/>
      <c r="G37" s="91"/>
      <c r="H37" s="85"/>
      <c r="I37" s="16"/>
      <c r="J37" s="16"/>
      <c r="K37" s="16"/>
      <c r="L37" s="16"/>
      <c r="N37" s="18"/>
    </row>
    <row r="38" spans="1:14" s="17" customFormat="1" x14ac:dyDescent="0.35">
      <c r="A38" s="89"/>
      <c r="B38" s="86"/>
      <c r="C38" s="86"/>
      <c r="D38" s="90"/>
      <c r="E38" s="91"/>
      <c r="F38" s="91"/>
      <c r="G38" s="91"/>
      <c r="H38" s="85"/>
      <c r="I38" s="16"/>
      <c r="J38" s="16"/>
      <c r="K38" s="16"/>
      <c r="L38" s="16"/>
      <c r="N38" s="18"/>
    </row>
    <row r="39" spans="1:14" s="17" customFormat="1" x14ac:dyDescent="0.35">
      <c r="A39" s="89"/>
      <c r="B39" s="86"/>
      <c r="C39" s="86"/>
      <c r="D39" s="90"/>
      <c r="E39" s="91"/>
      <c r="F39" s="91"/>
      <c r="G39" s="91"/>
      <c r="H39" s="85"/>
      <c r="I39" s="16"/>
      <c r="J39" s="16"/>
      <c r="K39" s="16"/>
      <c r="L39" s="16"/>
      <c r="N39" s="18"/>
    </row>
    <row r="40" spans="1:14" s="17" customFormat="1" x14ac:dyDescent="0.35">
      <c r="A40" s="89"/>
      <c r="B40" s="86"/>
      <c r="C40" s="86"/>
      <c r="D40" s="90"/>
      <c r="E40" s="91"/>
      <c r="F40" s="91"/>
      <c r="G40" s="91"/>
      <c r="H40" s="85"/>
      <c r="I40" s="16"/>
      <c r="J40" s="16"/>
      <c r="K40" s="16"/>
      <c r="L40" s="16"/>
      <c r="N40" s="18"/>
    </row>
    <row r="41" spans="1:14" s="17" customFormat="1" x14ac:dyDescent="0.35">
      <c r="A41" s="89"/>
      <c r="B41" s="86"/>
      <c r="C41" s="86"/>
      <c r="D41" s="90"/>
      <c r="E41" s="91"/>
      <c r="F41" s="91"/>
      <c r="G41" s="91"/>
      <c r="H41" s="85"/>
      <c r="I41" s="16"/>
      <c r="J41" s="16"/>
      <c r="K41" s="16"/>
      <c r="L41" s="16"/>
      <c r="N41" s="18"/>
    </row>
    <row r="42" spans="1:14" s="17" customFormat="1" x14ac:dyDescent="0.35">
      <c r="A42" s="89"/>
      <c r="B42" s="86"/>
      <c r="C42" s="86"/>
      <c r="D42" s="90"/>
      <c r="E42" s="91"/>
      <c r="F42" s="91"/>
      <c r="G42" s="91"/>
      <c r="H42" s="85"/>
      <c r="I42" s="16"/>
      <c r="J42" s="16"/>
      <c r="K42" s="16"/>
      <c r="L42" s="16"/>
      <c r="N42" s="18"/>
    </row>
    <row r="43" spans="1:14" s="17" customFormat="1" x14ac:dyDescent="0.35">
      <c r="A43" s="89"/>
      <c r="B43" s="86"/>
      <c r="C43" s="86"/>
      <c r="D43" s="90"/>
      <c r="E43" s="91"/>
      <c r="F43" s="91"/>
      <c r="G43" s="91"/>
      <c r="H43" s="85"/>
      <c r="I43" s="16"/>
      <c r="J43" s="16"/>
      <c r="K43" s="16"/>
      <c r="L43" s="16"/>
      <c r="N43" s="18"/>
    </row>
    <row r="44" spans="1:14" s="17" customFormat="1" x14ac:dyDescent="0.35">
      <c r="A44" s="89"/>
      <c r="B44" s="86"/>
      <c r="C44" s="86"/>
      <c r="D44" s="90"/>
      <c r="E44" s="91"/>
      <c r="F44" s="91"/>
      <c r="G44" s="91"/>
      <c r="H44" s="85"/>
      <c r="I44" s="16"/>
      <c r="J44" s="16"/>
      <c r="K44" s="16"/>
      <c r="L44" s="16"/>
      <c r="N44" s="18"/>
    </row>
    <row r="45" spans="1:14" s="17" customFormat="1" x14ac:dyDescent="0.35">
      <c r="A45" s="89"/>
      <c r="B45" s="86"/>
      <c r="C45" s="86"/>
      <c r="D45" s="90"/>
      <c r="E45" s="91"/>
      <c r="F45" s="91"/>
      <c r="G45" s="91"/>
      <c r="H45" s="85"/>
      <c r="I45" s="16"/>
      <c r="J45" s="16"/>
      <c r="K45" s="16"/>
      <c r="L45" s="16"/>
      <c r="N45" s="18"/>
    </row>
    <row r="46" spans="1:14" s="17" customFormat="1" x14ac:dyDescent="0.35">
      <c r="A46" s="89"/>
      <c r="B46" s="86"/>
      <c r="C46" s="86"/>
      <c r="D46" s="90"/>
      <c r="E46" s="91"/>
      <c r="F46" s="91"/>
      <c r="G46" s="91"/>
      <c r="H46" s="85"/>
      <c r="I46" s="16"/>
      <c r="J46" s="16"/>
      <c r="K46" s="16"/>
      <c r="L46" s="16"/>
      <c r="N46" s="18"/>
    </row>
    <row r="47" spans="1:14" s="17" customFormat="1" x14ac:dyDescent="0.35">
      <c r="A47" s="89"/>
      <c r="B47" s="86"/>
      <c r="C47" s="86"/>
      <c r="D47" s="90"/>
      <c r="E47" s="91"/>
      <c r="F47" s="91"/>
      <c r="G47" s="91"/>
      <c r="H47" s="85"/>
      <c r="I47" s="16"/>
      <c r="J47" s="16"/>
      <c r="K47" s="16"/>
      <c r="L47" s="16"/>
      <c r="N47" s="18"/>
    </row>
    <row r="48" spans="1:14" s="17" customFormat="1" x14ac:dyDescent="0.35">
      <c r="A48" s="89"/>
      <c r="B48" s="86"/>
      <c r="C48" s="86"/>
      <c r="D48" s="90"/>
      <c r="E48" s="91"/>
      <c r="F48" s="91"/>
      <c r="G48" s="91"/>
      <c r="H48" s="85"/>
      <c r="I48" s="16"/>
      <c r="J48" s="16"/>
      <c r="K48" s="16"/>
      <c r="L48" s="16"/>
      <c r="N48" s="18"/>
    </row>
    <row r="49" spans="1:14" s="17" customFormat="1" x14ac:dyDescent="0.35">
      <c r="A49" s="89"/>
      <c r="B49" s="86"/>
      <c r="C49" s="86"/>
      <c r="D49" s="90"/>
      <c r="E49" s="91"/>
      <c r="F49" s="91"/>
      <c r="G49" s="91"/>
      <c r="H49" s="85"/>
      <c r="I49" s="16"/>
      <c r="J49" s="16"/>
      <c r="K49" s="16"/>
      <c r="L49" s="16"/>
      <c r="N49" s="18"/>
    </row>
    <row r="50" spans="1:14" s="17" customFormat="1" x14ac:dyDescent="0.35">
      <c r="A50" s="89"/>
      <c r="B50" s="86"/>
      <c r="C50" s="86"/>
      <c r="D50" s="90"/>
      <c r="E50" s="91"/>
      <c r="F50" s="91"/>
      <c r="G50" s="91"/>
      <c r="H50" s="85"/>
      <c r="I50" s="16"/>
      <c r="J50" s="16"/>
      <c r="K50" s="16"/>
      <c r="L50" s="16"/>
      <c r="N50" s="18"/>
    </row>
    <row r="51" spans="1:14" s="17" customFormat="1" x14ac:dyDescent="0.35">
      <c r="A51" s="89"/>
      <c r="B51" s="86"/>
      <c r="C51" s="86"/>
      <c r="D51" s="90"/>
      <c r="E51" s="91"/>
      <c r="F51" s="91"/>
      <c r="G51" s="91"/>
      <c r="H51" s="85"/>
      <c r="I51" s="16"/>
      <c r="J51" s="16"/>
      <c r="K51" s="16"/>
      <c r="L51" s="16"/>
      <c r="N51" s="18"/>
    </row>
    <row r="52" spans="1:14" s="17" customFormat="1" x14ac:dyDescent="0.35">
      <c r="A52" s="89"/>
      <c r="B52" s="86"/>
      <c r="C52" s="86"/>
      <c r="D52" s="90"/>
      <c r="E52" s="91"/>
      <c r="F52" s="91"/>
      <c r="G52" s="91"/>
      <c r="H52" s="85"/>
      <c r="I52" s="16"/>
      <c r="J52" s="16"/>
      <c r="K52" s="16"/>
      <c r="L52" s="16"/>
      <c r="N52" s="18"/>
    </row>
    <row r="53" spans="1:14" s="17" customFormat="1" x14ac:dyDescent="0.35">
      <c r="A53" s="89"/>
      <c r="B53" s="86"/>
      <c r="C53" s="86"/>
      <c r="D53" s="90"/>
      <c r="E53" s="91"/>
      <c r="F53" s="91"/>
      <c r="G53" s="91"/>
      <c r="H53" s="85"/>
      <c r="I53" s="16"/>
      <c r="J53" s="16"/>
      <c r="K53" s="16"/>
      <c r="L53" s="16"/>
      <c r="N53" s="18"/>
    </row>
    <row r="54" spans="1:14" s="17" customFormat="1" x14ac:dyDescent="0.35">
      <c r="A54" s="89"/>
      <c r="B54" s="86"/>
      <c r="C54" s="86"/>
      <c r="D54" s="90"/>
      <c r="E54" s="91"/>
      <c r="F54" s="91"/>
      <c r="G54" s="91"/>
      <c r="H54" s="85"/>
      <c r="I54" s="16"/>
      <c r="J54" s="16"/>
      <c r="K54" s="16"/>
      <c r="L54" s="16"/>
      <c r="N54" s="18"/>
    </row>
    <row r="55" spans="1:14" s="17" customFormat="1" x14ac:dyDescent="0.35">
      <c r="A55" s="89"/>
      <c r="B55" s="86"/>
      <c r="C55" s="86"/>
      <c r="D55" s="90"/>
      <c r="E55" s="91"/>
      <c r="F55" s="91"/>
      <c r="G55" s="91"/>
      <c r="H55" s="85"/>
      <c r="I55" s="16"/>
      <c r="J55" s="16"/>
      <c r="K55" s="16"/>
      <c r="L55" s="16"/>
      <c r="N55" s="18"/>
    </row>
    <row r="56" spans="1:14" s="17" customFormat="1" x14ac:dyDescent="0.35">
      <c r="A56" s="89"/>
      <c r="B56" s="86"/>
      <c r="C56" s="86"/>
      <c r="D56" s="90"/>
      <c r="E56" s="91"/>
      <c r="F56" s="91"/>
      <c r="G56" s="91"/>
      <c r="H56" s="85"/>
      <c r="I56" s="16"/>
      <c r="J56" s="16"/>
      <c r="K56" s="16"/>
      <c r="L56" s="16"/>
      <c r="N56" s="18"/>
    </row>
    <row r="57" spans="1:14" s="17" customFormat="1" x14ac:dyDescent="0.35">
      <c r="A57" s="89"/>
      <c r="B57" s="86"/>
      <c r="C57" s="86"/>
      <c r="D57" s="90"/>
      <c r="E57" s="91"/>
      <c r="F57" s="91"/>
      <c r="G57" s="91"/>
      <c r="H57" s="85"/>
      <c r="I57" s="16"/>
      <c r="J57" s="16"/>
      <c r="K57" s="16"/>
      <c r="L57" s="16"/>
      <c r="N57" s="18"/>
    </row>
    <row r="58" spans="1:14" s="17" customFormat="1" x14ac:dyDescent="0.35">
      <c r="A58" s="89"/>
      <c r="B58" s="86"/>
      <c r="C58" s="86"/>
      <c r="D58" s="90"/>
      <c r="E58" s="91"/>
      <c r="F58" s="91"/>
      <c r="G58" s="91"/>
      <c r="H58" s="85"/>
      <c r="I58" s="16"/>
      <c r="J58" s="16"/>
      <c r="K58" s="16"/>
      <c r="L58" s="16"/>
      <c r="N58" s="18"/>
    </row>
    <row r="59" spans="1:14" s="17" customFormat="1" x14ac:dyDescent="0.35">
      <c r="A59" s="89"/>
      <c r="B59" s="86"/>
      <c r="C59" s="86"/>
      <c r="D59" s="90"/>
      <c r="E59" s="91"/>
      <c r="F59" s="91"/>
      <c r="G59" s="91"/>
      <c r="H59" s="85"/>
      <c r="I59" s="16"/>
      <c r="J59" s="16"/>
      <c r="K59" s="16"/>
      <c r="L59" s="16"/>
      <c r="N59" s="18"/>
    </row>
    <row r="60" spans="1:14" s="17" customFormat="1" x14ac:dyDescent="0.35">
      <c r="A60" s="89"/>
      <c r="B60" s="86"/>
      <c r="C60" s="86"/>
      <c r="D60" s="90"/>
      <c r="E60" s="91"/>
      <c r="F60" s="91"/>
      <c r="G60" s="91"/>
      <c r="H60" s="85"/>
      <c r="I60" s="16"/>
      <c r="J60" s="16"/>
      <c r="K60" s="16"/>
      <c r="L60" s="16"/>
      <c r="N60" s="18"/>
    </row>
    <row r="61" spans="1:14" s="17" customFormat="1" x14ac:dyDescent="0.35">
      <c r="A61" s="89"/>
      <c r="B61" s="86"/>
      <c r="C61" s="86"/>
      <c r="D61" s="90"/>
      <c r="E61" s="91"/>
      <c r="F61" s="91"/>
      <c r="G61" s="91"/>
      <c r="H61" s="85"/>
      <c r="I61" s="16"/>
      <c r="J61" s="16"/>
      <c r="K61" s="16"/>
      <c r="L61" s="16"/>
      <c r="N61" s="18"/>
    </row>
    <row r="62" spans="1:14" s="17" customFormat="1" x14ac:dyDescent="0.35">
      <c r="A62" s="89"/>
      <c r="B62" s="86"/>
      <c r="C62" s="86"/>
      <c r="D62" s="90"/>
      <c r="E62" s="91"/>
      <c r="F62" s="91"/>
      <c r="G62" s="91"/>
      <c r="H62" s="85"/>
      <c r="I62" s="16"/>
      <c r="J62" s="16"/>
      <c r="K62" s="16"/>
      <c r="L62" s="16"/>
      <c r="N62" s="18"/>
    </row>
    <row r="63" spans="1:14" s="17" customFormat="1" x14ac:dyDescent="0.35">
      <c r="A63" s="89"/>
      <c r="B63" s="86"/>
      <c r="C63" s="86"/>
      <c r="D63" s="90"/>
      <c r="E63" s="91"/>
      <c r="F63" s="91"/>
      <c r="G63" s="91"/>
      <c r="H63" s="85"/>
      <c r="I63" s="16"/>
      <c r="J63" s="16"/>
      <c r="K63" s="16"/>
      <c r="L63" s="16"/>
      <c r="N63" s="18"/>
    </row>
    <row r="64" spans="1:14" s="17" customFormat="1" x14ac:dyDescent="0.35">
      <c r="A64" s="89"/>
      <c r="B64" s="86"/>
      <c r="C64" s="86"/>
      <c r="D64" s="90"/>
      <c r="E64" s="91"/>
      <c r="F64" s="91"/>
      <c r="G64" s="91"/>
      <c r="H64" s="85"/>
      <c r="I64" s="16"/>
      <c r="J64" s="16"/>
      <c r="K64" s="16"/>
      <c r="L64" s="16"/>
      <c r="N64" s="18"/>
    </row>
    <row r="65" spans="1:14" s="17" customFormat="1" x14ac:dyDescent="0.35">
      <c r="A65" s="89"/>
      <c r="B65" s="86"/>
      <c r="C65" s="86"/>
      <c r="D65" s="90"/>
      <c r="E65" s="91"/>
      <c r="F65" s="91"/>
      <c r="G65" s="91"/>
      <c r="H65" s="85"/>
      <c r="I65" s="16"/>
      <c r="J65" s="16"/>
      <c r="K65" s="16"/>
      <c r="L65" s="16"/>
      <c r="N65" s="18"/>
    </row>
    <row r="66" spans="1:14" s="17" customFormat="1" x14ac:dyDescent="0.35">
      <c r="A66" s="89"/>
      <c r="B66" s="86"/>
      <c r="C66" s="86"/>
      <c r="D66" s="90"/>
      <c r="E66" s="91"/>
      <c r="F66" s="91"/>
      <c r="G66" s="91"/>
      <c r="H66" s="85"/>
      <c r="I66" s="16"/>
      <c r="J66" s="16"/>
      <c r="K66" s="16"/>
      <c r="L66" s="16"/>
      <c r="N66" s="18"/>
    </row>
    <row r="67" spans="1:14" s="17" customFormat="1" x14ac:dyDescent="0.35">
      <c r="A67" s="89"/>
      <c r="B67" s="86"/>
      <c r="C67" s="86"/>
      <c r="D67" s="90"/>
      <c r="E67" s="91"/>
      <c r="F67" s="91"/>
      <c r="G67" s="91"/>
      <c r="H67" s="85"/>
      <c r="I67" s="16"/>
      <c r="J67" s="16"/>
      <c r="K67" s="16"/>
      <c r="L67" s="16"/>
      <c r="N67" s="18"/>
    </row>
    <row r="68" spans="1:14" s="17" customFormat="1" x14ac:dyDescent="0.35">
      <c r="A68" s="89"/>
      <c r="B68" s="86"/>
      <c r="C68" s="86"/>
      <c r="D68" s="90"/>
      <c r="E68" s="91"/>
      <c r="F68" s="91"/>
      <c r="G68" s="91"/>
      <c r="H68" s="85"/>
      <c r="I68" s="16"/>
      <c r="J68" s="16"/>
      <c r="K68" s="16"/>
      <c r="L68" s="16"/>
      <c r="N68" s="18"/>
    </row>
    <row r="69" spans="1:14" s="17" customFormat="1" x14ac:dyDescent="0.35">
      <c r="A69" s="89"/>
      <c r="B69" s="86"/>
      <c r="C69" s="86"/>
      <c r="D69" s="90"/>
      <c r="E69" s="91"/>
      <c r="F69" s="91"/>
      <c r="G69" s="91"/>
      <c r="H69" s="85"/>
      <c r="I69" s="16"/>
      <c r="J69" s="16"/>
      <c r="K69" s="16"/>
      <c r="L69" s="16"/>
      <c r="N69" s="18"/>
    </row>
    <row r="70" spans="1:14" s="17" customFormat="1" x14ac:dyDescent="0.35">
      <c r="A70" s="89"/>
      <c r="B70" s="86"/>
      <c r="C70" s="86"/>
      <c r="D70" s="90"/>
      <c r="E70" s="91"/>
      <c r="F70" s="91"/>
      <c r="G70" s="91"/>
      <c r="H70" s="85"/>
      <c r="I70" s="16"/>
      <c r="J70" s="16"/>
      <c r="K70" s="16"/>
      <c r="L70" s="16"/>
      <c r="N70" s="18"/>
    </row>
    <row r="71" spans="1:14" s="17" customFormat="1" x14ac:dyDescent="0.35">
      <c r="A71" s="89"/>
      <c r="B71" s="86"/>
      <c r="C71" s="86"/>
      <c r="D71" s="90"/>
      <c r="E71" s="91"/>
      <c r="F71" s="91"/>
      <c r="G71" s="91"/>
      <c r="H71" s="85"/>
      <c r="I71" s="16"/>
      <c r="J71" s="16"/>
      <c r="K71" s="16"/>
      <c r="L71" s="16"/>
      <c r="N71" s="18"/>
    </row>
    <row r="72" spans="1:14" s="17" customFormat="1" x14ac:dyDescent="0.35">
      <c r="A72" s="89"/>
      <c r="B72" s="86"/>
      <c r="C72" s="86"/>
      <c r="D72" s="90"/>
      <c r="E72" s="91"/>
      <c r="F72" s="91"/>
      <c r="G72" s="91"/>
      <c r="H72" s="85"/>
      <c r="I72" s="16"/>
      <c r="J72" s="16"/>
      <c r="K72" s="16"/>
      <c r="L72" s="16"/>
      <c r="N72" s="18"/>
    </row>
    <row r="73" spans="1:14" s="17" customFormat="1" x14ac:dyDescent="0.35">
      <c r="A73" s="89"/>
      <c r="B73" s="86"/>
      <c r="C73" s="86"/>
      <c r="D73" s="90"/>
      <c r="E73" s="91"/>
      <c r="F73" s="91"/>
      <c r="G73" s="91"/>
      <c r="H73" s="85"/>
      <c r="I73" s="16"/>
      <c r="J73" s="16"/>
      <c r="K73" s="16"/>
      <c r="L73" s="16"/>
      <c r="N73" s="18"/>
    </row>
    <row r="74" spans="1:14" s="17" customFormat="1" x14ac:dyDescent="0.35">
      <c r="A74" s="89"/>
      <c r="B74" s="86"/>
      <c r="C74" s="86"/>
      <c r="D74" s="90"/>
      <c r="E74" s="91"/>
      <c r="F74" s="91"/>
      <c r="G74" s="91"/>
      <c r="H74" s="85"/>
      <c r="I74" s="16"/>
      <c r="J74" s="16"/>
      <c r="K74" s="16"/>
      <c r="L74" s="16"/>
      <c r="N74" s="18"/>
    </row>
    <row r="75" spans="1:14" s="17" customFormat="1" x14ac:dyDescent="0.35">
      <c r="A75" s="89"/>
      <c r="B75" s="86"/>
      <c r="C75" s="86"/>
      <c r="D75" s="90"/>
      <c r="E75" s="91"/>
      <c r="F75" s="91"/>
      <c r="G75" s="91"/>
      <c r="H75" s="85"/>
      <c r="I75" s="16"/>
      <c r="J75" s="16"/>
      <c r="K75" s="16"/>
      <c r="L75" s="16"/>
      <c r="N75" s="18"/>
    </row>
    <row r="76" spans="1:14" s="17" customFormat="1" x14ac:dyDescent="0.35">
      <c r="A76" s="89"/>
      <c r="B76" s="86"/>
      <c r="C76" s="86"/>
      <c r="D76" s="90"/>
      <c r="E76" s="91"/>
      <c r="F76" s="91"/>
      <c r="G76" s="91"/>
      <c r="H76" s="85"/>
      <c r="I76" s="16"/>
      <c r="J76" s="16"/>
      <c r="K76" s="16"/>
      <c r="L76" s="16"/>
      <c r="N76" s="18"/>
    </row>
    <row r="77" spans="1:14" s="17" customFormat="1" x14ac:dyDescent="0.35">
      <c r="A77" s="89"/>
      <c r="B77" s="86"/>
      <c r="C77" s="86"/>
      <c r="D77" s="90"/>
      <c r="E77" s="91"/>
      <c r="F77" s="91"/>
      <c r="G77" s="91"/>
      <c r="H77" s="85"/>
      <c r="I77" s="16"/>
      <c r="J77" s="16"/>
      <c r="K77" s="16"/>
      <c r="L77" s="16"/>
      <c r="N77" s="18"/>
    </row>
    <row r="78" spans="1:14" s="17" customFormat="1" x14ac:dyDescent="0.35">
      <c r="A78" s="89"/>
      <c r="B78" s="86"/>
      <c r="C78" s="86"/>
      <c r="D78" s="90"/>
      <c r="E78" s="91"/>
      <c r="F78" s="91"/>
      <c r="G78" s="91"/>
      <c r="H78" s="85"/>
      <c r="I78" s="16"/>
      <c r="J78" s="16"/>
      <c r="K78" s="16"/>
      <c r="L78" s="16"/>
      <c r="N78" s="18"/>
    </row>
    <row r="79" spans="1:14" s="17" customFormat="1" x14ac:dyDescent="0.35">
      <c r="A79" s="89"/>
      <c r="B79" s="86"/>
      <c r="C79" s="86"/>
      <c r="D79" s="90"/>
      <c r="E79" s="91"/>
      <c r="F79" s="91"/>
      <c r="G79" s="91"/>
      <c r="H79" s="85"/>
      <c r="I79" s="16"/>
      <c r="J79" s="16"/>
      <c r="K79" s="16"/>
      <c r="L79" s="16"/>
      <c r="N79" s="18"/>
    </row>
    <row r="80" spans="1:14" s="17" customFormat="1" x14ac:dyDescent="0.35">
      <c r="A80" s="89"/>
      <c r="B80" s="86"/>
      <c r="C80" s="86"/>
      <c r="D80" s="90"/>
      <c r="E80" s="91"/>
      <c r="F80" s="91"/>
      <c r="G80" s="91"/>
      <c r="H80" s="85"/>
      <c r="I80" s="16"/>
      <c r="J80" s="16"/>
      <c r="K80" s="16"/>
      <c r="L80" s="16"/>
      <c r="N80" s="18"/>
    </row>
    <row r="81" spans="1:14" s="17" customFormat="1" x14ac:dyDescent="0.35">
      <c r="A81" s="89"/>
      <c r="B81" s="86"/>
      <c r="C81" s="86"/>
      <c r="D81" s="90"/>
      <c r="E81" s="91"/>
      <c r="F81" s="91"/>
      <c r="G81" s="91"/>
      <c r="H81" s="85"/>
      <c r="I81" s="16"/>
      <c r="J81" s="16"/>
      <c r="K81" s="16"/>
      <c r="L81" s="16"/>
      <c r="N81" s="18"/>
    </row>
    <row r="82" spans="1:14" s="17" customFormat="1" x14ac:dyDescent="0.35">
      <c r="A82" s="89"/>
      <c r="B82" s="86"/>
      <c r="C82" s="86"/>
      <c r="D82" s="90"/>
      <c r="E82" s="91"/>
      <c r="F82" s="91"/>
      <c r="G82" s="91"/>
      <c r="H82" s="85"/>
      <c r="I82" s="16"/>
      <c r="J82" s="16"/>
      <c r="K82" s="16"/>
      <c r="L82" s="16"/>
      <c r="N82" s="18"/>
    </row>
    <row r="83" spans="1:14" s="17" customFormat="1" ht="15" thickBot="1" x14ac:dyDescent="0.4">
      <c r="A83" s="92"/>
      <c r="B83" s="93"/>
      <c r="C83" s="93"/>
      <c r="D83" s="94"/>
      <c r="E83" s="95"/>
      <c r="F83" s="95"/>
      <c r="G83" s="95"/>
      <c r="H83" s="96"/>
      <c r="I83" s="16"/>
      <c r="J83" s="16"/>
      <c r="K83" s="16"/>
      <c r="L83" s="16"/>
      <c r="N83" s="18"/>
    </row>
    <row r="84" spans="1:14" s="17" customFormat="1" ht="15" thickBot="1" x14ac:dyDescent="0.4">
      <c r="A84" s="23"/>
      <c r="C84" s="23"/>
      <c r="D84" s="23"/>
      <c r="E84" s="23"/>
      <c r="F84" s="23"/>
      <c r="G84" s="23"/>
      <c r="H84" s="58">
        <f>SUM(H18:H83)</f>
        <v>0</v>
      </c>
      <c r="I84" s="16"/>
      <c r="J84" s="16"/>
      <c r="K84" s="16"/>
      <c r="L84" s="16"/>
      <c r="N84" s="18"/>
    </row>
    <row r="85" spans="1:14" ht="18" customHeight="1" x14ac:dyDescent="0.35">
      <c r="A85" s="7"/>
      <c r="C85" s="7"/>
      <c r="D85" s="7"/>
      <c r="E85" s="7"/>
      <c r="F85" s="7"/>
      <c r="G85" s="7"/>
      <c r="I85" s="6"/>
      <c r="J85" s="6"/>
      <c r="K85" s="6"/>
      <c r="L85" s="6"/>
      <c r="N85" s="9"/>
    </row>
  </sheetData>
  <mergeCells count="6">
    <mergeCell ref="A15:H15"/>
    <mergeCell ref="A1:H1"/>
    <mergeCell ref="B10:H10"/>
    <mergeCell ref="B11:H11"/>
    <mergeCell ref="A13:G13"/>
    <mergeCell ref="A14:H14"/>
  </mergeCells>
  <dataValidations count="1">
    <dataValidation type="list" showInputMessage="1" showErrorMessage="1" error="Veuillez sélectionner l'une des trois propositions" sqref="G18:G83" xr:uid="{67D1ADA6-D2E8-4B78-A248-4E96995A3EF1}">
      <formula1>"Financière,En nature,Mixte"</formula1>
    </dataValidation>
  </dataValidations>
  <hyperlinks>
    <hyperlink ref="H13" location="'Info aux donateurs'!A1" display="Info aux donateurs" xr:uid="{D7D40594-B58C-439D-AB52-6C92DBDC1254}"/>
  </hyperlinks>
  <pageMargins left="0.70866141732283472" right="0.70866141732283472" top="0.74803149606299213" bottom="0.74803149606299213"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F309-15C9-413A-9E87-02577D0CD84B}">
  <sheetPr>
    <tabColor rgb="FF92D050"/>
    <pageSetUpPr fitToPage="1"/>
  </sheetPr>
  <dimension ref="A1:N85"/>
  <sheetViews>
    <sheetView showGridLines="0" view="pageBreakPreview" zoomScale="85" zoomScaleNormal="100" zoomScaleSheetLayoutView="85" workbookViewId="0">
      <selection activeCell="H18" sqref="H18:H20"/>
    </sheetView>
  </sheetViews>
  <sheetFormatPr baseColWidth="10" defaultColWidth="11.44140625" defaultRowHeight="14.4" x14ac:dyDescent="0.35"/>
  <cols>
    <col min="1" max="1" width="34.8867187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4.21875" customWidth="1"/>
    <col min="9" max="9" width="9.88671875" customWidth="1"/>
    <col min="10" max="12" width="11.109375" customWidth="1"/>
    <col min="13" max="13" width="55.44140625" customWidth="1"/>
    <col min="14" max="14" width="11.44140625" customWidth="1"/>
  </cols>
  <sheetData>
    <row r="1" spans="1:14" ht="43.2" customHeight="1" x14ac:dyDescent="0.35">
      <c r="A1" s="161" t="s">
        <v>72</v>
      </c>
      <c r="B1" s="161"/>
      <c r="C1" s="161"/>
      <c r="D1" s="161"/>
      <c r="E1" s="161"/>
      <c r="F1" s="161"/>
      <c r="G1" s="161"/>
      <c r="H1" s="161"/>
      <c r="I1" s="6"/>
      <c r="J1" s="6"/>
      <c r="K1" s="6"/>
      <c r="L1" s="6"/>
      <c r="N1" s="9"/>
    </row>
    <row r="2" spans="1:14" ht="18" x14ac:dyDescent="0.35">
      <c r="A2" t="str">
        <f>Budget!A2</f>
        <v>Art. 7 loi sur le financement de la politique (LFiPol du 16.12.2020) / 
Art. 7 Gesetz über die Politikfinanzierung (PolFiG vom 16.12.2020)</v>
      </c>
      <c r="C2" s="6"/>
      <c r="D2" s="6"/>
      <c r="F2" s="6"/>
      <c r="G2" s="6"/>
      <c r="I2" s="6"/>
      <c r="J2" s="6"/>
      <c r="K2" s="6"/>
      <c r="L2" s="6"/>
      <c r="N2" s="9"/>
    </row>
    <row r="3" spans="1:14" ht="18" x14ac:dyDescent="0.35">
      <c r="C3" s="6"/>
      <c r="D3" s="6"/>
      <c r="E3" s="6"/>
      <c r="F3" s="6"/>
      <c r="G3" s="6"/>
      <c r="I3" s="6"/>
      <c r="J3" s="6"/>
      <c r="K3" s="6"/>
      <c r="L3" s="6"/>
      <c r="N3" s="9"/>
    </row>
    <row r="4" spans="1:14" ht="18" x14ac:dyDescent="0.35">
      <c r="A4" s="39" t="str">
        <f>Budget!A4</f>
        <v>BUDGET</v>
      </c>
      <c r="C4" s="6"/>
      <c r="D4" s="6"/>
      <c r="E4" s="6"/>
      <c r="F4" s="6"/>
      <c r="G4" s="6"/>
      <c r="I4" s="6"/>
      <c r="J4" s="6"/>
      <c r="K4" s="6"/>
      <c r="L4" s="6"/>
      <c r="N4" s="9"/>
    </row>
    <row r="5" spans="1:14" x14ac:dyDescent="0.35">
      <c r="A5" s="8"/>
      <c r="B5" s="8"/>
      <c r="C5" s="8"/>
      <c r="D5" s="8"/>
      <c r="E5" s="8"/>
      <c r="F5" s="8"/>
      <c r="G5" s="8"/>
      <c r="I5" s="8"/>
      <c r="J5" s="8"/>
      <c r="K5" s="8"/>
      <c r="L5" s="8"/>
      <c r="N5" s="15"/>
    </row>
    <row r="6" spans="1:14" x14ac:dyDescent="0.35">
      <c r="A6" s="36" t="s">
        <v>46</v>
      </c>
      <c r="B6" s="37">
        <f ca="1">TODAY()</f>
        <v>45751</v>
      </c>
      <c r="C6" s="8"/>
      <c r="D6" s="8"/>
      <c r="E6" s="8"/>
      <c r="F6" s="8"/>
      <c r="G6" s="8"/>
      <c r="I6" s="8"/>
      <c r="J6" s="8"/>
      <c r="K6" s="8"/>
      <c r="L6" s="8"/>
      <c r="N6" s="15"/>
    </row>
    <row r="7" spans="1:14" x14ac:dyDescent="0.35">
      <c r="A7" s="36" t="s">
        <v>47</v>
      </c>
      <c r="B7" s="38" t="str">
        <f>IF(Budget!B8="","",Budget!B8)</f>
        <v/>
      </c>
      <c r="C7" s="8"/>
      <c r="D7" s="8"/>
      <c r="E7" s="8"/>
      <c r="F7" s="8"/>
      <c r="G7" s="8"/>
      <c r="I7" s="8"/>
      <c r="J7" s="8"/>
      <c r="K7" s="8"/>
      <c r="L7" s="8"/>
      <c r="N7" s="15"/>
    </row>
    <row r="8" spans="1:14" x14ac:dyDescent="0.35">
      <c r="B8" s="40"/>
      <c r="C8" s="8"/>
      <c r="D8" s="8"/>
      <c r="E8" s="8"/>
      <c r="F8" s="8"/>
      <c r="G8" s="8"/>
      <c r="I8" s="8"/>
      <c r="J8" s="8"/>
      <c r="K8" s="8"/>
      <c r="L8" s="8"/>
      <c r="N8" s="15"/>
    </row>
    <row r="9" spans="1:14" x14ac:dyDescent="0.35">
      <c r="C9" s="8"/>
      <c r="D9" s="8"/>
      <c r="E9" s="8"/>
      <c r="F9" s="8"/>
      <c r="G9" s="8"/>
      <c r="I9" s="8"/>
      <c r="J9" s="8"/>
      <c r="K9" s="8"/>
      <c r="L9" s="8"/>
      <c r="N9" s="15"/>
    </row>
    <row r="10" spans="1:14" ht="36" customHeight="1" x14ac:dyDescent="0.35">
      <c r="A10" s="48" t="s">
        <v>64</v>
      </c>
      <c r="B10" s="162" t="str">
        <f>IF(Budget!B15="","",Budget!B15)</f>
        <v/>
      </c>
      <c r="C10" s="163"/>
      <c r="D10" s="163"/>
      <c r="E10" s="163"/>
      <c r="F10" s="163"/>
      <c r="G10" s="163"/>
      <c r="H10" s="164"/>
      <c r="I10" s="8"/>
      <c r="J10" s="8"/>
      <c r="K10" s="8"/>
      <c r="L10" s="8"/>
      <c r="N10" s="15"/>
    </row>
    <row r="11" spans="1:14" ht="36" customHeight="1" x14ac:dyDescent="0.35">
      <c r="A11" s="115" t="s">
        <v>49</v>
      </c>
      <c r="B11" s="162" t="str">
        <f>IF(Budget!B17="","",Budget!B17)</f>
        <v/>
      </c>
      <c r="C11" s="163"/>
      <c r="D11" s="163"/>
      <c r="E11" s="163"/>
      <c r="F11" s="163"/>
      <c r="G11" s="163"/>
      <c r="H11" s="164"/>
      <c r="I11" s="8"/>
      <c r="J11" s="8"/>
      <c r="K11" s="8"/>
      <c r="L11" s="8"/>
      <c r="N11" s="15"/>
    </row>
    <row r="12" spans="1:14" x14ac:dyDescent="0.35">
      <c r="C12" s="7"/>
      <c r="D12" s="7"/>
      <c r="E12" s="7"/>
      <c r="F12" s="7"/>
      <c r="G12" s="7"/>
      <c r="I12" s="8"/>
      <c r="J12" s="8"/>
      <c r="K12" s="8"/>
      <c r="L12" s="8"/>
      <c r="N12" s="15"/>
    </row>
    <row r="13" spans="1:14" ht="61.8" customHeight="1" x14ac:dyDescent="0.35">
      <c r="A13" s="165" t="s">
        <v>54</v>
      </c>
      <c r="B13" s="166"/>
      <c r="C13" s="166"/>
      <c r="D13" s="166"/>
      <c r="E13" s="166"/>
      <c r="F13" s="166"/>
      <c r="G13" s="166"/>
      <c r="H13" s="55" t="s">
        <v>10</v>
      </c>
      <c r="I13" s="8"/>
      <c r="J13" s="8"/>
      <c r="K13" s="8"/>
      <c r="L13" s="8"/>
      <c r="N13" s="15"/>
    </row>
    <row r="14" spans="1:14" s="53" customFormat="1" ht="27.9" customHeight="1" x14ac:dyDescent="0.35">
      <c r="A14" s="159" t="s">
        <v>55</v>
      </c>
      <c r="B14" s="160"/>
      <c r="C14" s="160"/>
      <c r="D14" s="160"/>
      <c r="E14" s="160"/>
      <c r="F14" s="160"/>
      <c r="G14" s="160"/>
      <c r="H14" s="160"/>
      <c r="I14" s="52"/>
      <c r="J14" s="52"/>
      <c r="K14" s="52"/>
      <c r="L14" s="52"/>
      <c r="N14" s="54"/>
    </row>
    <row r="15" spans="1:14" s="53" customFormat="1" ht="27.9" customHeight="1" x14ac:dyDescent="0.35">
      <c r="A15" s="159" t="s">
        <v>56</v>
      </c>
      <c r="B15" s="160"/>
      <c r="C15" s="160"/>
      <c r="D15" s="160"/>
      <c r="E15" s="160"/>
      <c r="F15" s="160"/>
      <c r="G15" s="160"/>
      <c r="H15" s="160"/>
      <c r="I15" s="52"/>
      <c r="J15" s="52"/>
      <c r="K15" s="52"/>
      <c r="L15" s="52"/>
      <c r="N15" s="54"/>
    </row>
    <row r="16" spans="1:14" ht="15" thickBot="1" x14ac:dyDescent="0.4">
      <c r="C16" s="7"/>
      <c r="D16" s="7"/>
      <c r="E16" s="7"/>
      <c r="F16" s="7"/>
      <c r="G16" s="7"/>
      <c r="I16" s="8"/>
      <c r="J16" s="8"/>
      <c r="K16" s="8"/>
      <c r="L16" s="8"/>
      <c r="N16" s="15"/>
    </row>
    <row r="17" spans="1:14" s="35" customFormat="1" ht="43.2" x14ac:dyDescent="0.35">
      <c r="A17" s="29" t="s">
        <v>65</v>
      </c>
      <c r="B17" s="30" t="s">
        <v>66</v>
      </c>
      <c r="C17" s="31" t="s">
        <v>8</v>
      </c>
      <c r="D17" s="32" t="s">
        <v>59</v>
      </c>
      <c r="E17" s="32" t="s">
        <v>60</v>
      </c>
      <c r="F17" s="32" t="s">
        <v>61</v>
      </c>
      <c r="G17" s="32" t="s">
        <v>62</v>
      </c>
      <c r="H17" s="33" t="s">
        <v>51</v>
      </c>
      <c r="I17" s="34"/>
      <c r="J17" s="34"/>
      <c r="K17" s="34"/>
      <c r="L17" s="34"/>
      <c r="N17" s="26"/>
    </row>
    <row r="18" spans="1:14" s="17" customFormat="1" x14ac:dyDescent="0.35">
      <c r="A18" s="89"/>
      <c r="B18" s="86"/>
      <c r="C18" s="86"/>
      <c r="D18" s="90"/>
      <c r="E18" s="91"/>
      <c r="F18" s="91"/>
      <c r="G18" s="91"/>
      <c r="H18" s="85"/>
      <c r="I18" s="16"/>
      <c r="J18" s="47"/>
      <c r="K18" s="16"/>
      <c r="L18" s="16"/>
      <c r="N18" s="18"/>
    </row>
    <row r="19" spans="1:14" s="17" customFormat="1" x14ac:dyDescent="0.35">
      <c r="A19" s="89"/>
      <c r="B19" s="86"/>
      <c r="C19" s="86"/>
      <c r="D19" s="90"/>
      <c r="E19" s="91"/>
      <c r="F19" s="91"/>
      <c r="G19" s="91"/>
      <c r="H19" s="85"/>
      <c r="I19" s="16"/>
      <c r="J19" s="47"/>
      <c r="K19" s="16"/>
      <c r="L19" s="16"/>
      <c r="N19" s="18"/>
    </row>
    <row r="20" spans="1:14" s="17" customFormat="1" x14ac:dyDescent="0.35">
      <c r="A20" s="89"/>
      <c r="B20" s="86"/>
      <c r="C20" s="86"/>
      <c r="D20" s="90"/>
      <c r="E20" s="91"/>
      <c r="F20" s="91"/>
      <c r="G20" s="91"/>
      <c r="H20" s="85"/>
      <c r="I20" s="16"/>
      <c r="J20" s="47"/>
      <c r="K20" s="16"/>
      <c r="L20" s="16"/>
      <c r="N20" s="18"/>
    </row>
    <row r="21" spans="1:14" s="17" customFormat="1" x14ac:dyDescent="0.35">
      <c r="A21" s="89"/>
      <c r="B21" s="86"/>
      <c r="C21" s="86"/>
      <c r="D21" s="90"/>
      <c r="E21" s="91"/>
      <c r="F21" s="91"/>
      <c r="G21" s="91"/>
      <c r="H21" s="85"/>
      <c r="I21" s="16"/>
      <c r="J21" s="16"/>
      <c r="K21" s="16"/>
      <c r="L21" s="16"/>
      <c r="N21" s="18"/>
    </row>
    <row r="22" spans="1:14" s="17" customFormat="1" x14ac:dyDescent="0.35">
      <c r="A22" s="89"/>
      <c r="B22" s="86"/>
      <c r="C22" s="86"/>
      <c r="D22" s="90"/>
      <c r="E22" s="91"/>
      <c r="F22" s="91"/>
      <c r="G22" s="91"/>
      <c r="H22" s="85"/>
      <c r="I22" s="16"/>
      <c r="J22" s="16"/>
      <c r="K22" s="16"/>
      <c r="L22" s="16"/>
      <c r="N22" s="18"/>
    </row>
    <row r="23" spans="1:14" s="17" customFormat="1" x14ac:dyDescent="0.35">
      <c r="A23" s="89"/>
      <c r="B23" s="86"/>
      <c r="C23" s="86"/>
      <c r="D23" s="90"/>
      <c r="E23" s="91"/>
      <c r="F23" s="91"/>
      <c r="G23" s="91"/>
      <c r="H23" s="85"/>
      <c r="I23" s="16"/>
      <c r="J23" s="16"/>
      <c r="K23" s="16"/>
      <c r="L23" s="16"/>
      <c r="N23" s="18"/>
    </row>
    <row r="24" spans="1:14" s="17" customFormat="1" x14ac:dyDescent="0.35">
      <c r="A24" s="89"/>
      <c r="B24" s="86"/>
      <c r="C24" s="86"/>
      <c r="D24" s="90"/>
      <c r="E24" s="91"/>
      <c r="F24" s="91"/>
      <c r="G24" s="91"/>
      <c r="H24" s="85"/>
      <c r="I24" s="16"/>
      <c r="J24" s="16"/>
      <c r="K24" s="16"/>
      <c r="L24" s="16"/>
      <c r="N24" s="18"/>
    </row>
    <row r="25" spans="1:14" s="17" customFormat="1" x14ac:dyDescent="0.35">
      <c r="A25" s="89"/>
      <c r="B25" s="86"/>
      <c r="C25" s="86"/>
      <c r="D25" s="90"/>
      <c r="E25" s="91"/>
      <c r="F25" s="91"/>
      <c r="G25" s="91"/>
      <c r="H25" s="85"/>
      <c r="I25" s="16"/>
      <c r="J25" s="16"/>
      <c r="K25" s="16"/>
      <c r="L25" s="16"/>
      <c r="N25" s="18"/>
    </row>
    <row r="26" spans="1:14" s="17" customFormat="1" x14ac:dyDescent="0.35">
      <c r="A26" s="89"/>
      <c r="B26" s="86"/>
      <c r="C26" s="86"/>
      <c r="D26" s="90"/>
      <c r="E26" s="91"/>
      <c r="F26" s="91"/>
      <c r="G26" s="91"/>
      <c r="H26" s="85"/>
      <c r="I26" s="16"/>
      <c r="J26" s="16"/>
      <c r="K26" s="16"/>
      <c r="L26" s="16"/>
      <c r="N26" s="18"/>
    </row>
    <row r="27" spans="1:14" s="17" customFormat="1" x14ac:dyDescent="0.35">
      <c r="A27" s="89"/>
      <c r="B27" s="86"/>
      <c r="C27" s="86"/>
      <c r="D27" s="90"/>
      <c r="E27" s="91"/>
      <c r="F27" s="91"/>
      <c r="G27" s="91"/>
      <c r="H27" s="85"/>
      <c r="I27" s="16"/>
      <c r="J27" s="16"/>
      <c r="K27" s="16"/>
      <c r="L27" s="16"/>
      <c r="N27" s="18"/>
    </row>
    <row r="28" spans="1:14" s="17" customFormat="1" x14ac:dyDescent="0.35">
      <c r="A28" s="89"/>
      <c r="B28" s="86"/>
      <c r="C28" s="86"/>
      <c r="D28" s="90"/>
      <c r="E28" s="91"/>
      <c r="F28" s="91"/>
      <c r="G28" s="91"/>
      <c r="H28" s="85"/>
      <c r="I28" s="16"/>
      <c r="J28" s="16"/>
      <c r="K28" s="16"/>
      <c r="L28" s="16"/>
      <c r="N28" s="18"/>
    </row>
    <row r="29" spans="1:14" s="17" customFormat="1" x14ac:dyDescent="0.35">
      <c r="A29" s="89"/>
      <c r="B29" s="86"/>
      <c r="C29" s="86"/>
      <c r="D29" s="90"/>
      <c r="E29" s="91"/>
      <c r="F29" s="91"/>
      <c r="G29" s="91"/>
      <c r="H29" s="85"/>
      <c r="I29" s="16"/>
      <c r="J29" s="16"/>
      <c r="K29" s="16"/>
      <c r="L29" s="16"/>
      <c r="N29" s="18"/>
    </row>
    <row r="30" spans="1:14" s="17" customFormat="1" x14ac:dyDescent="0.35">
      <c r="A30" s="89"/>
      <c r="B30" s="86"/>
      <c r="C30" s="86"/>
      <c r="D30" s="90"/>
      <c r="E30" s="91"/>
      <c r="F30" s="91"/>
      <c r="G30" s="91"/>
      <c r="H30" s="85"/>
      <c r="I30" s="16"/>
      <c r="J30" s="16"/>
      <c r="K30" s="16"/>
      <c r="L30" s="16"/>
      <c r="N30" s="18"/>
    </row>
    <row r="31" spans="1:14" s="17" customFormat="1" x14ac:dyDescent="0.35">
      <c r="A31" s="89"/>
      <c r="B31" s="86"/>
      <c r="C31" s="86"/>
      <c r="D31" s="90"/>
      <c r="E31" s="91"/>
      <c r="F31" s="91"/>
      <c r="G31" s="91"/>
      <c r="H31" s="85"/>
      <c r="I31" s="16"/>
      <c r="J31" s="16"/>
      <c r="K31" s="16"/>
      <c r="L31" s="16"/>
      <c r="N31" s="18"/>
    </row>
    <row r="32" spans="1:14" s="17" customFormat="1" x14ac:dyDescent="0.35">
      <c r="A32" s="89"/>
      <c r="B32" s="86"/>
      <c r="C32" s="86"/>
      <c r="D32" s="90"/>
      <c r="E32" s="91"/>
      <c r="F32" s="91"/>
      <c r="G32" s="91"/>
      <c r="H32" s="85"/>
      <c r="I32" s="16"/>
      <c r="J32" s="16"/>
      <c r="K32" s="16"/>
      <c r="L32" s="16"/>
      <c r="N32" s="18"/>
    </row>
    <row r="33" spans="1:14" s="17" customFormat="1" x14ac:dyDescent="0.35">
      <c r="A33" s="89"/>
      <c r="B33" s="86"/>
      <c r="C33" s="86"/>
      <c r="D33" s="90"/>
      <c r="E33" s="91"/>
      <c r="F33" s="91"/>
      <c r="G33" s="91"/>
      <c r="H33" s="85"/>
      <c r="I33" s="16"/>
      <c r="J33" s="16"/>
      <c r="K33" s="16"/>
      <c r="L33" s="16"/>
      <c r="N33" s="18"/>
    </row>
    <row r="34" spans="1:14" s="17" customFormat="1" x14ac:dyDescent="0.35">
      <c r="A34" s="89"/>
      <c r="B34" s="86"/>
      <c r="C34" s="86"/>
      <c r="D34" s="90"/>
      <c r="E34" s="91"/>
      <c r="F34" s="91"/>
      <c r="G34" s="91"/>
      <c r="H34" s="85"/>
      <c r="I34" s="16"/>
      <c r="J34" s="16"/>
      <c r="K34" s="16"/>
      <c r="L34" s="16"/>
      <c r="N34" s="18"/>
    </row>
    <row r="35" spans="1:14" s="17" customFormat="1" x14ac:dyDescent="0.35">
      <c r="A35" s="89"/>
      <c r="B35" s="86"/>
      <c r="C35" s="86"/>
      <c r="D35" s="90"/>
      <c r="E35" s="91"/>
      <c r="F35" s="91"/>
      <c r="G35" s="91"/>
      <c r="H35" s="85"/>
      <c r="I35" s="16"/>
      <c r="J35" s="16"/>
      <c r="K35" s="16"/>
      <c r="L35" s="16"/>
      <c r="N35" s="18"/>
    </row>
    <row r="36" spans="1:14" s="17" customFormat="1" x14ac:dyDescent="0.35">
      <c r="A36" s="89"/>
      <c r="B36" s="86"/>
      <c r="C36" s="86"/>
      <c r="D36" s="90"/>
      <c r="E36" s="91"/>
      <c r="F36" s="91"/>
      <c r="G36" s="91"/>
      <c r="H36" s="85"/>
      <c r="I36" s="16"/>
      <c r="J36" s="16"/>
      <c r="K36" s="16"/>
      <c r="L36" s="16"/>
      <c r="N36" s="18"/>
    </row>
    <row r="37" spans="1:14" s="17" customFormat="1" x14ac:dyDescent="0.35">
      <c r="A37" s="89"/>
      <c r="B37" s="86"/>
      <c r="C37" s="86"/>
      <c r="D37" s="90"/>
      <c r="E37" s="91"/>
      <c r="F37" s="91"/>
      <c r="G37" s="91"/>
      <c r="H37" s="85"/>
      <c r="I37" s="16"/>
      <c r="J37" s="16"/>
      <c r="K37" s="16"/>
      <c r="L37" s="16"/>
      <c r="N37" s="18"/>
    </row>
    <row r="38" spans="1:14" s="17" customFormat="1" x14ac:dyDescent="0.35">
      <c r="A38" s="89"/>
      <c r="B38" s="86"/>
      <c r="C38" s="86"/>
      <c r="D38" s="90"/>
      <c r="E38" s="91"/>
      <c r="F38" s="91"/>
      <c r="G38" s="91"/>
      <c r="H38" s="85"/>
      <c r="I38" s="16"/>
      <c r="J38" s="16"/>
      <c r="K38" s="16"/>
      <c r="L38" s="16"/>
      <c r="N38" s="18"/>
    </row>
    <row r="39" spans="1:14" s="17" customFormat="1" x14ac:dyDescent="0.35">
      <c r="A39" s="89"/>
      <c r="B39" s="86"/>
      <c r="C39" s="86"/>
      <c r="D39" s="90"/>
      <c r="E39" s="91"/>
      <c r="F39" s="91"/>
      <c r="G39" s="91"/>
      <c r="H39" s="85"/>
      <c r="I39" s="16"/>
      <c r="J39" s="16"/>
      <c r="K39" s="16"/>
      <c r="L39" s="16"/>
      <c r="N39" s="18"/>
    </row>
    <row r="40" spans="1:14" s="17" customFormat="1" x14ac:dyDescent="0.35">
      <c r="A40" s="89"/>
      <c r="B40" s="86"/>
      <c r="C40" s="86"/>
      <c r="D40" s="90"/>
      <c r="E40" s="91"/>
      <c r="F40" s="91"/>
      <c r="G40" s="91"/>
      <c r="H40" s="85"/>
      <c r="I40" s="16"/>
      <c r="J40" s="16"/>
      <c r="K40" s="16"/>
      <c r="L40" s="16"/>
      <c r="N40" s="18"/>
    </row>
    <row r="41" spans="1:14" s="17" customFormat="1" x14ac:dyDescent="0.35">
      <c r="A41" s="89"/>
      <c r="B41" s="86"/>
      <c r="C41" s="86"/>
      <c r="D41" s="90"/>
      <c r="E41" s="91"/>
      <c r="F41" s="91"/>
      <c r="G41" s="91"/>
      <c r="H41" s="85"/>
      <c r="I41" s="16"/>
      <c r="J41" s="16"/>
      <c r="K41" s="16"/>
      <c r="L41" s="16"/>
      <c r="N41" s="18"/>
    </row>
    <row r="42" spans="1:14" s="17" customFormat="1" x14ac:dyDescent="0.35">
      <c r="A42" s="89"/>
      <c r="B42" s="86"/>
      <c r="C42" s="86"/>
      <c r="D42" s="90"/>
      <c r="E42" s="91"/>
      <c r="F42" s="91"/>
      <c r="G42" s="91"/>
      <c r="H42" s="85"/>
      <c r="I42" s="16"/>
      <c r="J42" s="16"/>
      <c r="K42" s="16"/>
      <c r="L42" s="16"/>
      <c r="N42" s="18"/>
    </row>
    <row r="43" spans="1:14" s="17" customFormat="1" x14ac:dyDescent="0.35">
      <c r="A43" s="89"/>
      <c r="B43" s="86"/>
      <c r="C43" s="86"/>
      <c r="D43" s="90"/>
      <c r="E43" s="91"/>
      <c r="F43" s="91"/>
      <c r="G43" s="91"/>
      <c r="H43" s="85"/>
      <c r="I43" s="16"/>
      <c r="J43" s="16"/>
      <c r="K43" s="16"/>
      <c r="L43" s="16"/>
      <c r="N43" s="18"/>
    </row>
    <row r="44" spans="1:14" s="17" customFormat="1" x14ac:dyDescent="0.35">
      <c r="A44" s="89"/>
      <c r="B44" s="86"/>
      <c r="C44" s="86"/>
      <c r="D44" s="90"/>
      <c r="E44" s="91"/>
      <c r="F44" s="91"/>
      <c r="G44" s="91"/>
      <c r="H44" s="85"/>
      <c r="I44" s="16"/>
      <c r="J44" s="16"/>
      <c r="K44" s="16"/>
      <c r="L44" s="16"/>
      <c r="N44" s="18"/>
    </row>
    <row r="45" spans="1:14" s="17" customFormat="1" x14ac:dyDescent="0.35">
      <c r="A45" s="89"/>
      <c r="B45" s="86"/>
      <c r="C45" s="86"/>
      <c r="D45" s="90"/>
      <c r="E45" s="91"/>
      <c r="F45" s="91"/>
      <c r="G45" s="91"/>
      <c r="H45" s="85"/>
      <c r="I45" s="16"/>
      <c r="J45" s="16"/>
      <c r="K45" s="16"/>
      <c r="L45" s="16"/>
      <c r="N45" s="18"/>
    </row>
    <row r="46" spans="1:14" s="17" customFormat="1" x14ac:dyDescent="0.35">
      <c r="A46" s="89"/>
      <c r="B46" s="86"/>
      <c r="C46" s="86"/>
      <c r="D46" s="90"/>
      <c r="E46" s="91"/>
      <c r="F46" s="91"/>
      <c r="G46" s="91"/>
      <c r="H46" s="85"/>
      <c r="I46" s="16"/>
      <c r="J46" s="16"/>
      <c r="K46" s="16"/>
      <c r="L46" s="16"/>
      <c r="N46" s="18"/>
    </row>
    <row r="47" spans="1:14" s="17" customFormat="1" x14ac:dyDescent="0.35">
      <c r="A47" s="89"/>
      <c r="B47" s="86"/>
      <c r="C47" s="86"/>
      <c r="D47" s="90"/>
      <c r="E47" s="91"/>
      <c r="F47" s="91"/>
      <c r="G47" s="91"/>
      <c r="H47" s="85"/>
      <c r="I47" s="16"/>
      <c r="J47" s="16"/>
      <c r="K47" s="16"/>
      <c r="L47" s="16"/>
      <c r="N47" s="18"/>
    </row>
    <row r="48" spans="1:14" s="17" customFormat="1" x14ac:dyDescent="0.35">
      <c r="A48" s="89"/>
      <c r="B48" s="86"/>
      <c r="C48" s="86"/>
      <c r="D48" s="90"/>
      <c r="E48" s="91"/>
      <c r="F48" s="91"/>
      <c r="G48" s="91"/>
      <c r="H48" s="85"/>
      <c r="I48" s="16"/>
      <c r="J48" s="16"/>
      <c r="K48" s="16"/>
      <c r="L48" s="16"/>
      <c r="N48" s="18"/>
    </row>
    <row r="49" spans="1:14" s="17" customFormat="1" x14ac:dyDescent="0.35">
      <c r="A49" s="89"/>
      <c r="B49" s="86"/>
      <c r="C49" s="86"/>
      <c r="D49" s="90"/>
      <c r="E49" s="91"/>
      <c r="F49" s="91"/>
      <c r="G49" s="91"/>
      <c r="H49" s="85"/>
      <c r="I49" s="16"/>
      <c r="J49" s="16"/>
      <c r="K49" s="16"/>
      <c r="L49" s="16"/>
      <c r="N49" s="18"/>
    </row>
    <row r="50" spans="1:14" s="17" customFormat="1" x14ac:dyDescent="0.35">
      <c r="A50" s="89"/>
      <c r="B50" s="86"/>
      <c r="C50" s="86"/>
      <c r="D50" s="90"/>
      <c r="E50" s="91"/>
      <c r="F50" s="91"/>
      <c r="G50" s="91"/>
      <c r="H50" s="85"/>
      <c r="I50" s="16"/>
      <c r="J50" s="16"/>
      <c r="K50" s="16"/>
      <c r="L50" s="16"/>
      <c r="N50" s="18"/>
    </row>
    <row r="51" spans="1:14" s="17" customFormat="1" x14ac:dyDescent="0.35">
      <c r="A51" s="89"/>
      <c r="B51" s="86"/>
      <c r="C51" s="86"/>
      <c r="D51" s="90"/>
      <c r="E51" s="91"/>
      <c r="F51" s="91"/>
      <c r="G51" s="91"/>
      <c r="H51" s="85"/>
      <c r="I51" s="16"/>
      <c r="J51" s="16"/>
      <c r="K51" s="16"/>
      <c r="L51" s="16"/>
      <c r="N51" s="18"/>
    </row>
    <row r="52" spans="1:14" s="17" customFormat="1" x14ac:dyDescent="0.35">
      <c r="A52" s="89"/>
      <c r="B52" s="86"/>
      <c r="C52" s="86"/>
      <c r="D52" s="90"/>
      <c r="E52" s="91"/>
      <c r="F52" s="91"/>
      <c r="G52" s="91"/>
      <c r="H52" s="85"/>
      <c r="I52" s="16"/>
      <c r="J52" s="16"/>
      <c r="K52" s="16"/>
      <c r="L52" s="16"/>
      <c r="N52" s="18"/>
    </row>
    <row r="53" spans="1:14" s="17" customFormat="1" x14ac:dyDescent="0.35">
      <c r="A53" s="89"/>
      <c r="B53" s="86"/>
      <c r="C53" s="86"/>
      <c r="D53" s="90"/>
      <c r="E53" s="91"/>
      <c r="F53" s="91"/>
      <c r="G53" s="91"/>
      <c r="H53" s="85"/>
      <c r="I53" s="16"/>
      <c r="J53" s="16"/>
      <c r="K53" s="16"/>
      <c r="L53" s="16"/>
      <c r="N53" s="18"/>
    </row>
    <row r="54" spans="1:14" s="17" customFormat="1" x14ac:dyDescent="0.35">
      <c r="A54" s="89"/>
      <c r="B54" s="86"/>
      <c r="C54" s="86"/>
      <c r="D54" s="90"/>
      <c r="E54" s="91"/>
      <c r="F54" s="91"/>
      <c r="G54" s="91"/>
      <c r="H54" s="85"/>
      <c r="I54" s="16"/>
      <c r="J54" s="16"/>
      <c r="K54" s="16"/>
      <c r="L54" s="16"/>
      <c r="N54" s="18"/>
    </row>
    <row r="55" spans="1:14" s="17" customFormat="1" x14ac:dyDescent="0.35">
      <c r="A55" s="89"/>
      <c r="B55" s="86"/>
      <c r="C55" s="86"/>
      <c r="D55" s="90"/>
      <c r="E55" s="91"/>
      <c r="F55" s="91"/>
      <c r="G55" s="91"/>
      <c r="H55" s="85"/>
      <c r="I55" s="16"/>
      <c r="J55" s="16"/>
      <c r="K55" s="16"/>
      <c r="L55" s="16"/>
      <c r="N55" s="18"/>
    </row>
    <row r="56" spans="1:14" s="17" customFormat="1" x14ac:dyDescent="0.35">
      <c r="A56" s="89"/>
      <c r="B56" s="86"/>
      <c r="C56" s="86"/>
      <c r="D56" s="90"/>
      <c r="E56" s="91"/>
      <c r="F56" s="91"/>
      <c r="G56" s="91"/>
      <c r="H56" s="85"/>
      <c r="I56" s="16"/>
      <c r="J56" s="16"/>
      <c r="K56" s="16"/>
      <c r="L56" s="16"/>
      <c r="N56" s="18"/>
    </row>
    <row r="57" spans="1:14" s="17" customFormat="1" x14ac:dyDescent="0.35">
      <c r="A57" s="89"/>
      <c r="B57" s="86"/>
      <c r="C57" s="86"/>
      <c r="D57" s="90"/>
      <c r="E57" s="91"/>
      <c r="F57" s="91"/>
      <c r="G57" s="91"/>
      <c r="H57" s="85"/>
      <c r="I57" s="16"/>
      <c r="J57" s="16"/>
      <c r="K57" s="16"/>
      <c r="L57" s="16"/>
      <c r="N57" s="18"/>
    </row>
    <row r="58" spans="1:14" s="17" customFormat="1" x14ac:dyDescent="0.35">
      <c r="A58" s="89"/>
      <c r="B58" s="86"/>
      <c r="C58" s="86"/>
      <c r="D58" s="90"/>
      <c r="E58" s="91"/>
      <c r="F58" s="91"/>
      <c r="G58" s="91"/>
      <c r="H58" s="85"/>
      <c r="I58" s="16"/>
      <c r="J58" s="16"/>
      <c r="K58" s="16"/>
      <c r="L58" s="16"/>
      <c r="N58" s="18"/>
    </row>
    <row r="59" spans="1:14" s="17" customFormat="1" x14ac:dyDescent="0.35">
      <c r="A59" s="89"/>
      <c r="B59" s="86"/>
      <c r="C59" s="86"/>
      <c r="D59" s="90"/>
      <c r="E59" s="91"/>
      <c r="F59" s="91"/>
      <c r="G59" s="91"/>
      <c r="H59" s="85"/>
      <c r="I59" s="16"/>
      <c r="J59" s="16"/>
      <c r="K59" s="16"/>
      <c r="L59" s="16"/>
      <c r="N59" s="18"/>
    </row>
    <row r="60" spans="1:14" s="17" customFormat="1" x14ac:dyDescent="0.35">
      <c r="A60" s="89"/>
      <c r="B60" s="86"/>
      <c r="C60" s="86"/>
      <c r="D60" s="90"/>
      <c r="E60" s="91"/>
      <c r="F60" s="91"/>
      <c r="G60" s="91"/>
      <c r="H60" s="85"/>
      <c r="I60" s="16"/>
      <c r="J60" s="16"/>
      <c r="K60" s="16"/>
      <c r="L60" s="16"/>
      <c r="N60" s="18"/>
    </row>
    <row r="61" spans="1:14" s="17" customFormat="1" x14ac:dyDescent="0.35">
      <c r="A61" s="89"/>
      <c r="B61" s="86"/>
      <c r="C61" s="86"/>
      <c r="D61" s="90"/>
      <c r="E61" s="91"/>
      <c r="F61" s="91"/>
      <c r="G61" s="91"/>
      <c r="H61" s="85"/>
      <c r="I61" s="16"/>
      <c r="J61" s="16"/>
      <c r="K61" s="16"/>
      <c r="L61" s="16"/>
      <c r="N61" s="18"/>
    </row>
    <row r="62" spans="1:14" s="17" customFormat="1" x14ac:dyDescent="0.35">
      <c r="A62" s="89"/>
      <c r="B62" s="86"/>
      <c r="C62" s="86"/>
      <c r="D62" s="90"/>
      <c r="E62" s="91"/>
      <c r="F62" s="91"/>
      <c r="G62" s="91"/>
      <c r="H62" s="85"/>
      <c r="I62" s="16"/>
      <c r="J62" s="16"/>
      <c r="K62" s="16"/>
      <c r="L62" s="16"/>
      <c r="N62" s="18"/>
    </row>
    <row r="63" spans="1:14" s="17" customFormat="1" x14ac:dyDescent="0.35">
      <c r="A63" s="89"/>
      <c r="B63" s="86"/>
      <c r="C63" s="86"/>
      <c r="D63" s="90"/>
      <c r="E63" s="91"/>
      <c r="F63" s="91"/>
      <c r="G63" s="91"/>
      <c r="H63" s="85"/>
      <c r="I63" s="16"/>
      <c r="J63" s="16"/>
      <c r="K63" s="16"/>
      <c r="L63" s="16"/>
      <c r="N63" s="18"/>
    </row>
    <row r="64" spans="1:14" s="17" customFormat="1" x14ac:dyDescent="0.35">
      <c r="A64" s="89"/>
      <c r="B64" s="86"/>
      <c r="C64" s="86"/>
      <c r="D64" s="90"/>
      <c r="E64" s="91"/>
      <c r="F64" s="91"/>
      <c r="G64" s="91"/>
      <c r="H64" s="85"/>
      <c r="I64" s="16"/>
      <c r="J64" s="16"/>
      <c r="K64" s="16"/>
      <c r="L64" s="16"/>
      <c r="N64" s="18"/>
    </row>
    <row r="65" spans="1:14" s="17" customFormat="1" x14ac:dyDescent="0.35">
      <c r="A65" s="89"/>
      <c r="B65" s="86"/>
      <c r="C65" s="86"/>
      <c r="D65" s="90"/>
      <c r="E65" s="91"/>
      <c r="F65" s="91"/>
      <c r="G65" s="91"/>
      <c r="H65" s="85"/>
      <c r="I65" s="16"/>
      <c r="J65" s="16"/>
      <c r="K65" s="16"/>
      <c r="L65" s="16"/>
      <c r="N65" s="18"/>
    </row>
    <row r="66" spans="1:14" s="17" customFormat="1" x14ac:dyDescent="0.35">
      <c r="A66" s="89"/>
      <c r="B66" s="86"/>
      <c r="C66" s="86"/>
      <c r="D66" s="90"/>
      <c r="E66" s="91"/>
      <c r="F66" s="91"/>
      <c r="G66" s="91"/>
      <c r="H66" s="85"/>
      <c r="I66" s="16"/>
      <c r="J66" s="16"/>
      <c r="K66" s="16"/>
      <c r="L66" s="16"/>
      <c r="N66" s="18"/>
    </row>
    <row r="67" spans="1:14" s="17" customFormat="1" x14ac:dyDescent="0.35">
      <c r="A67" s="89"/>
      <c r="B67" s="86"/>
      <c r="C67" s="86"/>
      <c r="D67" s="90"/>
      <c r="E67" s="91"/>
      <c r="F67" s="91"/>
      <c r="G67" s="91"/>
      <c r="H67" s="85"/>
      <c r="I67" s="16"/>
      <c r="J67" s="16"/>
      <c r="K67" s="16"/>
      <c r="L67" s="16"/>
      <c r="N67" s="18"/>
    </row>
    <row r="68" spans="1:14" s="17" customFormat="1" x14ac:dyDescent="0.35">
      <c r="A68" s="89"/>
      <c r="B68" s="86"/>
      <c r="C68" s="86"/>
      <c r="D68" s="90"/>
      <c r="E68" s="91"/>
      <c r="F68" s="91"/>
      <c r="G68" s="91"/>
      <c r="H68" s="85"/>
      <c r="I68" s="16"/>
      <c r="J68" s="16"/>
      <c r="K68" s="16"/>
      <c r="L68" s="16"/>
      <c r="N68" s="18"/>
    </row>
    <row r="69" spans="1:14" s="17" customFormat="1" x14ac:dyDescent="0.35">
      <c r="A69" s="89"/>
      <c r="B69" s="86"/>
      <c r="C69" s="86"/>
      <c r="D69" s="90"/>
      <c r="E69" s="91"/>
      <c r="F69" s="91"/>
      <c r="G69" s="91"/>
      <c r="H69" s="85"/>
      <c r="I69" s="16"/>
      <c r="J69" s="16"/>
      <c r="K69" s="16"/>
      <c r="L69" s="16"/>
      <c r="N69" s="18"/>
    </row>
    <row r="70" spans="1:14" s="17" customFormat="1" x14ac:dyDescent="0.35">
      <c r="A70" s="89"/>
      <c r="B70" s="86"/>
      <c r="C70" s="86"/>
      <c r="D70" s="90"/>
      <c r="E70" s="91"/>
      <c r="F70" s="91"/>
      <c r="G70" s="91"/>
      <c r="H70" s="85"/>
      <c r="I70" s="16"/>
      <c r="J70" s="16"/>
      <c r="K70" s="16"/>
      <c r="L70" s="16"/>
      <c r="N70" s="18"/>
    </row>
    <row r="71" spans="1:14" s="17" customFormat="1" x14ac:dyDescent="0.35">
      <c r="A71" s="89"/>
      <c r="B71" s="86"/>
      <c r="C71" s="86"/>
      <c r="D71" s="90"/>
      <c r="E71" s="91"/>
      <c r="F71" s="91"/>
      <c r="G71" s="91"/>
      <c r="H71" s="85"/>
      <c r="I71" s="16"/>
      <c r="J71" s="16"/>
      <c r="K71" s="16"/>
      <c r="L71" s="16"/>
      <c r="N71" s="18"/>
    </row>
    <row r="72" spans="1:14" s="17" customFormat="1" x14ac:dyDescent="0.35">
      <c r="A72" s="89"/>
      <c r="B72" s="86"/>
      <c r="C72" s="86"/>
      <c r="D72" s="90"/>
      <c r="E72" s="91"/>
      <c r="F72" s="91"/>
      <c r="G72" s="91"/>
      <c r="H72" s="85"/>
      <c r="I72" s="16"/>
      <c r="J72" s="16"/>
      <c r="K72" s="16"/>
      <c r="L72" s="16"/>
      <c r="N72" s="18"/>
    </row>
    <row r="73" spans="1:14" s="17" customFormat="1" x14ac:dyDescent="0.35">
      <c r="A73" s="89"/>
      <c r="B73" s="86"/>
      <c r="C73" s="86"/>
      <c r="D73" s="90"/>
      <c r="E73" s="91"/>
      <c r="F73" s="91"/>
      <c r="G73" s="91"/>
      <c r="H73" s="85"/>
      <c r="I73" s="16"/>
      <c r="J73" s="16"/>
      <c r="K73" s="16"/>
      <c r="L73" s="16"/>
      <c r="N73" s="18"/>
    </row>
    <row r="74" spans="1:14" s="17" customFormat="1" x14ac:dyDescent="0.35">
      <c r="A74" s="89"/>
      <c r="B74" s="86"/>
      <c r="C74" s="86"/>
      <c r="D74" s="90"/>
      <c r="E74" s="91"/>
      <c r="F74" s="91"/>
      <c r="G74" s="91"/>
      <c r="H74" s="85"/>
      <c r="I74" s="16"/>
      <c r="J74" s="16"/>
      <c r="K74" s="16"/>
      <c r="L74" s="16"/>
      <c r="N74" s="18"/>
    </row>
    <row r="75" spans="1:14" s="17" customFormat="1" x14ac:dyDescent="0.35">
      <c r="A75" s="89"/>
      <c r="B75" s="86"/>
      <c r="C75" s="86"/>
      <c r="D75" s="90"/>
      <c r="E75" s="91"/>
      <c r="F75" s="91"/>
      <c r="G75" s="91"/>
      <c r="H75" s="85"/>
      <c r="I75" s="16"/>
      <c r="J75" s="16"/>
      <c r="K75" s="16"/>
      <c r="L75" s="16"/>
      <c r="N75" s="18"/>
    </row>
    <row r="76" spans="1:14" s="17" customFormat="1" x14ac:dyDescent="0.35">
      <c r="A76" s="89"/>
      <c r="B76" s="86"/>
      <c r="C76" s="86"/>
      <c r="D76" s="90"/>
      <c r="E76" s="91"/>
      <c r="F76" s="91"/>
      <c r="G76" s="91"/>
      <c r="H76" s="85"/>
      <c r="I76" s="16"/>
      <c r="J76" s="16"/>
      <c r="K76" s="16"/>
      <c r="L76" s="16"/>
      <c r="N76" s="18"/>
    </row>
    <row r="77" spans="1:14" s="17" customFormat="1" x14ac:dyDescent="0.35">
      <c r="A77" s="89"/>
      <c r="B77" s="86"/>
      <c r="C77" s="86"/>
      <c r="D77" s="90"/>
      <c r="E77" s="91"/>
      <c r="F77" s="91"/>
      <c r="G77" s="91"/>
      <c r="H77" s="85"/>
      <c r="I77" s="16"/>
      <c r="J77" s="16"/>
      <c r="K77" s="16"/>
      <c r="L77" s="16"/>
      <c r="N77" s="18"/>
    </row>
    <row r="78" spans="1:14" s="17" customFormat="1" x14ac:dyDescent="0.35">
      <c r="A78" s="89"/>
      <c r="B78" s="86"/>
      <c r="C78" s="86"/>
      <c r="D78" s="90"/>
      <c r="E78" s="91"/>
      <c r="F78" s="91"/>
      <c r="G78" s="91"/>
      <c r="H78" s="85"/>
      <c r="I78" s="16"/>
      <c r="J78" s="16"/>
      <c r="K78" s="16"/>
      <c r="L78" s="16"/>
      <c r="N78" s="18"/>
    </row>
    <row r="79" spans="1:14" s="17" customFormat="1" x14ac:dyDescent="0.35">
      <c r="A79" s="89"/>
      <c r="B79" s="86"/>
      <c r="C79" s="86"/>
      <c r="D79" s="90"/>
      <c r="E79" s="91"/>
      <c r="F79" s="91"/>
      <c r="G79" s="91"/>
      <c r="H79" s="85"/>
      <c r="I79" s="16"/>
      <c r="J79" s="16"/>
      <c r="K79" s="16"/>
      <c r="L79" s="16"/>
      <c r="N79" s="18"/>
    </row>
    <row r="80" spans="1:14" s="17" customFormat="1" x14ac:dyDescent="0.35">
      <c r="A80" s="89"/>
      <c r="B80" s="86"/>
      <c r="C80" s="86"/>
      <c r="D80" s="90"/>
      <c r="E80" s="91"/>
      <c r="F80" s="91"/>
      <c r="G80" s="91"/>
      <c r="H80" s="85"/>
      <c r="I80" s="16"/>
      <c r="J80" s="16"/>
      <c r="K80" s="16"/>
      <c r="L80" s="16"/>
      <c r="N80" s="18"/>
    </row>
    <row r="81" spans="1:14" s="17" customFormat="1" x14ac:dyDescent="0.35">
      <c r="A81" s="89"/>
      <c r="B81" s="86"/>
      <c r="C81" s="86"/>
      <c r="D81" s="90"/>
      <c r="E81" s="91"/>
      <c r="F81" s="91"/>
      <c r="G81" s="91"/>
      <c r="H81" s="85"/>
      <c r="I81" s="16"/>
      <c r="J81" s="16"/>
      <c r="K81" s="16"/>
      <c r="L81" s="16"/>
      <c r="N81" s="18"/>
    </row>
    <row r="82" spans="1:14" s="17" customFormat="1" x14ac:dyDescent="0.35">
      <c r="A82" s="89"/>
      <c r="B82" s="86"/>
      <c r="C82" s="86"/>
      <c r="D82" s="90"/>
      <c r="E82" s="91"/>
      <c r="F82" s="91"/>
      <c r="G82" s="91"/>
      <c r="H82" s="85"/>
      <c r="I82" s="16"/>
      <c r="J82" s="16"/>
      <c r="K82" s="16"/>
      <c r="L82" s="16"/>
      <c r="N82" s="18"/>
    </row>
    <row r="83" spans="1:14" s="17" customFormat="1" ht="15" thickBot="1" x14ac:dyDescent="0.4">
      <c r="A83" s="92"/>
      <c r="B83" s="93"/>
      <c r="C83" s="93"/>
      <c r="D83" s="94"/>
      <c r="E83" s="95"/>
      <c r="F83" s="95"/>
      <c r="G83" s="95"/>
      <c r="H83" s="96"/>
      <c r="I83" s="16"/>
      <c r="J83" s="16"/>
      <c r="K83" s="16"/>
      <c r="L83" s="16"/>
      <c r="N83" s="18"/>
    </row>
    <row r="84" spans="1:14" s="17" customFormat="1" ht="15" thickBot="1" x14ac:dyDescent="0.4">
      <c r="A84" s="23"/>
      <c r="C84" s="23"/>
      <c r="D84" s="23"/>
      <c r="E84" s="23"/>
      <c r="F84" s="23"/>
      <c r="G84" s="23"/>
      <c r="H84" s="58">
        <f>SUM(H18:H83)</f>
        <v>0</v>
      </c>
      <c r="I84" s="16"/>
      <c r="J84" s="16"/>
      <c r="K84" s="16"/>
      <c r="L84" s="16"/>
      <c r="N84" s="18"/>
    </row>
    <row r="85" spans="1:14" ht="18" customHeight="1" x14ac:dyDescent="0.35">
      <c r="A85" s="7"/>
      <c r="C85" s="7"/>
      <c r="D85" s="7"/>
      <c r="E85" s="7"/>
      <c r="F85" s="7"/>
      <c r="G85" s="7"/>
      <c r="I85" s="6"/>
      <c r="J85" s="6"/>
      <c r="K85" s="6"/>
      <c r="L85" s="6"/>
      <c r="N85" s="9"/>
    </row>
  </sheetData>
  <mergeCells count="6">
    <mergeCell ref="A15:H15"/>
    <mergeCell ref="A1:H1"/>
    <mergeCell ref="B10:H10"/>
    <mergeCell ref="B11:H11"/>
    <mergeCell ref="A13:G13"/>
    <mergeCell ref="A14:H14"/>
  </mergeCells>
  <dataValidations count="1">
    <dataValidation type="list" showInputMessage="1" showErrorMessage="1" error="Veuillez sélectionner l'une des trois propositions" sqref="G18:G83" xr:uid="{659A7169-A08E-4A76-8ED5-21973688D859}">
      <formula1>"Financière,En nature,Mixte"</formula1>
    </dataValidation>
  </dataValidations>
  <hyperlinks>
    <hyperlink ref="H13" location="'Info aux donateurs'!A1" display="Info aux donateurs" xr:uid="{AAA4B9AD-9782-4809-8490-237D7A6E7580}"/>
  </hyperlink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EC99-4289-4A1E-BF57-AD051B5B399D}">
  <sheetPr>
    <tabColor rgb="FF92D050"/>
    <pageSetUpPr fitToPage="1"/>
  </sheetPr>
  <dimension ref="A1:L46"/>
  <sheetViews>
    <sheetView showGridLines="0" view="pageBreakPreview" zoomScale="92" zoomScaleNormal="100" zoomScaleSheetLayoutView="92" workbookViewId="0">
      <selection activeCell="I10" sqref="I10"/>
    </sheetView>
  </sheetViews>
  <sheetFormatPr baseColWidth="10" defaultColWidth="11.44140625" defaultRowHeight="14.4" x14ac:dyDescent="0.35"/>
  <cols>
    <col min="1" max="1" width="36.77734375" customWidth="1"/>
    <col min="2" max="2" width="25.109375" customWidth="1"/>
    <col min="3" max="3" width="49.88671875" customWidth="1"/>
    <col min="4" max="4" width="10.33203125" customWidth="1"/>
    <col min="5" max="5" width="8.6640625" customWidth="1"/>
    <col min="6" max="6" width="14.6640625" customWidth="1"/>
    <col min="7" max="7" width="11.6640625" customWidth="1"/>
    <col min="8" max="8" width="2.6640625" customWidth="1"/>
    <col min="9" max="10" width="11.109375" customWidth="1"/>
    <col min="11" max="11" width="55.44140625" customWidth="1"/>
  </cols>
  <sheetData>
    <row r="1" spans="1:12" ht="39.6" customHeight="1" x14ac:dyDescent="0.35">
      <c r="A1" s="161" t="s">
        <v>44</v>
      </c>
      <c r="B1" s="161"/>
      <c r="C1" s="161"/>
      <c r="G1" s="6"/>
      <c r="H1" s="6"/>
      <c r="I1" s="6"/>
      <c r="J1" s="6"/>
      <c r="L1" s="9"/>
    </row>
    <row r="2" spans="1:12" ht="42" customHeight="1" x14ac:dyDescent="0.35">
      <c r="A2" s="167" t="s">
        <v>45</v>
      </c>
      <c r="B2" s="167"/>
      <c r="C2" s="167"/>
      <c r="D2" s="6"/>
      <c r="E2" s="6"/>
      <c r="F2" s="6"/>
      <c r="H2" s="6"/>
      <c r="I2" s="6"/>
      <c r="J2" s="6"/>
      <c r="L2" s="9"/>
    </row>
    <row r="3" spans="1:12" ht="18" x14ac:dyDescent="0.35">
      <c r="C3" s="6"/>
      <c r="D3" s="6"/>
      <c r="E3" s="6"/>
      <c r="F3" s="6"/>
      <c r="H3" s="6"/>
      <c r="I3" s="6"/>
      <c r="J3" s="6"/>
      <c r="L3" s="9"/>
    </row>
    <row r="4" spans="1:12" ht="18" x14ac:dyDescent="0.35">
      <c r="A4" s="39" t="str">
        <f>Budget!A4</f>
        <v>BUDGET</v>
      </c>
      <c r="C4" s="6"/>
      <c r="D4" s="6"/>
      <c r="E4" s="6"/>
      <c r="F4" s="6"/>
      <c r="H4" s="6"/>
      <c r="I4" s="6"/>
      <c r="J4" s="6"/>
      <c r="L4" s="9"/>
    </row>
    <row r="5" spans="1:12" x14ac:dyDescent="0.35">
      <c r="A5" s="8"/>
      <c r="B5" s="8"/>
      <c r="C5" s="8"/>
      <c r="D5" s="8"/>
      <c r="E5" s="8"/>
      <c r="F5" s="8"/>
      <c r="H5" s="8"/>
      <c r="I5" s="8"/>
      <c r="J5" s="8"/>
      <c r="L5" s="15"/>
    </row>
    <row r="6" spans="1:12" x14ac:dyDescent="0.35">
      <c r="A6" s="36" t="s">
        <v>46</v>
      </c>
      <c r="B6" s="37">
        <f ca="1">TODAY()</f>
        <v>45751</v>
      </c>
      <c r="C6" s="8"/>
      <c r="D6" s="8"/>
      <c r="E6" s="8"/>
      <c r="F6" s="8"/>
      <c r="H6" s="8"/>
      <c r="I6" s="8"/>
      <c r="J6" s="8"/>
      <c r="L6" s="15"/>
    </row>
    <row r="7" spans="1:12" x14ac:dyDescent="0.35">
      <c r="A7" s="36" t="s">
        <v>47</v>
      </c>
      <c r="B7" s="38" t="str">
        <f>IF(Budget!B8="","",Budget!B8)</f>
        <v/>
      </c>
      <c r="C7" s="8"/>
      <c r="D7" s="8"/>
      <c r="E7" s="8"/>
      <c r="F7" s="8"/>
      <c r="H7" s="8"/>
      <c r="I7" s="8"/>
      <c r="J7" s="8"/>
      <c r="L7" s="15"/>
    </row>
    <row r="8" spans="1:12" x14ac:dyDescent="0.35">
      <c r="B8" s="40"/>
      <c r="C8" s="8"/>
      <c r="D8" s="8"/>
      <c r="E8" s="8"/>
      <c r="H8" s="8"/>
      <c r="I8" s="8"/>
      <c r="J8" s="8"/>
      <c r="L8" s="15"/>
    </row>
    <row r="9" spans="1:12" x14ac:dyDescent="0.35">
      <c r="C9" s="8"/>
      <c r="D9" s="8"/>
      <c r="E9" s="8"/>
      <c r="F9" s="8"/>
      <c r="H9" s="8"/>
      <c r="I9" s="8"/>
      <c r="J9" s="8"/>
      <c r="L9" s="15"/>
    </row>
    <row r="10" spans="1:12" ht="36" customHeight="1" x14ac:dyDescent="0.35">
      <c r="A10" s="48" t="s">
        <v>48</v>
      </c>
      <c r="B10" s="162" t="str">
        <f>IF(Budget!B15="","",Budget!B15)</f>
        <v/>
      </c>
      <c r="C10" s="164"/>
      <c r="D10" s="8"/>
      <c r="E10" s="8"/>
      <c r="G10" s="15"/>
    </row>
    <row r="11" spans="1:12" ht="36" customHeight="1" x14ac:dyDescent="0.35">
      <c r="A11" s="115" t="s">
        <v>49</v>
      </c>
      <c r="B11" s="162" t="str">
        <f>IF(Budget!B17="","",Budget!B17)</f>
        <v/>
      </c>
      <c r="C11" s="164"/>
      <c r="D11" s="8"/>
      <c r="E11" s="8"/>
      <c r="G11" s="15"/>
    </row>
    <row r="12" spans="1:12" ht="15" thickBot="1" x14ac:dyDescent="0.4">
      <c r="A12" s="7"/>
      <c r="C12" s="7"/>
      <c r="D12" s="7"/>
      <c r="E12" s="7"/>
      <c r="F12" s="7"/>
      <c r="H12" s="8"/>
      <c r="I12" s="8"/>
      <c r="J12" s="8"/>
      <c r="L12" s="15"/>
    </row>
    <row r="13" spans="1:12" s="35" customFormat="1" ht="27" customHeight="1" x14ac:dyDescent="0.35">
      <c r="A13" s="29" t="s">
        <v>50</v>
      </c>
      <c r="B13" s="30" t="s">
        <v>51</v>
      </c>
      <c r="C13" s="31" t="s">
        <v>52</v>
      </c>
      <c r="D13" s="34"/>
      <c r="E13" s="34"/>
      <c r="G13" s="26"/>
    </row>
    <row r="14" spans="1:12" s="17" customFormat="1" x14ac:dyDescent="0.35">
      <c r="A14" s="89"/>
      <c r="B14" s="97"/>
      <c r="C14" s="86"/>
      <c r="D14" s="16"/>
      <c r="E14" s="16"/>
      <c r="G14" s="18"/>
    </row>
    <row r="15" spans="1:12" s="17" customFormat="1" x14ac:dyDescent="0.35">
      <c r="A15" s="89"/>
      <c r="B15" s="97"/>
      <c r="C15" s="86"/>
      <c r="D15" s="16"/>
      <c r="E15" s="16"/>
      <c r="G15" s="18"/>
    </row>
    <row r="16" spans="1:12" s="17" customFormat="1" x14ac:dyDescent="0.35">
      <c r="A16" s="89"/>
      <c r="B16" s="97"/>
      <c r="C16" s="86"/>
      <c r="D16" s="16"/>
      <c r="E16" s="16"/>
      <c r="G16" s="18"/>
    </row>
    <row r="17" spans="1:7" s="17" customFormat="1" x14ac:dyDescent="0.35">
      <c r="A17" s="89"/>
      <c r="B17" s="97"/>
      <c r="C17" s="86"/>
      <c r="D17" s="16"/>
      <c r="E17" s="16"/>
      <c r="G17" s="18"/>
    </row>
    <row r="18" spans="1:7" s="17" customFormat="1" x14ac:dyDescent="0.35">
      <c r="A18" s="89"/>
      <c r="B18" s="97"/>
      <c r="C18" s="86"/>
      <c r="D18" s="16"/>
      <c r="E18" s="16"/>
      <c r="G18" s="18"/>
    </row>
    <row r="19" spans="1:7" s="17" customFormat="1" x14ac:dyDescent="0.35">
      <c r="A19" s="89"/>
      <c r="B19" s="97"/>
      <c r="C19" s="86"/>
      <c r="D19" s="16"/>
      <c r="E19" s="16"/>
      <c r="G19" s="18"/>
    </row>
    <row r="20" spans="1:7" s="17" customFormat="1" x14ac:dyDescent="0.35">
      <c r="A20" s="89"/>
      <c r="B20" s="97"/>
      <c r="C20" s="86"/>
      <c r="D20" s="16"/>
      <c r="E20" s="16"/>
      <c r="G20" s="18"/>
    </row>
    <row r="21" spans="1:7" s="17" customFormat="1" x14ac:dyDescent="0.35">
      <c r="A21" s="89"/>
      <c r="B21" s="97"/>
      <c r="C21" s="86"/>
      <c r="D21" s="16"/>
      <c r="E21" s="16"/>
      <c r="G21" s="18"/>
    </row>
    <row r="22" spans="1:7" s="17" customFormat="1" x14ac:dyDescent="0.35">
      <c r="A22" s="89"/>
      <c r="B22" s="97"/>
      <c r="C22" s="86"/>
      <c r="D22" s="16"/>
      <c r="E22" s="16"/>
      <c r="G22" s="18"/>
    </row>
    <row r="23" spans="1:7" s="17" customFormat="1" x14ac:dyDescent="0.35">
      <c r="A23" s="89"/>
      <c r="B23" s="97"/>
      <c r="C23" s="86"/>
      <c r="D23" s="16"/>
      <c r="E23" s="16"/>
      <c r="G23" s="18"/>
    </row>
    <row r="24" spans="1:7" s="17" customFormat="1" x14ac:dyDescent="0.35">
      <c r="A24" s="89"/>
      <c r="B24" s="97"/>
      <c r="C24" s="86"/>
      <c r="D24" s="16"/>
      <c r="E24" s="16"/>
      <c r="G24" s="18"/>
    </row>
    <row r="25" spans="1:7" s="17" customFormat="1" x14ac:dyDescent="0.35">
      <c r="A25" s="89"/>
      <c r="B25" s="97"/>
      <c r="C25" s="86"/>
      <c r="D25" s="16"/>
      <c r="E25" s="16"/>
      <c r="G25" s="18"/>
    </row>
    <row r="26" spans="1:7" s="17" customFormat="1" x14ac:dyDescent="0.35">
      <c r="A26" s="89"/>
      <c r="B26" s="97"/>
      <c r="C26" s="86"/>
      <c r="D26" s="16"/>
      <c r="E26" s="16"/>
      <c r="G26" s="18"/>
    </row>
    <row r="27" spans="1:7" s="17" customFormat="1" x14ac:dyDescent="0.35">
      <c r="A27" s="89"/>
      <c r="B27" s="97"/>
      <c r="C27" s="86"/>
      <c r="D27" s="16"/>
      <c r="E27" s="16"/>
      <c r="G27" s="18"/>
    </row>
    <row r="28" spans="1:7" s="17" customFormat="1" x14ac:dyDescent="0.35">
      <c r="A28" s="89"/>
      <c r="B28" s="97"/>
      <c r="C28" s="86"/>
      <c r="D28" s="16"/>
      <c r="E28" s="16"/>
      <c r="G28" s="18"/>
    </row>
    <row r="29" spans="1:7" s="17" customFormat="1" x14ac:dyDescent="0.35">
      <c r="A29" s="89"/>
      <c r="B29" s="97"/>
      <c r="C29" s="86"/>
      <c r="D29" s="16"/>
      <c r="E29" s="16"/>
      <c r="G29" s="18"/>
    </row>
    <row r="30" spans="1:7" s="17" customFormat="1" x14ac:dyDescent="0.35">
      <c r="A30" s="89"/>
      <c r="B30" s="97"/>
      <c r="C30" s="86"/>
      <c r="D30" s="16"/>
      <c r="E30" s="16"/>
      <c r="G30" s="18"/>
    </row>
    <row r="31" spans="1:7" s="17" customFormat="1" x14ac:dyDescent="0.35">
      <c r="A31" s="89"/>
      <c r="B31" s="97"/>
      <c r="C31" s="86"/>
      <c r="D31" s="16"/>
      <c r="E31" s="16"/>
      <c r="G31" s="18"/>
    </row>
    <row r="32" spans="1:7" s="17" customFormat="1" x14ac:dyDescent="0.35">
      <c r="A32" s="89"/>
      <c r="B32" s="97"/>
      <c r="C32" s="86"/>
      <c r="D32" s="16"/>
      <c r="E32" s="16"/>
      <c r="G32" s="18"/>
    </row>
    <row r="33" spans="1:12" s="17" customFormat="1" x14ac:dyDescent="0.35">
      <c r="A33" s="89"/>
      <c r="B33" s="97"/>
      <c r="C33" s="86"/>
      <c r="D33" s="16"/>
      <c r="E33" s="16"/>
      <c r="G33" s="18"/>
    </row>
    <row r="34" spans="1:12" s="17" customFormat="1" x14ac:dyDescent="0.35">
      <c r="A34" s="89"/>
      <c r="B34" s="97"/>
      <c r="C34" s="86"/>
      <c r="D34" s="16"/>
      <c r="E34" s="16"/>
      <c r="G34" s="18"/>
    </row>
    <row r="35" spans="1:12" s="17" customFormat="1" x14ac:dyDescent="0.35">
      <c r="A35" s="89"/>
      <c r="B35" s="97"/>
      <c r="C35" s="86"/>
      <c r="D35" s="16"/>
      <c r="E35" s="16"/>
      <c r="G35" s="18"/>
    </row>
    <row r="36" spans="1:12" s="17" customFormat="1" x14ac:dyDescent="0.35">
      <c r="A36" s="89"/>
      <c r="B36" s="97"/>
      <c r="C36" s="86"/>
      <c r="D36" s="16"/>
      <c r="E36" s="16"/>
      <c r="G36" s="18"/>
    </row>
    <row r="37" spans="1:12" s="17" customFormat="1" x14ac:dyDescent="0.35">
      <c r="A37" s="89"/>
      <c r="B37" s="97"/>
      <c r="C37" s="86"/>
      <c r="D37" s="16"/>
      <c r="E37" s="16"/>
      <c r="G37" s="18"/>
    </row>
    <row r="38" spans="1:12" s="17" customFormat="1" x14ac:dyDescent="0.35">
      <c r="A38" s="89"/>
      <c r="B38" s="97"/>
      <c r="C38" s="86"/>
      <c r="D38" s="16"/>
      <c r="E38" s="16"/>
      <c r="G38" s="18"/>
    </row>
    <row r="39" spans="1:12" s="17" customFormat="1" x14ac:dyDescent="0.35">
      <c r="A39" s="89"/>
      <c r="B39" s="97"/>
      <c r="C39" s="86"/>
      <c r="D39" s="16"/>
      <c r="E39" s="16"/>
      <c r="G39" s="18"/>
    </row>
    <row r="40" spans="1:12" s="17" customFormat="1" x14ac:dyDescent="0.35">
      <c r="A40" s="89"/>
      <c r="B40" s="97"/>
      <c r="C40" s="86"/>
      <c r="D40" s="16"/>
      <c r="E40" s="16"/>
      <c r="G40" s="18"/>
    </row>
    <row r="41" spans="1:12" s="17" customFormat="1" x14ac:dyDescent="0.35">
      <c r="A41" s="89"/>
      <c r="B41" s="97"/>
      <c r="C41" s="86"/>
      <c r="D41" s="16"/>
      <c r="E41" s="16"/>
      <c r="G41" s="18"/>
    </row>
    <row r="42" spans="1:12" s="17" customFormat="1" x14ac:dyDescent="0.35">
      <c r="A42" s="89"/>
      <c r="B42" s="97"/>
      <c r="C42" s="86"/>
      <c r="D42" s="16"/>
      <c r="E42" s="16"/>
      <c r="G42" s="18"/>
    </row>
    <row r="43" spans="1:12" s="17" customFormat="1" ht="15" thickBot="1" x14ac:dyDescent="0.4">
      <c r="A43" s="92"/>
      <c r="B43" s="97"/>
      <c r="C43" s="93"/>
      <c r="D43" s="16"/>
      <c r="E43" s="16"/>
      <c r="G43" s="18"/>
    </row>
    <row r="44" spans="1:12" s="17" customFormat="1" ht="15" thickBot="1" x14ac:dyDescent="0.4">
      <c r="A44" s="76"/>
      <c r="B44" s="58">
        <f>SUM(B14:B43)</f>
        <v>0</v>
      </c>
      <c r="C44" s="77"/>
      <c r="D44" s="16"/>
      <c r="E44" s="16"/>
      <c r="G44" s="18"/>
    </row>
    <row r="45" spans="1:12" s="17" customFormat="1" x14ac:dyDescent="0.35">
      <c r="A45" s="23"/>
      <c r="C45" s="23"/>
      <c r="D45" s="16"/>
      <c r="E45" s="16"/>
      <c r="G45" s="18"/>
    </row>
    <row r="46" spans="1:12" ht="18" customHeight="1" x14ac:dyDescent="0.35">
      <c r="A46" s="7"/>
      <c r="C46" s="7"/>
      <c r="D46" s="7"/>
      <c r="E46" s="7"/>
      <c r="F46" s="7"/>
      <c r="H46" s="6"/>
      <c r="I46" s="6"/>
      <c r="J46" s="6"/>
      <c r="L46" s="9"/>
    </row>
  </sheetData>
  <mergeCells count="4">
    <mergeCell ref="B10:C10"/>
    <mergeCell ref="B11:C11"/>
    <mergeCell ref="A1:C1"/>
    <mergeCell ref="A2:C2"/>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694DD-5320-4D49-A53D-2B997750B3C1}">
  <sheetPr>
    <tabColor rgb="FF92D050"/>
  </sheetPr>
  <dimension ref="A1:H94"/>
  <sheetViews>
    <sheetView topLeftCell="A4" workbookViewId="0">
      <selection activeCell="I10" sqref="I10"/>
    </sheetView>
  </sheetViews>
  <sheetFormatPr baseColWidth="10" defaultRowHeight="14.4" x14ac:dyDescent="0.35"/>
  <sheetData>
    <row r="1" spans="1:8" x14ac:dyDescent="0.35">
      <c r="A1" s="104">
        <f ca="1">TODAY()</f>
        <v>45751</v>
      </c>
      <c r="B1" s="105" t="s">
        <v>11</v>
      </c>
      <c r="C1" s="105"/>
      <c r="D1" s="105"/>
      <c r="E1" s="105"/>
      <c r="F1" s="105"/>
      <c r="G1" s="105"/>
      <c r="H1" s="106"/>
    </row>
    <row r="2" spans="1:8" x14ac:dyDescent="0.35">
      <c r="A2" s="107"/>
      <c r="H2" s="108"/>
    </row>
    <row r="3" spans="1:8" ht="15" customHeight="1" x14ac:dyDescent="0.35">
      <c r="A3" s="168" t="s">
        <v>14</v>
      </c>
      <c r="B3" s="169"/>
      <c r="C3" s="169"/>
      <c r="D3" s="169"/>
      <c r="E3" s="169"/>
      <c r="F3" s="169"/>
      <c r="G3" s="169"/>
      <c r="H3" s="170"/>
    </row>
    <row r="4" spans="1:8" x14ac:dyDescent="0.35">
      <c r="A4" s="168"/>
      <c r="B4" s="169"/>
      <c r="C4" s="169"/>
      <c r="D4" s="169"/>
      <c r="E4" s="169"/>
      <c r="F4" s="169"/>
      <c r="G4" s="169"/>
      <c r="H4" s="170"/>
    </row>
    <row r="5" spans="1:8" x14ac:dyDescent="0.35">
      <c r="A5" s="168"/>
      <c r="B5" s="169"/>
      <c r="C5" s="169"/>
      <c r="D5" s="169"/>
      <c r="E5" s="169"/>
      <c r="F5" s="169"/>
      <c r="G5" s="169"/>
      <c r="H5" s="170"/>
    </row>
    <row r="6" spans="1:8" x14ac:dyDescent="0.35">
      <c r="A6" s="168"/>
      <c r="B6" s="169"/>
      <c r="C6" s="169"/>
      <c r="D6" s="169"/>
      <c r="E6" s="169"/>
      <c r="F6" s="169"/>
      <c r="G6" s="169"/>
      <c r="H6" s="170"/>
    </row>
    <row r="7" spans="1:8" x14ac:dyDescent="0.35">
      <c r="A7" s="168"/>
      <c r="B7" s="169"/>
      <c r="C7" s="169"/>
      <c r="D7" s="169"/>
      <c r="E7" s="169"/>
      <c r="F7" s="169"/>
      <c r="G7" s="169"/>
      <c r="H7" s="170"/>
    </row>
    <row r="8" spans="1:8" x14ac:dyDescent="0.35">
      <c r="A8" s="168"/>
      <c r="B8" s="169"/>
      <c r="C8" s="169"/>
      <c r="D8" s="169"/>
      <c r="E8" s="169"/>
      <c r="F8" s="169"/>
      <c r="G8" s="169"/>
      <c r="H8" s="170"/>
    </row>
    <row r="9" spans="1:8" x14ac:dyDescent="0.35">
      <c r="A9" s="168"/>
      <c r="B9" s="169"/>
      <c r="C9" s="169"/>
      <c r="D9" s="169"/>
      <c r="E9" s="169"/>
      <c r="F9" s="169"/>
      <c r="G9" s="169"/>
      <c r="H9" s="170"/>
    </row>
    <row r="10" spans="1:8" x14ac:dyDescent="0.35">
      <c r="A10" s="168"/>
      <c r="B10" s="169"/>
      <c r="C10" s="169"/>
      <c r="D10" s="169"/>
      <c r="E10" s="169"/>
      <c r="F10" s="169"/>
      <c r="G10" s="169"/>
      <c r="H10" s="170"/>
    </row>
    <row r="11" spans="1:8" x14ac:dyDescent="0.35">
      <c r="A11" s="168"/>
      <c r="B11" s="169"/>
      <c r="C11" s="169"/>
      <c r="D11" s="169"/>
      <c r="E11" s="169"/>
      <c r="F11" s="169"/>
      <c r="G11" s="169"/>
      <c r="H11" s="170"/>
    </row>
    <row r="12" spans="1:8" x14ac:dyDescent="0.35">
      <c r="A12" s="168"/>
      <c r="B12" s="169"/>
      <c r="C12" s="169"/>
      <c r="D12" s="169"/>
      <c r="E12" s="169"/>
      <c r="F12" s="169"/>
      <c r="G12" s="169"/>
      <c r="H12" s="170"/>
    </row>
    <row r="13" spans="1:8" x14ac:dyDescent="0.35">
      <c r="A13" s="109"/>
      <c r="B13" s="44"/>
      <c r="C13" s="44"/>
      <c r="D13" s="44"/>
      <c r="E13" s="44"/>
      <c r="F13" s="44"/>
      <c r="G13" s="44"/>
      <c r="H13" s="110"/>
    </row>
    <row r="14" spans="1:8" ht="18" x14ac:dyDescent="0.35">
      <c r="A14" s="111" t="s">
        <v>12</v>
      </c>
      <c r="B14" s="44"/>
      <c r="C14" s="44"/>
      <c r="D14" s="44"/>
      <c r="E14" s="44"/>
      <c r="F14" s="44"/>
      <c r="G14" s="44"/>
      <c r="H14" s="110"/>
    </row>
    <row r="15" spans="1:8" ht="15" thickBot="1" x14ac:dyDescent="0.4">
      <c r="A15" s="112"/>
      <c r="B15" s="113"/>
      <c r="C15" s="113"/>
      <c r="D15" s="113"/>
      <c r="E15" s="113"/>
      <c r="F15" s="113"/>
      <c r="G15" s="113"/>
      <c r="H15" s="114"/>
    </row>
    <row r="16" spans="1:8" x14ac:dyDescent="0.35">
      <c r="A16" s="104">
        <f ca="1">TODAY()</f>
        <v>45751</v>
      </c>
      <c r="B16" s="105" t="s">
        <v>42</v>
      </c>
      <c r="C16" s="105"/>
      <c r="D16" s="105"/>
      <c r="E16" s="105"/>
      <c r="F16" s="105"/>
      <c r="G16" s="105"/>
      <c r="H16" s="106"/>
    </row>
    <row r="17" spans="1:8" x14ac:dyDescent="0.35">
      <c r="A17" s="107"/>
      <c r="H17" s="108"/>
    </row>
    <row r="18" spans="1:8" x14ac:dyDescent="0.35">
      <c r="A18" s="168" t="s">
        <v>43</v>
      </c>
      <c r="B18" s="169"/>
      <c r="C18" s="169"/>
      <c r="D18" s="169"/>
      <c r="E18" s="169"/>
      <c r="F18" s="169"/>
      <c r="G18" s="169"/>
      <c r="H18" s="170"/>
    </row>
    <row r="19" spans="1:8" x14ac:dyDescent="0.35">
      <c r="A19" s="168"/>
      <c r="B19" s="169"/>
      <c r="C19" s="169"/>
      <c r="D19" s="169"/>
      <c r="E19" s="169"/>
      <c r="F19" s="169"/>
      <c r="G19" s="169"/>
      <c r="H19" s="170"/>
    </row>
    <row r="20" spans="1:8" x14ac:dyDescent="0.35">
      <c r="A20" s="168"/>
      <c r="B20" s="169"/>
      <c r="C20" s="169"/>
      <c r="D20" s="169"/>
      <c r="E20" s="169"/>
      <c r="F20" s="169"/>
      <c r="G20" s="169"/>
      <c r="H20" s="170"/>
    </row>
    <row r="21" spans="1:8" x14ac:dyDescent="0.35">
      <c r="A21" s="168"/>
      <c r="B21" s="169"/>
      <c r="C21" s="169"/>
      <c r="D21" s="169"/>
      <c r="E21" s="169"/>
      <c r="F21" s="169"/>
      <c r="G21" s="169"/>
      <c r="H21" s="170"/>
    </row>
    <row r="22" spans="1:8" x14ac:dyDescent="0.35">
      <c r="A22" s="168"/>
      <c r="B22" s="169"/>
      <c r="C22" s="169"/>
      <c r="D22" s="169"/>
      <c r="E22" s="169"/>
      <c r="F22" s="169"/>
      <c r="G22" s="169"/>
      <c r="H22" s="170"/>
    </row>
    <row r="23" spans="1:8" x14ac:dyDescent="0.35">
      <c r="A23" s="168"/>
      <c r="B23" s="169"/>
      <c r="C23" s="169"/>
      <c r="D23" s="169"/>
      <c r="E23" s="169"/>
      <c r="F23" s="169"/>
      <c r="G23" s="169"/>
      <c r="H23" s="170"/>
    </row>
    <row r="24" spans="1:8" x14ac:dyDescent="0.35">
      <c r="A24" s="168"/>
      <c r="B24" s="169"/>
      <c r="C24" s="169"/>
      <c r="D24" s="169"/>
      <c r="E24" s="169"/>
      <c r="F24" s="169"/>
      <c r="G24" s="169"/>
      <c r="H24" s="170"/>
    </row>
    <row r="25" spans="1:8" x14ac:dyDescent="0.35">
      <c r="A25" s="168"/>
      <c r="B25" s="169"/>
      <c r="C25" s="169"/>
      <c r="D25" s="169"/>
      <c r="E25" s="169"/>
      <c r="F25" s="169"/>
      <c r="G25" s="169"/>
      <c r="H25" s="170"/>
    </row>
    <row r="26" spans="1:8" x14ac:dyDescent="0.35">
      <c r="A26" s="168"/>
      <c r="B26" s="169"/>
      <c r="C26" s="169"/>
      <c r="D26" s="169"/>
      <c r="E26" s="169"/>
      <c r="F26" s="169"/>
      <c r="G26" s="169"/>
      <c r="H26" s="170"/>
    </row>
    <row r="27" spans="1:8" x14ac:dyDescent="0.35">
      <c r="A27" s="168"/>
      <c r="B27" s="169"/>
      <c r="C27" s="169"/>
      <c r="D27" s="169"/>
      <c r="E27" s="169"/>
      <c r="F27" s="169"/>
      <c r="G27" s="169"/>
      <c r="H27" s="170"/>
    </row>
    <row r="28" spans="1:8" x14ac:dyDescent="0.35">
      <c r="A28" s="109"/>
      <c r="B28" s="44"/>
      <c r="C28" s="44"/>
      <c r="D28" s="44"/>
      <c r="E28" s="44"/>
      <c r="F28" s="44"/>
      <c r="G28" s="44"/>
      <c r="H28" s="110"/>
    </row>
    <row r="29" spans="1:8" ht="18" x14ac:dyDescent="0.35">
      <c r="A29" s="111" t="s">
        <v>12</v>
      </c>
      <c r="B29" s="44"/>
      <c r="C29" s="44"/>
      <c r="D29" s="44"/>
      <c r="E29" s="44"/>
      <c r="F29" s="44"/>
      <c r="G29" s="44"/>
      <c r="H29" s="110"/>
    </row>
    <row r="30" spans="1:8" ht="15" thickBot="1" x14ac:dyDescent="0.4">
      <c r="A30" s="112"/>
      <c r="B30" s="113"/>
      <c r="C30" s="113"/>
      <c r="D30" s="113"/>
      <c r="E30" s="113"/>
      <c r="F30" s="113"/>
      <c r="G30" s="113"/>
      <c r="H30" s="114"/>
    </row>
    <row r="31" spans="1:8" x14ac:dyDescent="0.35">
      <c r="A31" s="44"/>
      <c r="B31" s="44"/>
      <c r="C31" s="44"/>
      <c r="D31" s="44"/>
      <c r="E31" s="44"/>
      <c r="F31" s="44"/>
      <c r="G31" s="44"/>
      <c r="H31" s="44"/>
    </row>
    <row r="32" spans="1:8" x14ac:dyDescent="0.35">
      <c r="A32" s="44"/>
      <c r="B32" s="44"/>
      <c r="C32" s="44"/>
      <c r="D32" s="44"/>
      <c r="E32" s="44"/>
      <c r="F32" s="44"/>
      <c r="G32" s="44"/>
      <c r="H32" s="44"/>
    </row>
    <row r="33" spans="1:8" x14ac:dyDescent="0.35">
      <c r="A33" s="44"/>
      <c r="B33" s="44"/>
      <c r="C33" s="44"/>
      <c r="D33" s="44"/>
      <c r="E33" s="44"/>
      <c r="F33" s="44"/>
      <c r="G33" s="44"/>
      <c r="H33" s="44"/>
    </row>
    <row r="34" spans="1:8" x14ac:dyDescent="0.35">
      <c r="A34" s="44"/>
      <c r="B34" s="44"/>
      <c r="C34" s="44"/>
      <c r="D34" s="44"/>
      <c r="E34" s="44"/>
      <c r="F34" s="44"/>
      <c r="G34" s="44"/>
      <c r="H34" s="44"/>
    </row>
    <row r="35" spans="1:8" x14ac:dyDescent="0.35">
      <c r="A35" s="44"/>
      <c r="B35" s="44"/>
      <c r="C35" s="44"/>
      <c r="D35" s="44"/>
      <c r="E35" s="44"/>
      <c r="F35" s="44"/>
      <c r="G35" s="44"/>
      <c r="H35" s="44"/>
    </row>
    <row r="36" spans="1:8" x14ac:dyDescent="0.35">
      <c r="A36" s="44"/>
      <c r="B36" s="44"/>
      <c r="C36" s="44"/>
      <c r="D36" s="44"/>
      <c r="E36" s="44"/>
      <c r="F36" s="44"/>
      <c r="G36" s="44"/>
      <c r="H36" s="44"/>
    </row>
    <row r="37" spans="1:8" x14ac:dyDescent="0.35">
      <c r="A37" s="44"/>
      <c r="B37" s="44"/>
      <c r="C37" s="44"/>
      <c r="D37" s="44"/>
      <c r="E37" s="44"/>
      <c r="F37" s="44"/>
      <c r="G37" s="44"/>
      <c r="H37" s="44"/>
    </row>
    <row r="38" spans="1:8" x14ac:dyDescent="0.35">
      <c r="A38" s="44"/>
      <c r="B38" s="44"/>
      <c r="C38" s="44"/>
      <c r="D38" s="44"/>
      <c r="E38" s="44"/>
      <c r="F38" s="44"/>
      <c r="G38" s="44"/>
      <c r="H38" s="44"/>
    </row>
    <row r="39" spans="1:8" x14ac:dyDescent="0.35">
      <c r="A39" s="44"/>
      <c r="B39" s="44"/>
      <c r="C39" s="44"/>
      <c r="D39" s="44"/>
      <c r="E39" s="44"/>
      <c r="F39" s="44"/>
      <c r="G39" s="44"/>
      <c r="H39" s="44"/>
    </row>
    <row r="40" spans="1:8" x14ac:dyDescent="0.35">
      <c r="A40" s="44"/>
      <c r="B40" s="44"/>
      <c r="C40" s="44"/>
      <c r="D40" s="44"/>
      <c r="E40" s="44"/>
      <c r="F40" s="44"/>
      <c r="G40" s="44"/>
      <c r="H40" s="44"/>
    </row>
    <row r="41" spans="1:8" x14ac:dyDescent="0.35">
      <c r="A41" s="44"/>
      <c r="B41" s="44"/>
      <c r="C41" s="44"/>
      <c r="D41" s="44"/>
      <c r="E41" s="44"/>
      <c r="F41" s="44"/>
      <c r="G41" s="44"/>
      <c r="H41" s="44"/>
    </row>
    <row r="42" spans="1:8" x14ac:dyDescent="0.35">
      <c r="A42" s="44"/>
      <c r="B42" s="44"/>
      <c r="C42" s="44"/>
      <c r="D42" s="44"/>
      <c r="E42" s="44"/>
      <c r="F42" s="44"/>
      <c r="G42" s="44"/>
      <c r="H42" s="44"/>
    </row>
    <row r="43" spans="1:8" x14ac:dyDescent="0.35">
      <c r="A43" s="44"/>
      <c r="B43" s="44"/>
      <c r="C43" s="44"/>
      <c r="D43" s="44"/>
      <c r="E43" s="44"/>
      <c r="F43" s="44"/>
      <c r="G43" s="44"/>
      <c r="H43" s="44"/>
    </row>
    <row r="44" spans="1:8" x14ac:dyDescent="0.35">
      <c r="A44" s="44"/>
      <c r="B44" s="44"/>
      <c r="C44" s="44"/>
      <c r="D44" s="44"/>
      <c r="E44" s="44"/>
      <c r="F44" s="44"/>
      <c r="G44" s="44"/>
      <c r="H44" s="44"/>
    </row>
    <row r="45" spans="1:8" x14ac:dyDescent="0.35">
      <c r="A45" s="44"/>
      <c r="B45" s="44"/>
      <c r="C45" s="44"/>
      <c r="D45" s="44"/>
      <c r="E45" s="44"/>
      <c r="F45" s="44"/>
      <c r="G45" s="44"/>
      <c r="H45" s="44"/>
    </row>
    <row r="46" spans="1:8" x14ac:dyDescent="0.35">
      <c r="A46" s="44"/>
      <c r="B46" s="44"/>
      <c r="C46" s="44"/>
      <c r="D46" s="44"/>
      <c r="E46" s="44"/>
      <c r="F46" s="44"/>
      <c r="G46" s="44"/>
      <c r="H46" s="44"/>
    </row>
    <row r="47" spans="1:8" x14ac:dyDescent="0.35">
      <c r="A47" s="44"/>
      <c r="B47" s="44"/>
      <c r="C47" s="44"/>
      <c r="D47" s="44"/>
      <c r="E47" s="44"/>
      <c r="F47" s="44"/>
      <c r="G47" s="44"/>
      <c r="H47" s="44"/>
    </row>
    <row r="48" spans="1:8" x14ac:dyDescent="0.35">
      <c r="A48" s="44"/>
      <c r="B48" s="44"/>
      <c r="C48" s="44"/>
      <c r="D48" s="44"/>
      <c r="E48" s="44"/>
      <c r="F48" s="44"/>
      <c r="G48" s="44"/>
      <c r="H48" s="44"/>
    </row>
    <row r="49" spans="1:8" x14ac:dyDescent="0.35">
      <c r="A49" s="44"/>
      <c r="B49" s="44"/>
      <c r="C49" s="44"/>
      <c r="D49" s="44"/>
      <c r="E49" s="44"/>
      <c r="F49" s="44"/>
      <c r="G49" s="44"/>
      <c r="H49" s="44"/>
    </row>
    <row r="50" spans="1:8" x14ac:dyDescent="0.35">
      <c r="A50" s="44"/>
      <c r="B50" s="44"/>
      <c r="C50" s="44"/>
      <c r="D50" s="44"/>
      <c r="E50" s="44"/>
      <c r="F50" s="44"/>
      <c r="G50" s="44"/>
      <c r="H50" s="44"/>
    </row>
    <row r="51" spans="1:8" x14ac:dyDescent="0.35">
      <c r="A51" s="44"/>
      <c r="B51" s="44"/>
      <c r="C51" s="44"/>
      <c r="D51" s="44"/>
      <c r="E51" s="44"/>
      <c r="F51" s="44"/>
      <c r="G51" s="44"/>
      <c r="H51" s="44"/>
    </row>
    <row r="52" spans="1:8" x14ac:dyDescent="0.35">
      <c r="A52" s="44"/>
      <c r="B52" s="44"/>
      <c r="C52" s="44"/>
      <c r="D52" s="44"/>
      <c r="E52" s="44"/>
      <c r="F52" s="44"/>
      <c r="G52" s="44"/>
      <c r="H52" s="44"/>
    </row>
    <row r="53" spans="1:8" x14ac:dyDescent="0.35">
      <c r="A53" s="44"/>
      <c r="B53" s="44"/>
      <c r="C53" s="44"/>
      <c r="D53" s="44"/>
      <c r="E53" s="44"/>
      <c r="F53" s="44"/>
      <c r="G53" s="44"/>
      <c r="H53" s="44"/>
    </row>
    <row r="54" spans="1:8" x14ac:dyDescent="0.35">
      <c r="A54" s="44"/>
      <c r="B54" s="44"/>
      <c r="C54" s="44"/>
      <c r="D54" s="44"/>
      <c r="E54" s="44"/>
      <c r="F54" s="44"/>
      <c r="G54" s="44"/>
      <c r="H54" s="44"/>
    </row>
    <row r="55" spans="1:8" x14ac:dyDescent="0.35">
      <c r="A55" s="44"/>
      <c r="B55" s="44"/>
      <c r="C55" s="44"/>
      <c r="D55" s="44"/>
      <c r="E55" s="44"/>
      <c r="F55" s="44"/>
      <c r="G55" s="44"/>
      <c r="H55" s="44"/>
    </row>
    <row r="56" spans="1:8" x14ac:dyDescent="0.35">
      <c r="A56" s="44"/>
      <c r="B56" s="44"/>
      <c r="C56" s="44"/>
      <c r="D56" s="44"/>
      <c r="E56" s="44"/>
      <c r="F56" s="44"/>
      <c r="G56" s="44"/>
      <c r="H56" s="44"/>
    </row>
    <row r="57" spans="1:8" x14ac:dyDescent="0.35">
      <c r="A57" s="44"/>
      <c r="B57" s="44"/>
      <c r="C57" s="44"/>
      <c r="D57" s="44"/>
      <c r="E57" s="44"/>
      <c r="F57" s="44"/>
      <c r="G57" s="44"/>
      <c r="H57" s="44"/>
    </row>
    <row r="58" spans="1:8" x14ac:dyDescent="0.35">
      <c r="A58" s="44"/>
      <c r="B58" s="44"/>
      <c r="C58" s="44"/>
      <c r="D58" s="44"/>
      <c r="E58" s="44"/>
      <c r="F58" s="44"/>
      <c r="G58" s="44"/>
      <c r="H58" s="44"/>
    </row>
    <row r="59" spans="1:8" x14ac:dyDescent="0.35">
      <c r="A59" s="44"/>
      <c r="B59" s="44"/>
      <c r="C59" s="44"/>
      <c r="D59" s="44"/>
      <c r="E59" s="44"/>
      <c r="F59" s="44"/>
      <c r="G59" s="44"/>
      <c r="H59" s="44"/>
    </row>
    <row r="60" spans="1:8" x14ac:dyDescent="0.35">
      <c r="A60" s="44"/>
      <c r="B60" s="44"/>
      <c r="C60" s="44"/>
      <c r="D60" s="44"/>
      <c r="E60" s="44"/>
      <c r="F60" s="44"/>
      <c r="G60" s="44"/>
      <c r="H60" s="44"/>
    </row>
    <row r="61" spans="1:8" x14ac:dyDescent="0.35">
      <c r="A61" s="44"/>
      <c r="B61" s="44"/>
      <c r="C61" s="44"/>
      <c r="D61" s="44"/>
      <c r="E61" s="44"/>
      <c r="F61" s="44"/>
      <c r="G61" s="44"/>
      <c r="H61" s="44"/>
    </row>
    <row r="62" spans="1:8" x14ac:dyDescent="0.35">
      <c r="A62" s="44"/>
      <c r="B62" s="44"/>
      <c r="C62" s="44"/>
      <c r="D62" s="44"/>
      <c r="E62" s="44"/>
      <c r="F62" s="44"/>
      <c r="G62" s="44"/>
      <c r="H62" s="44"/>
    </row>
    <row r="63" spans="1:8" x14ac:dyDescent="0.35">
      <c r="A63" s="44"/>
      <c r="B63" s="44"/>
      <c r="C63" s="44"/>
      <c r="D63" s="44"/>
      <c r="E63" s="44"/>
      <c r="F63" s="44"/>
      <c r="G63" s="44"/>
      <c r="H63" s="44"/>
    </row>
    <row r="64" spans="1:8" x14ac:dyDescent="0.35">
      <c r="A64" s="44"/>
      <c r="B64" s="44"/>
      <c r="C64" s="44"/>
      <c r="D64" s="44"/>
      <c r="E64" s="44"/>
      <c r="F64" s="44"/>
      <c r="G64" s="44"/>
      <c r="H64" s="44"/>
    </row>
    <row r="65" spans="1:8" x14ac:dyDescent="0.35">
      <c r="A65" s="44"/>
      <c r="B65" s="44"/>
      <c r="C65" s="44"/>
      <c r="D65" s="44"/>
      <c r="E65" s="44"/>
      <c r="F65" s="44"/>
      <c r="G65" s="44"/>
      <c r="H65" s="44"/>
    </row>
    <row r="66" spans="1:8" x14ac:dyDescent="0.35">
      <c r="A66" s="44"/>
      <c r="B66" s="44"/>
      <c r="C66" s="44"/>
      <c r="D66" s="44"/>
      <c r="E66" s="44"/>
      <c r="F66" s="44"/>
      <c r="G66" s="44"/>
      <c r="H66" s="44"/>
    </row>
    <row r="67" spans="1:8" x14ac:dyDescent="0.35">
      <c r="A67" s="44"/>
      <c r="B67" s="44"/>
      <c r="C67" s="44"/>
      <c r="D67" s="44"/>
      <c r="E67" s="44"/>
      <c r="F67" s="44"/>
      <c r="G67" s="44"/>
      <c r="H67" s="44"/>
    </row>
    <row r="68" spans="1:8" x14ac:dyDescent="0.35">
      <c r="A68" s="44"/>
      <c r="B68" s="44"/>
      <c r="C68" s="44"/>
      <c r="D68" s="44"/>
      <c r="E68" s="44"/>
      <c r="F68" s="44"/>
      <c r="G68" s="44"/>
      <c r="H68" s="44"/>
    </row>
    <row r="69" spans="1:8" x14ac:dyDescent="0.35">
      <c r="A69" s="44"/>
      <c r="B69" s="44"/>
      <c r="C69" s="44"/>
      <c r="D69" s="44"/>
      <c r="E69" s="44"/>
      <c r="F69" s="44"/>
      <c r="G69" s="44"/>
      <c r="H69" s="44"/>
    </row>
    <row r="70" spans="1:8" x14ac:dyDescent="0.35">
      <c r="A70" s="44"/>
      <c r="B70" s="44"/>
      <c r="C70" s="44"/>
      <c r="D70" s="44"/>
      <c r="E70" s="44"/>
      <c r="F70" s="44"/>
      <c r="G70" s="44"/>
      <c r="H70" s="44"/>
    </row>
    <row r="71" spans="1:8" x14ac:dyDescent="0.35">
      <c r="A71" s="44"/>
      <c r="B71" s="44"/>
      <c r="C71" s="44"/>
      <c r="D71" s="44"/>
      <c r="E71" s="44"/>
      <c r="F71" s="44"/>
      <c r="G71" s="44"/>
      <c r="H71" s="44"/>
    </row>
    <row r="72" spans="1:8" x14ac:dyDescent="0.35">
      <c r="A72" s="44"/>
      <c r="B72" s="44"/>
      <c r="C72" s="44"/>
      <c r="D72" s="44"/>
      <c r="E72" s="44"/>
      <c r="F72" s="44"/>
      <c r="G72" s="44"/>
      <c r="H72" s="44"/>
    </row>
    <row r="73" spans="1:8" x14ac:dyDescent="0.35">
      <c r="A73" s="44"/>
      <c r="B73" s="44"/>
      <c r="C73" s="44"/>
      <c r="D73" s="44"/>
      <c r="E73" s="44"/>
      <c r="F73" s="44"/>
      <c r="G73" s="44"/>
      <c r="H73" s="44"/>
    </row>
    <row r="74" spans="1:8" x14ac:dyDescent="0.35">
      <c r="A74" s="44"/>
      <c r="B74" s="44"/>
      <c r="C74" s="44"/>
      <c r="D74" s="44"/>
      <c r="E74" s="44"/>
      <c r="F74" s="44"/>
      <c r="G74" s="44"/>
      <c r="H74" s="44"/>
    </row>
    <row r="75" spans="1:8" x14ac:dyDescent="0.35">
      <c r="A75" s="44"/>
      <c r="B75" s="44"/>
      <c r="C75" s="44"/>
      <c r="D75" s="44"/>
      <c r="E75" s="44"/>
      <c r="F75" s="44"/>
      <c r="G75" s="44"/>
      <c r="H75" s="44"/>
    </row>
    <row r="76" spans="1:8" x14ac:dyDescent="0.35">
      <c r="A76" s="44"/>
      <c r="B76" s="44"/>
      <c r="C76" s="44"/>
      <c r="D76" s="44"/>
      <c r="E76" s="44"/>
      <c r="F76" s="44"/>
      <c r="G76" s="44"/>
      <c r="H76" s="44"/>
    </row>
    <row r="77" spans="1:8" x14ac:dyDescent="0.35">
      <c r="A77" s="44"/>
      <c r="B77" s="44"/>
      <c r="C77" s="44"/>
      <c r="D77" s="44"/>
      <c r="E77" s="44"/>
      <c r="F77" s="44"/>
      <c r="G77" s="44"/>
      <c r="H77" s="44"/>
    </row>
    <row r="78" spans="1:8" x14ac:dyDescent="0.35">
      <c r="A78" s="44"/>
      <c r="B78" s="44"/>
      <c r="C78" s="44"/>
      <c r="D78" s="44"/>
      <c r="E78" s="44"/>
      <c r="F78" s="44"/>
      <c r="G78" s="44"/>
      <c r="H78" s="44"/>
    </row>
    <row r="79" spans="1:8" x14ac:dyDescent="0.35">
      <c r="A79" s="44"/>
      <c r="B79" s="44"/>
      <c r="C79" s="44"/>
      <c r="D79" s="44"/>
      <c r="E79" s="44"/>
      <c r="F79" s="44"/>
      <c r="G79" s="44"/>
      <c r="H79" s="44"/>
    </row>
    <row r="80" spans="1:8" x14ac:dyDescent="0.35">
      <c r="A80" s="44"/>
      <c r="B80" s="44"/>
      <c r="C80" s="44"/>
      <c r="D80" s="44"/>
      <c r="E80" s="44"/>
      <c r="F80" s="44"/>
      <c r="G80" s="44"/>
      <c r="H80" s="44"/>
    </row>
    <row r="81" spans="1:8" x14ac:dyDescent="0.35">
      <c r="A81" s="44"/>
      <c r="B81" s="44"/>
      <c r="C81" s="44"/>
      <c r="D81" s="44"/>
      <c r="E81" s="44"/>
      <c r="F81" s="44"/>
      <c r="G81" s="44"/>
      <c r="H81" s="44"/>
    </row>
    <row r="82" spans="1:8" x14ac:dyDescent="0.35">
      <c r="A82" s="44"/>
      <c r="B82" s="44"/>
      <c r="C82" s="44"/>
      <c r="D82" s="44"/>
      <c r="E82" s="44"/>
      <c r="F82" s="44"/>
      <c r="G82" s="44"/>
      <c r="H82" s="44"/>
    </row>
    <row r="83" spans="1:8" x14ac:dyDescent="0.35">
      <c r="A83" s="44"/>
      <c r="B83" s="44"/>
      <c r="C83" s="44"/>
      <c r="D83" s="44"/>
      <c r="E83" s="44"/>
      <c r="F83" s="44"/>
      <c r="G83" s="44"/>
      <c r="H83" s="44"/>
    </row>
    <row r="84" spans="1:8" x14ac:dyDescent="0.35">
      <c r="A84" s="44"/>
      <c r="B84" s="44"/>
      <c r="C84" s="44"/>
      <c r="D84" s="44"/>
      <c r="E84" s="44"/>
      <c r="F84" s="44"/>
      <c r="G84" s="44"/>
      <c r="H84" s="44"/>
    </row>
    <row r="85" spans="1:8" x14ac:dyDescent="0.35">
      <c r="A85" s="44"/>
      <c r="B85" s="44"/>
      <c r="C85" s="44"/>
      <c r="D85" s="44"/>
      <c r="E85" s="44"/>
      <c r="F85" s="44"/>
      <c r="G85" s="44"/>
      <c r="H85" s="44"/>
    </row>
    <row r="86" spans="1:8" x14ac:dyDescent="0.35">
      <c r="A86" s="44"/>
      <c r="B86" s="44"/>
      <c r="C86" s="44"/>
      <c r="D86" s="44"/>
      <c r="E86" s="44"/>
      <c r="F86" s="44"/>
      <c r="G86" s="44"/>
      <c r="H86" s="44"/>
    </row>
    <row r="87" spans="1:8" x14ac:dyDescent="0.35">
      <c r="A87" s="44"/>
      <c r="B87" s="44"/>
      <c r="C87" s="44"/>
      <c r="D87" s="44"/>
      <c r="E87" s="44"/>
      <c r="F87" s="44"/>
      <c r="G87" s="44"/>
      <c r="H87" s="44"/>
    </row>
    <row r="88" spans="1:8" x14ac:dyDescent="0.35">
      <c r="A88" s="44"/>
      <c r="B88" s="44"/>
      <c r="C88" s="44"/>
      <c r="D88" s="44"/>
      <c r="E88" s="44"/>
      <c r="F88" s="44"/>
      <c r="G88" s="44"/>
      <c r="H88" s="44"/>
    </row>
    <row r="89" spans="1:8" x14ac:dyDescent="0.35">
      <c r="A89" s="44"/>
      <c r="B89" s="44"/>
      <c r="C89" s="44"/>
      <c r="D89" s="44"/>
      <c r="E89" s="44"/>
      <c r="F89" s="44"/>
      <c r="G89" s="44"/>
      <c r="H89" s="44"/>
    </row>
    <row r="90" spans="1:8" x14ac:dyDescent="0.35">
      <c r="A90" s="44"/>
      <c r="B90" s="44"/>
      <c r="C90" s="44"/>
      <c r="D90" s="44"/>
      <c r="E90" s="44"/>
      <c r="F90" s="44"/>
      <c r="G90" s="44"/>
      <c r="H90" s="44"/>
    </row>
    <row r="91" spans="1:8" x14ac:dyDescent="0.35">
      <c r="A91" s="44"/>
      <c r="B91" s="44"/>
      <c r="C91" s="44"/>
      <c r="D91" s="44"/>
      <c r="E91" s="44"/>
      <c r="F91" s="44"/>
      <c r="G91" s="44"/>
      <c r="H91" s="44"/>
    </row>
    <row r="92" spans="1:8" x14ac:dyDescent="0.35">
      <c r="A92" s="44"/>
      <c r="B92" s="44"/>
      <c r="C92" s="44"/>
      <c r="D92" s="44"/>
      <c r="E92" s="44"/>
      <c r="F92" s="44"/>
      <c r="G92" s="44"/>
      <c r="H92" s="44"/>
    </row>
    <row r="93" spans="1:8" x14ac:dyDescent="0.35">
      <c r="A93" s="44"/>
      <c r="B93" s="44"/>
      <c r="C93" s="44"/>
      <c r="D93" s="44"/>
      <c r="E93" s="44"/>
      <c r="F93" s="44"/>
      <c r="G93" s="44"/>
      <c r="H93" s="44"/>
    </row>
    <row r="94" spans="1:8" x14ac:dyDescent="0.35">
      <c r="A94" s="44"/>
      <c r="B94" s="44"/>
      <c r="C94" s="44"/>
      <c r="D94" s="44"/>
      <c r="E94" s="44"/>
      <c r="F94" s="44"/>
      <c r="G94" s="44"/>
      <c r="H94" s="44"/>
    </row>
  </sheetData>
  <mergeCells count="2">
    <mergeCell ref="A3:H12"/>
    <mergeCell ref="A18:H27"/>
  </mergeCells>
  <hyperlinks>
    <hyperlink ref="A14" r:id="rId1" xr:uid="{C5EF4252-FE3E-4E55-96B8-91975E1EFC4A}"/>
    <hyperlink ref="A29" r:id="rId2" xr:uid="{37A1D499-99EC-40F7-96EC-57DBB8397F45}"/>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E785-FB3D-49BB-B172-A53620458527}">
  <sheetPr>
    <tabColor rgb="FF00B0F0"/>
    <pageSetUpPr fitToPage="1"/>
  </sheetPr>
  <dimension ref="A1:M23"/>
  <sheetViews>
    <sheetView showGridLines="0" tabSelected="1" zoomScale="85" zoomScaleNormal="85" zoomScaleSheetLayoutView="83" workbookViewId="0">
      <selection activeCell="D14" sqref="D14"/>
    </sheetView>
  </sheetViews>
  <sheetFormatPr baseColWidth="10" defaultColWidth="11.44140625" defaultRowHeight="14.4" x14ac:dyDescent="0.35"/>
  <cols>
    <col min="1" max="1" width="72.44140625" customWidth="1"/>
    <col min="2" max="2" width="18.6640625" customWidth="1"/>
    <col min="3" max="3" width="65.6640625" customWidth="1"/>
    <col min="4" max="4" width="18.6640625" customWidth="1"/>
    <col min="5" max="5" width="9.88671875" customWidth="1"/>
    <col min="6" max="8" width="11.109375" customWidth="1"/>
    <col min="9" max="9" width="55.44140625" customWidth="1"/>
    <col min="10" max="10" width="11.44140625" customWidth="1"/>
  </cols>
  <sheetData>
    <row r="1" spans="1:13" s="17" customFormat="1" ht="58.2" customHeight="1" x14ac:dyDescent="0.35">
      <c r="A1" s="143" t="str">
        <f>Budget!A1</f>
        <v>Transparence du financement des campagnes et des organisations politiques
Transparenz bei der Finanzierung von politischen Kampagnen und Organisationen</v>
      </c>
      <c r="B1" s="143"/>
      <c r="C1" s="143"/>
      <c r="D1" s="143"/>
      <c r="E1" s="60"/>
      <c r="F1" s="60"/>
      <c r="G1" s="60"/>
      <c r="H1" s="60"/>
      <c r="J1" s="61"/>
    </row>
    <row r="2" spans="1:13" s="17" customFormat="1" ht="18" customHeight="1" x14ac:dyDescent="0.35">
      <c r="A2" s="17" t="str">
        <f>Budget!A2</f>
        <v>Art. 7 loi sur le financement de la politique (LFiPol du 16.12.2020) / 
Art. 7 Gesetz über die Politikfinanzierung (PolFiG vom 16.12.2020)</v>
      </c>
      <c r="C2" s="60"/>
      <c r="E2" s="60"/>
      <c r="F2" s="60"/>
      <c r="G2" s="60"/>
      <c r="H2" s="60"/>
      <c r="J2" s="61"/>
    </row>
    <row r="3" spans="1:13" s="17" customFormat="1" ht="18" customHeight="1" x14ac:dyDescent="0.35">
      <c r="C3" s="60"/>
      <c r="E3" s="60"/>
      <c r="F3" s="60"/>
      <c r="G3" s="60"/>
      <c r="H3" s="60"/>
      <c r="J3" s="61"/>
    </row>
    <row r="4" spans="1:13" s="17" customFormat="1" ht="18" customHeight="1" x14ac:dyDescent="0.35">
      <c r="A4" s="51" t="str">
        <f>Budget!A4</f>
        <v>BUDGET</v>
      </c>
      <c r="C4" s="60"/>
      <c r="E4" s="60"/>
      <c r="F4" s="60"/>
      <c r="G4" s="60"/>
      <c r="H4" s="60"/>
      <c r="J4" s="61"/>
    </row>
    <row r="5" spans="1:13" s="17" customFormat="1" ht="18" customHeight="1" x14ac:dyDescent="0.35">
      <c r="C5" s="60"/>
      <c r="E5" s="60"/>
      <c r="F5" s="60"/>
      <c r="G5" s="60"/>
      <c r="H5" s="60"/>
      <c r="J5" s="61"/>
    </row>
    <row r="6" spans="1:13" s="17" customFormat="1" ht="18" customHeight="1" x14ac:dyDescent="0.35">
      <c r="A6" s="62" t="str">
        <f>Budget!A6</f>
        <v>Date du jour /  Tagesdatum :</v>
      </c>
      <c r="B6" s="63">
        <f ca="1">TODAY()</f>
        <v>45751</v>
      </c>
      <c r="C6" s="12"/>
      <c r="D6" s="13"/>
      <c r="E6" s="60"/>
      <c r="F6" s="60"/>
      <c r="G6" s="60"/>
      <c r="H6" s="60"/>
      <c r="J6" s="61"/>
    </row>
    <row r="7" spans="1:13" s="17" customFormat="1" ht="18" customHeight="1" x14ac:dyDescent="0.35">
      <c r="A7" s="62" t="str">
        <f>Budget!A8</f>
        <v>Date de la votation /  Abstimmungsdatum :</v>
      </c>
      <c r="B7" s="78">
        <f>Budget!B8</f>
        <v>0</v>
      </c>
      <c r="C7" s="12"/>
      <c r="D7" s="13"/>
      <c r="E7" s="60"/>
      <c r="F7" s="60"/>
      <c r="G7" s="60"/>
      <c r="H7" s="60"/>
      <c r="J7" s="61"/>
    </row>
    <row r="8" spans="1:13" s="17" customFormat="1" ht="18" customHeight="1" x14ac:dyDescent="0.35">
      <c r="B8" s="13"/>
      <c r="C8" s="12"/>
      <c r="D8" s="13"/>
      <c r="E8" s="60"/>
      <c r="F8" s="60"/>
      <c r="G8" s="60"/>
      <c r="H8" s="60"/>
      <c r="J8" s="61"/>
    </row>
    <row r="9" spans="1:13" s="17" customFormat="1" ht="36" customHeight="1" x14ac:dyDescent="0.35">
      <c r="A9" s="46" t="str">
        <f>Budget!A15</f>
        <v>Nom de l'organisation politique
Name der politischen Organisation</v>
      </c>
      <c r="B9" s="171">
        <f>Budget!B15</f>
        <v>0</v>
      </c>
      <c r="C9" s="172">
        <f>Budget!C15</f>
        <v>0</v>
      </c>
      <c r="D9" s="173">
        <f>Budget!D15</f>
        <v>0</v>
      </c>
      <c r="E9" s="60"/>
      <c r="F9" s="60"/>
      <c r="G9" s="60"/>
      <c r="H9" s="60"/>
      <c r="J9" s="61"/>
    </row>
    <row r="10" spans="1:13" s="17" customFormat="1" ht="36" customHeight="1" x14ac:dyDescent="0.35">
      <c r="A10" s="45" t="str">
        <f>Budget!A16</f>
        <v>Inscrite au Registre des partis politiques
Eingetragen im Register der politischen Parteien :</v>
      </c>
      <c r="B10" s="80">
        <f>Budget!B16</f>
        <v>0</v>
      </c>
      <c r="C10" s="99" t="str">
        <f>Budget!C16</f>
        <v>Numéro de parti
Parteinummer :</v>
      </c>
      <c r="D10" s="81">
        <f>Budget!D16</f>
        <v>0</v>
      </c>
      <c r="E10" s="60"/>
      <c r="F10" s="60"/>
      <c r="G10" s="60"/>
      <c r="H10" s="16"/>
      <c r="I10" s="16"/>
      <c r="J10" s="16"/>
      <c r="K10" s="16"/>
      <c r="M10" s="18"/>
    </row>
    <row r="11" spans="1:13" s="17" customFormat="1" ht="36" customHeight="1" x14ac:dyDescent="0.35">
      <c r="A11" s="46" t="str">
        <f>Budget!A17</f>
        <v>Nom de la campagne
Name der Kampagne :</v>
      </c>
      <c r="B11" s="171">
        <f>Budget!B17</f>
        <v>0</v>
      </c>
      <c r="C11" s="172">
        <f>Budget!C17</f>
        <v>0</v>
      </c>
      <c r="D11" s="173">
        <f>Budget!D17</f>
        <v>0</v>
      </c>
      <c r="E11" s="60"/>
      <c r="F11" s="60"/>
      <c r="G11" s="60"/>
      <c r="H11" s="60"/>
      <c r="J11" s="61"/>
    </row>
    <row r="12" spans="1:13" s="17" customFormat="1" ht="18" customHeight="1" thickBot="1" x14ac:dyDescent="0.4">
      <c r="A12" s="13"/>
      <c r="B12" s="13"/>
      <c r="C12" s="64"/>
      <c r="D12" s="13"/>
      <c r="E12" s="60"/>
      <c r="F12" s="60"/>
      <c r="G12" s="60"/>
      <c r="H12" s="60"/>
      <c r="J12" s="61"/>
    </row>
    <row r="13" spans="1:13" s="17" customFormat="1" ht="18" customHeight="1" x14ac:dyDescent="0.35">
      <c r="A13" s="65" t="str">
        <f>Budget!A20</f>
        <v>Dépenses / Ausgaben</v>
      </c>
      <c r="B13" s="66" t="str">
        <f>Budget!B20</f>
        <v>CHF</v>
      </c>
      <c r="C13" s="67" t="str">
        <f>Budget!C20</f>
        <v>Recettes / Einnahmen</v>
      </c>
      <c r="D13" s="68" t="str">
        <f>Budget!D20</f>
        <v>CHF</v>
      </c>
      <c r="E13" s="60"/>
      <c r="F13" s="60"/>
      <c r="G13" s="60"/>
      <c r="H13" s="60"/>
      <c r="J13" s="61"/>
    </row>
    <row r="14" spans="1:13" s="17" customFormat="1" ht="28.8" x14ac:dyDescent="0.35">
      <c r="A14" s="102" t="str">
        <f>Budget!A21</f>
        <v>Communication (site internet, réseaux sociaux, medias, journaux)
Kommunikation (Website, soziale Netzwerke, Medien, Zeitungen)</v>
      </c>
      <c r="B14" s="118" t="str">
        <f>IF(Budget!B21="","",Budget!B21)</f>
        <v/>
      </c>
      <c r="C14" s="103" t="str">
        <f>Budget!C21</f>
        <v>Dons et libéralités personnes physiques &gt; CHF 5'000 CHF
Spenden Natürliche Personen &gt; CHF 5'000 CHF</v>
      </c>
      <c r="D14" s="56">
        <f>IF(Budget!D21="","",Budget!D21)</f>
        <v>0</v>
      </c>
      <c r="E14" s="60"/>
      <c r="F14" s="60"/>
      <c r="G14" s="60"/>
      <c r="H14" s="60"/>
      <c r="J14" s="61"/>
    </row>
    <row r="15" spans="1:13" s="17" customFormat="1" ht="28.8" x14ac:dyDescent="0.35">
      <c r="A15" s="102" t="str">
        <f>Budget!A22</f>
        <v>Publicité (flyers, affiches, publications, produits dérivés)
Werbung (Flyers, Plakate, Publikationen, Merchandising)</v>
      </c>
      <c r="B15" s="118" t="str">
        <f>IF(Budget!B22="","",Budget!B22)</f>
        <v/>
      </c>
      <c r="C15" s="103" t="str">
        <f>Budget!C22</f>
        <v>Dons et libéralités personnes morales &gt; CHF 1'000
Spenden Juristische Personen &gt; CHF 1'000</v>
      </c>
      <c r="D15" s="56">
        <f>IF(Budget!D22="","",Budget!D22)</f>
        <v>0</v>
      </c>
      <c r="E15" s="60"/>
      <c r="F15" s="60"/>
      <c r="G15" s="60"/>
      <c r="H15" s="60"/>
      <c r="J15" s="61"/>
    </row>
    <row r="16" spans="1:13" s="17" customFormat="1" ht="28.8" x14ac:dyDescent="0.35">
      <c r="A16" s="102" t="str">
        <f>Budget!A23</f>
        <v>Manifestations et évènements
Kundgebungen und Veranstaltungen</v>
      </c>
      <c r="B16" s="118" t="str">
        <f>IF(Budget!B23="","",Budget!B23)</f>
        <v/>
      </c>
      <c r="C16" s="103" t="str">
        <f>Budget!C23</f>
        <v>Autres dons et libéralités
Weitere Spenden und Zuwendungen</v>
      </c>
      <c r="D16" s="56" t="str">
        <f>IF(Budget!D23="","",Budget!D23)</f>
        <v/>
      </c>
      <c r="E16" s="60"/>
      <c r="F16" s="60"/>
      <c r="G16" s="60"/>
      <c r="H16" s="60"/>
      <c r="J16" s="61"/>
    </row>
    <row r="17" spans="1:10" s="17" customFormat="1" ht="28.8" x14ac:dyDescent="0.35">
      <c r="A17" s="102" t="s">
        <v>13</v>
      </c>
      <c r="B17" s="118" t="str">
        <f>IF(Budget!B24="","",Budget!B24)</f>
        <v/>
      </c>
      <c r="C17" s="103" t="str">
        <f>Budget!C24</f>
        <v>Contributions de l'Etat
Staatliche Beiträge</v>
      </c>
      <c r="D17" s="56" t="str">
        <f>IF(Budget!D24="","",Budget!D24)</f>
        <v/>
      </c>
      <c r="E17" s="60"/>
      <c r="F17" s="60"/>
      <c r="G17" s="60"/>
      <c r="H17" s="60"/>
      <c r="J17" s="61"/>
    </row>
    <row r="18" spans="1:10" s="17" customFormat="1" ht="28.8" x14ac:dyDescent="0.35">
      <c r="A18" s="102" t="str">
        <f>Budget!A25</f>
        <v>Remboursement frais, débours (notamment aux bénévoles)
Aufwandsentschädigung, Auslagen (Vor allem für Ehrenamtlichen)</v>
      </c>
      <c r="B18" s="118" t="str">
        <f>IF(Budget!B25="","",Budget!B25)</f>
        <v/>
      </c>
      <c r="C18" s="101" t="s">
        <v>70</v>
      </c>
      <c r="D18" s="56" t="str">
        <f>IF(Budget!D25="","",Budget!D25)</f>
        <v/>
      </c>
      <c r="E18" s="60"/>
      <c r="F18" s="60"/>
      <c r="G18" s="60"/>
      <c r="H18" s="60"/>
      <c r="J18" s="61"/>
    </row>
    <row r="19" spans="1:10" s="17" customFormat="1" ht="28.8" x14ac:dyDescent="0.35">
      <c r="A19" s="102" t="str">
        <f>Budget!A26</f>
        <v>Aides financières à d'autres formations politiques ou organismes
Finanzielle Hilfe für andere politische Parteien oder Organisationen</v>
      </c>
      <c r="B19" s="118" t="str">
        <f>IF(Budget!B26="","",Budget!B26)</f>
        <v/>
      </c>
      <c r="C19" s="103" t="str">
        <f>IF(Budget!C26="","",Budget!C26)</f>
        <v>Autres produits divers
Übriger Ertrag</v>
      </c>
      <c r="D19" s="56" t="str">
        <f>IF(Budget!D26="","",Budget!D26)</f>
        <v/>
      </c>
      <c r="E19" s="60"/>
      <c r="F19" s="60"/>
      <c r="G19" s="60"/>
      <c r="H19" s="60"/>
      <c r="J19" s="61"/>
    </row>
    <row r="20" spans="1:10" s="17" customFormat="1" ht="28.8" x14ac:dyDescent="0.35">
      <c r="A20" s="102" t="str">
        <f>Budget!A27</f>
        <v>Frais administratifs et divers
Veraltungsaufwand und Diverses</v>
      </c>
      <c r="B20" s="119" t="str">
        <f>IF(Budget!B27="","",Budget!B27)</f>
        <v/>
      </c>
      <c r="C20" s="120" t="str">
        <f>IF(Budget!C27="","",Budget!C27)</f>
        <v/>
      </c>
      <c r="D20" s="79" t="str">
        <f>IF(Budget!D27="","",Budget!D27)</f>
        <v/>
      </c>
      <c r="E20" s="60"/>
      <c r="F20" s="60"/>
      <c r="G20" s="60"/>
      <c r="H20" s="60"/>
      <c r="J20" s="61"/>
    </row>
    <row r="21" spans="1:10" s="17" customFormat="1" ht="18" customHeight="1" thickBot="1" x14ac:dyDescent="0.4">
      <c r="A21" s="121" t="str">
        <f>IF(Budget!A28="","",Budget!A28)</f>
        <v/>
      </c>
      <c r="B21" s="119" t="str">
        <f>IF(Budget!B28="","",Budget!B28)</f>
        <v/>
      </c>
      <c r="C21" s="120" t="str">
        <f>IF(Budget!C28="","",Budget!C28)</f>
        <v/>
      </c>
      <c r="D21" s="79" t="str">
        <f>IF(Budget!D28="","",Budget!D28)</f>
        <v/>
      </c>
      <c r="E21" s="60"/>
      <c r="F21" s="60"/>
      <c r="G21" s="60"/>
      <c r="H21" s="60"/>
      <c r="J21" s="61"/>
    </row>
    <row r="22" spans="1:10" s="17" customFormat="1" ht="18" customHeight="1" thickBot="1" x14ac:dyDescent="0.4">
      <c r="A22" s="69" t="str">
        <f>Budget!A29</f>
        <v>TOTAL</v>
      </c>
      <c r="B22" s="70">
        <f>Budget!B29</f>
        <v>0</v>
      </c>
      <c r="C22" s="71" t="str">
        <f>Budget!C29</f>
        <v>TOTAL</v>
      </c>
      <c r="D22" s="72">
        <f>Budget!D29</f>
        <v>0</v>
      </c>
      <c r="E22" s="60"/>
      <c r="F22" s="60"/>
      <c r="G22" s="60"/>
      <c r="H22" s="60"/>
      <c r="J22" s="61"/>
    </row>
    <row r="23" spans="1:10" ht="18" customHeight="1" x14ac:dyDescent="0.35">
      <c r="B23" s="10"/>
      <c r="C23" s="11"/>
      <c r="D23" s="10"/>
      <c r="E23" s="6"/>
      <c r="F23" s="6"/>
      <c r="G23" s="6"/>
      <c r="H23" s="6"/>
      <c r="J23" s="9"/>
    </row>
  </sheetData>
  <sheetProtection formatColumns="0" formatRows="0" insertRows="0"/>
  <mergeCells count="3">
    <mergeCell ref="B9:D9"/>
    <mergeCell ref="B11:D11"/>
    <mergeCell ref="A1:D1"/>
  </mergeCells>
  <pageMargins left="0.7" right="0.7" top="0.75" bottom="0.75"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CEF2-B180-401E-8157-75C76445CED8}">
  <sheetPr>
    <tabColor rgb="FF00B0F0"/>
    <pageSetUpPr fitToPage="1"/>
  </sheetPr>
  <dimension ref="A1:N80"/>
  <sheetViews>
    <sheetView showGridLines="0" view="pageBreakPreview" topLeftCell="A8" zoomScale="96" zoomScaleNormal="100" zoomScaleSheetLayoutView="96" workbookViewId="0">
      <selection activeCell="B7" sqref="B7"/>
    </sheetView>
  </sheetViews>
  <sheetFormatPr baseColWidth="10" defaultColWidth="11.44140625" defaultRowHeight="14.4" x14ac:dyDescent="0.35"/>
  <cols>
    <col min="1" max="1" width="38.664062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9.88671875" customWidth="1"/>
    <col min="10" max="12" width="11.109375" customWidth="1"/>
    <col min="13" max="13" width="55.44140625" customWidth="1"/>
    <col min="14" max="14" width="11.44140625" customWidth="1"/>
  </cols>
  <sheetData>
    <row r="1" spans="1:14" ht="18" x14ac:dyDescent="0.35">
      <c r="A1" s="161" t="str">
        <f>'Dons-PP  Spende-NP'!A1</f>
        <v>Liste des donateurs : Personnes physiques (dons &gt; CHF 5'000)
Liste der Spender: Natürliche Personen (Spenden &gt; CHF 5'000)</v>
      </c>
      <c r="B1" s="161"/>
      <c r="C1" s="161"/>
      <c r="D1" s="161"/>
      <c r="E1" s="161"/>
      <c r="F1" s="161"/>
      <c r="G1" s="161"/>
      <c r="H1" s="161"/>
      <c r="I1" s="6"/>
      <c r="J1" s="6"/>
      <c r="K1" s="6"/>
      <c r="L1" s="6"/>
      <c r="N1" s="9"/>
    </row>
    <row r="2" spans="1:14" ht="18" x14ac:dyDescent="0.35">
      <c r="A2" s="177" t="str">
        <f>'Dons-PP  Spende-NP'!A2</f>
        <v>Art. 7 loi sur le financement de la politique (LFiPol du 16.12.2020) / 
Art. 7 Gesetz über die Politikfinanzierung (PolFiG vom 16.12.2020)</v>
      </c>
      <c r="B2" s="177"/>
      <c r="C2" s="177"/>
      <c r="D2" s="177"/>
      <c r="E2" s="177"/>
      <c r="F2" s="122"/>
      <c r="G2" s="122"/>
      <c r="H2" s="123"/>
      <c r="I2" s="6"/>
      <c r="J2" s="6"/>
      <c r="K2" s="6"/>
      <c r="L2" s="6"/>
      <c r="N2" s="9"/>
    </row>
    <row r="3" spans="1:14" ht="18" x14ac:dyDescent="0.35">
      <c r="A3" s="123"/>
      <c r="B3" s="123"/>
      <c r="C3" s="122"/>
      <c r="D3" s="122"/>
      <c r="E3" s="122"/>
      <c r="F3" s="122"/>
      <c r="G3" s="122"/>
      <c r="H3" s="123"/>
      <c r="I3" s="6"/>
      <c r="J3" s="6"/>
      <c r="K3" s="6"/>
      <c r="L3" s="6"/>
      <c r="N3" s="9"/>
    </row>
    <row r="4" spans="1:14" ht="18" x14ac:dyDescent="0.35">
      <c r="A4" s="124" t="str">
        <f>'Dons-PP  Spende-NP'!A4</f>
        <v>BUDGET</v>
      </c>
      <c r="B4" s="123"/>
      <c r="C4" s="122"/>
      <c r="D4" s="122"/>
      <c r="E4" s="122"/>
      <c r="F4" s="122"/>
      <c r="G4" s="122"/>
      <c r="H4" s="123"/>
      <c r="I4" s="6"/>
      <c r="J4" s="6"/>
      <c r="K4" s="6"/>
      <c r="L4" s="6"/>
      <c r="N4" s="9"/>
    </row>
    <row r="5" spans="1:14" x14ac:dyDescent="0.35">
      <c r="A5" s="125"/>
      <c r="B5" s="125"/>
      <c r="C5" s="125"/>
      <c r="D5" s="125"/>
      <c r="E5" s="125"/>
      <c r="F5" s="125"/>
      <c r="G5" s="125"/>
      <c r="H5" s="123"/>
      <c r="I5" s="8"/>
      <c r="J5" s="8"/>
      <c r="K5" s="8"/>
      <c r="L5" s="8"/>
      <c r="N5" s="15"/>
    </row>
    <row r="6" spans="1:14" x14ac:dyDescent="0.35">
      <c r="A6" s="126" t="str">
        <f>'Dons-PP  Spende-NP'!A6</f>
        <v>Date du jour / Tagesdatum :</v>
      </c>
      <c r="B6" s="127">
        <f ca="1">'Dons-PP  Spende-NP'!B6</f>
        <v>45751</v>
      </c>
      <c r="C6" s="125"/>
      <c r="D6" s="125"/>
      <c r="E6" s="125"/>
      <c r="F6" s="125"/>
      <c r="G6" s="125"/>
      <c r="H6" s="123"/>
      <c r="I6" s="8"/>
      <c r="J6" s="8"/>
      <c r="K6" s="8"/>
      <c r="L6" s="8"/>
      <c r="N6" s="15"/>
    </row>
    <row r="7" spans="1:14" x14ac:dyDescent="0.35">
      <c r="A7" s="126" t="str">
        <f>'Dons-PP  Spende-NP'!A7</f>
        <v>Date de la votation / Abstimmungsdatum:</v>
      </c>
      <c r="B7" s="128" t="str">
        <f>'Dons-PP  Spende-NP'!B7</f>
        <v/>
      </c>
      <c r="C7" s="125"/>
      <c r="D7" s="125"/>
      <c r="E7" s="125"/>
      <c r="F7" s="125"/>
      <c r="G7" s="125"/>
      <c r="H7" s="123"/>
      <c r="I7" s="8"/>
      <c r="J7" s="8"/>
      <c r="K7" s="8"/>
      <c r="L7" s="8"/>
      <c r="N7" s="15"/>
    </row>
    <row r="8" spans="1:14" x14ac:dyDescent="0.35">
      <c r="A8" s="123"/>
      <c r="B8" s="129"/>
      <c r="C8" s="125"/>
      <c r="D8" s="125"/>
      <c r="E8" s="125"/>
      <c r="F8" s="125"/>
      <c r="G8" s="125"/>
      <c r="H8" s="123"/>
      <c r="I8" s="8"/>
      <c r="J8" s="8"/>
      <c r="K8" s="8"/>
      <c r="L8" s="8"/>
      <c r="N8" s="15"/>
    </row>
    <row r="9" spans="1:14" ht="36" customHeight="1" x14ac:dyDescent="0.35">
      <c r="A9" s="48" t="str">
        <f>'Dons-PP  Spende-NP'!A10</f>
        <v>Nom de l'organisation politique
Name der politischen Organisation</v>
      </c>
      <c r="B9" s="174" t="str">
        <f>'Dons-PP  Spende-NP'!B10</f>
        <v/>
      </c>
      <c r="C9" s="175">
        <f>'Dons-PP  Spende-NP'!C10</f>
        <v>0</v>
      </c>
      <c r="D9" s="175">
        <f>'Dons-PP  Spende-NP'!D10</f>
        <v>0</v>
      </c>
      <c r="E9" s="175">
        <f>'Dons-PP  Spende-NP'!E10</f>
        <v>0</v>
      </c>
      <c r="F9" s="175">
        <f>'Dons-PP  Spende-NP'!F10</f>
        <v>0</v>
      </c>
      <c r="G9" s="175">
        <f>'Dons-PP  Spende-NP'!G10</f>
        <v>0</v>
      </c>
      <c r="H9" s="176">
        <f>'Dons-PP  Spende-NP'!H10</f>
        <v>0</v>
      </c>
      <c r="I9" s="8"/>
      <c r="J9" s="8"/>
      <c r="K9" s="8"/>
      <c r="L9" s="8"/>
      <c r="N9" s="15"/>
    </row>
    <row r="10" spans="1:14" ht="36" customHeight="1" x14ac:dyDescent="0.35">
      <c r="A10" s="115" t="str">
        <f>'Dons-PP  Spende-NP'!A11</f>
        <v>Nom de la campagne
Name der Kampagne</v>
      </c>
      <c r="B10" s="174" t="str">
        <f>'Dons-PP  Spende-NP'!B11</f>
        <v/>
      </c>
      <c r="C10" s="175">
        <f>'Dons-PP  Spende-NP'!C11</f>
        <v>0</v>
      </c>
      <c r="D10" s="175">
        <f>'Dons-PP  Spende-NP'!D11</f>
        <v>0</v>
      </c>
      <c r="E10" s="175">
        <f>'Dons-PP  Spende-NP'!E11</f>
        <v>0</v>
      </c>
      <c r="F10" s="175">
        <f>'Dons-PP  Spende-NP'!F11</f>
        <v>0</v>
      </c>
      <c r="G10" s="175">
        <f>'Dons-PP  Spende-NP'!G11</f>
        <v>0</v>
      </c>
      <c r="H10" s="176">
        <f>'Dons-PP  Spende-NP'!H11</f>
        <v>0</v>
      </c>
      <c r="I10" s="8"/>
      <c r="J10" s="8"/>
      <c r="K10" s="8"/>
      <c r="L10" s="8"/>
      <c r="N10" s="15"/>
    </row>
    <row r="11" spans="1:14" ht="15" thickBot="1" x14ac:dyDescent="0.4">
      <c r="A11" s="123"/>
      <c r="B11" s="123"/>
      <c r="C11" s="130"/>
      <c r="D11" s="130"/>
      <c r="E11" s="130"/>
      <c r="F11" s="130"/>
      <c r="G11" s="130"/>
      <c r="H11" s="123"/>
      <c r="I11" s="8"/>
      <c r="J11" s="8"/>
      <c r="K11" s="8"/>
      <c r="L11" s="8"/>
      <c r="N11" s="15"/>
    </row>
    <row r="12" spans="1:14" s="35" customFormat="1" ht="43.2" x14ac:dyDescent="0.35">
      <c r="A12" s="29" t="str">
        <f>'Dons-PP  Spende-NP'!A17</f>
        <v>Nom / Name</v>
      </c>
      <c r="B12" s="30" t="str">
        <f>'Dons-PP  Spende-NP'!B17</f>
        <v>Prénom / Vorname</v>
      </c>
      <c r="C12" s="31" t="str">
        <f>'Dons-PP  Spende-NP'!C17</f>
        <v>Adresse</v>
      </c>
      <c r="D12" s="32" t="str">
        <f>'Dons-PP  Spende-NP'!D17</f>
        <v>Code postal / PLZ</v>
      </c>
      <c r="E12" s="32" t="str">
        <f>'Dons-PP  Spende-NP'!E17</f>
        <v>Ville / Stadt</v>
      </c>
      <c r="F12" s="32" t="str">
        <f>'Dons-PP  Spende-NP'!F17</f>
        <v>Pays / Land</v>
      </c>
      <c r="G12" s="32" t="str">
        <f>'Dons-PP  Spende-NP'!G17</f>
        <v>Type de contribution / Beitragsart</v>
      </c>
      <c r="H12" s="33" t="str">
        <f>'Dons-PP  Spende-NP'!H17</f>
        <v>Montant / Betrag (CHF)</v>
      </c>
      <c r="I12" s="34"/>
      <c r="J12" s="34"/>
      <c r="K12" s="34"/>
      <c r="L12" s="34"/>
      <c r="N12" s="26"/>
    </row>
    <row r="13" spans="1:14" s="17" customFormat="1" x14ac:dyDescent="0.35">
      <c r="A13" s="102" t="str">
        <f>IF('Dons-PP  Spende-NP'!A18="","",'Dons-PP  Spende-NP'!A18)</f>
        <v/>
      </c>
      <c r="B13" s="103" t="str">
        <f>IF('Dons-PP  Spende-NP'!B18="","",'Dons-PP  Spende-NP'!B18)</f>
        <v/>
      </c>
      <c r="C13" s="103" t="str">
        <f>IF('Dons-PP  Spende-NP'!C18="","",'Dons-PP  Spende-NP'!C18)</f>
        <v/>
      </c>
      <c r="D13" s="131" t="str">
        <f>IF('Dons-PP  Spende-NP'!D18="","",'Dons-PP  Spende-NP'!D18)</f>
        <v/>
      </c>
      <c r="E13" s="132" t="str">
        <f>IF('Dons-PP  Spende-NP'!E18="","",'Dons-PP  Spende-NP'!E18)</f>
        <v/>
      </c>
      <c r="F13" s="132" t="str">
        <f>IF('Dons-PP  Spende-NP'!F18="","",'Dons-PP  Spende-NP'!F18)</f>
        <v/>
      </c>
      <c r="G13" s="132" t="str">
        <f>IF('Dons-PP  Spende-NP'!G18="","",'Dons-PP  Spende-NP'!G18)</f>
        <v/>
      </c>
      <c r="H13" s="133" t="str">
        <f>IF('Dons-PP  Spende-NP'!H18="","",'Dons-PP  Spende-NP'!H18)</f>
        <v/>
      </c>
      <c r="I13" s="16"/>
      <c r="J13" s="47"/>
      <c r="K13" s="16"/>
      <c r="L13" s="16"/>
      <c r="N13" s="18"/>
    </row>
    <row r="14" spans="1:14" s="17" customFormat="1" x14ac:dyDescent="0.35">
      <c r="A14" s="102" t="str">
        <f>IF('Dons-PP  Spende-NP'!A19="","",'Dons-PP  Spende-NP'!A19)</f>
        <v/>
      </c>
      <c r="B14" s="103" t="str">
        <f>IF('Dons-PP  Spende-NP'!B19="","",'Dons-PP  Spende-NP'!B19)</f>
        <v/>
      </c>
      <c r="C14" s="103" t="str">
        <f>IF('Dons-PP  Spende-NP'!C19="","",'Dons-PP  Spende-NP'!C19)</f>
        <v/>
      </c>
      <c r="D14" s="131" t="str">
        <f>IF('Dons-PP  Spende-NP'!D19="","",'Dons-PP  Spende-NP'!D19)</f>
        <v/>
      </c>
      <c r="E14" s="132" t="str">
        <f>IF('Dons-PP  Spende-NP'!E19="","",'Dons-PP  Spende-NP'!E19)</f>
        <v/>
      </c>
      <c r="F14" s="132" t="str">
        <f>IF('Dons-PP  Spende-NP'!F19="","",'Dons-PP  Spende-NP'!F19)</f>
        <v/>
      </c>
      <c r="G14" s="132" t="str">
        <f>IF('Dons-PP  Spende-NP'!G19="","",'Dons-PP  Spende-NP'!G19)</f>
        <v/>
      </c>
      <c r="H14" s="133" t="str">
        <f>IF('Dons-PP  Spende-NP'!H19="","",'Dons-PP  Spende-NP'!H19)</f>
        <v/>
      </c>
      <c r="I14" s="16"/>
      <c r="J14" s="47"/>
      <c r="K14" s="16"/>
      <c r="L14" s="16"/>
      <c r="N14" s="18"/>
    </row>
    <row r="15" spans="1:14" s="17" customFormat="1" x14ac:dyDescent="0.35">
      <c r="A15" s="102" t="str">
        <f>IF('Dons-PP  Spende-NP'!A20="","",'Dons-PP  Spende-NP'!A20)</f>
        <v/>
      </c>
      <c r="B15" s="103" t="str">
        <f>IF('Dons-PP  Spende-NP'!B20="","",'Dons-PP  Spende-NP'!B20)</f>
        <v/>
      </c>
      <c r="C15" s="103" t="str">
        <f>IF('Dons-PP  Spende-NP'!C20="","",'Dons-PP  Spende-NP'!C20)</f>
        <v/>
      </c>
      <c r="D15" s="131" t="str">
        <f>IF('Dons-PP  Spende-NP'!D20="","",'Dons-PP  Spende-NP'!D20)</f>
        <v/>
      </c>
      <c r="E15" s="132" t="str">
        <f>IF('Dons-PP  Spende-NP'!E20="","",'Dons-PP  Spende-NP'!E20)</f>
        <v/>
      </c>
      <c r="F15" s="132" t="str">
        <f>IF('Dons-PP  Spende-NP'!F20="","",'Dons-PP  Spende-NP'!F20)</f>
        <v/>
      </c>
      <c r="G15" s="132" t="str">
        <f>IF('Dons-PP  Spende-NP'!G20="","",'Dons-PP  Spende-NP'!G20)</f>
        <v/>
      </c>
      <c r="H15" s="133" t="str">
        <f>IF('Dons-PP  Spende-NP'!H20="","",'Dons-PP  Spende-NP'!H20)</f>
        <v/>
      </c>
      <c r="I15" s="16"/>
      <c r="J15" s="47"/>
      <c r="K15" s="16"/>
      <c r="L15" s="16"/>
      <c r="N15" s="18"/>
    </row>
    <row r="16" spans="1:14" s="17" customFormat="1" x14ac:dyDescent="0.35">
      <c r="A16" s="102" t="str">
        <f>IF('Dons-PP  Spende-NP'!A21="","",'Dons-PP  Spende-NP'!A21)</f>
        <v/>
      </c>
      <c r="B16" s="103" t="str">
        <f>IF('Dons-PP  Spende-NP'!B21="","",'Dons-PP  Spende-NP'!B21)</f>
        <v/>
      </c>
      <c r="C16" s="103" t="str">
        <f>IF('Dons-PP  Spende-NP'!C21="","",'Dons-PP  Spende-NP'!C21)</f>
        <v/>
      </c>
      <c r="D16" s="131" t="str">
        <f>IF('Dons-PP  Spende-NP'!D21="","",'Dons-PP  Spende-NP'!D21)</f>
        <v/>
      </c>
      <c r="E16" s="132" t="str">
        <f>IF('Dons-PP  Spende-NP'!E21="","",'Dons-PP  Spende-NP'!E21)</f>
        <v/>
      </c>
      <c r="F16" s="132" t="str">
        <f>IF('Dons-PP  Spende-NP'!F21="","",'Dons-PP  Spende-NP'!F21)</f>
        <v/>
      </c>
      <c r="G16" s="132" t="str">
        <f>IF('Dons-PP  Spende-NP'!G21="","",'Dons-PP  Spende-NP'!G21)</f>
        <v/>
      </c>
      <c r="H16" s="133" t="str">
        <f>IF('Dons-PP  Spende-NP'!H21="","",'Dons-PP  Spende-NP'!H21)</f>
        <v/>
      </c>
      <c r="I16" s="16"/>
      <c r="J16" s="16"/>
      <c r="K16" s="16"/>
      <c r="L16" s="16"/>
      <c r="N16" s="18"/>
    </row>
    <row r="17" spans="1:14" s="17" customFormat="1" x14ac:dyDescent="0.35">
      <c r="A17" s="102" t="str">
        <f>IF('Dons-PP  Spende-NP'!A22="","",'Dons-PP  Spende-NP'!A22)</f>
        <v/>
      </c>
      <c r="B17" s="103" t="str">
        <f>IF('Dons-PP  Spende-NP'!B22="","",'Dons-PP  Spende-NP'!B22)</f>
        <v/>
      </c>
      <c r="C17" s="103" t="str">
        <f>IF('Dons-PP  Spende-NP'!C22="","",'Dons-PP  Spende-NP'!C22)</f>
        <v/>
      </c>
      <c r="D17" s="131" t="str">
        <f>IF('Dons-PP  Spende-NP'!D22="","",'Dons-PP  Spende-NP'!D22)</f>
        <v/>
      </c>
      <c r="E17" s="132" t="str">
        <f>IF('Dons-PP  Spende-NP'!E22="","",'Dons-PP  Spende-NP'!E22)</f>
        <v/>
      </c>
      <c r="F17" s="132" t="str">
        <f>IF('Dons-PP  Spende-NP'!F22="","",'Dons-PP  Spende-NP'!F22)</f>
        <v/>
      </c>
      <c r="G17" s="132" t="str">
        <f>IF('Dons-PP  Spende-NP'!G22="","",'Dons-PP  Spende-NP'!G22)</f>
        <v/>
      </c>
      <c r="H17" s="133" t="str">
        <f>IF('Dons-PP  Spende-NP'!H22="","",'Dons-PP  Spende-NP'!H22)</f>
        <v/>
      </c>
      <c r="I17" s="16"/>
      <c r="J17" s="16"/>
      <c r="K17" s="16"/>
      <c r="L17" s="16"/>
      <c r="N17" s="18"/>
    </row>
    <row r="18" spans="1:14" s="17" customFormat="1" x14ac:dyDescent="0.35">
      <c r="A18" s="102" t="str">
        <f>IF('Dons-PP  Spende-NP'!A23="","",'Dons-PP  Spende-NP'!A23)</f>
        <v/>
      </c>
      <c r="B18" s="103" t="str">
        <f>IF('Dons-PP  Spende-NP'!B23="","",'Dons-PP  Spende-NP'!B23)</f>
        <v/>
      </c>
      <c r="C18" s="103" t="str">
        <f>IF('Dons-PP  Spende-NP'!C23="","",'Dons-PP  Spende-NP'!C23)</f>
        <v/>
      </c>
      <c r="D18" s="131" t="str">
        <f>IF('Dons-PP  Spende-NP'!D23="","",'Dons-PP  Spende-NP'!D23)</f>
        <v/>
      </c>
      <c r="E18" s="132" t="str">
        <f>IF('Dons-PP  Spende-NP'!E23="","",'Dons-PP  Spende-NP'!E23)</f>
        <v/>
      </c>
      <c r="F18" s="132" t="str">
        <f>IF('Dons-PP  Spende-NP'!F23="","",'Dons-PP  Spende-NP'!F23)</f>
        <v/>
      </c>
      <c r="G18" s="132" t="str">
        <f>IF('Dons-PP  Spende-NP'!G23="","",'Dons-PP  Spende-NP'!G23)</f>
        <v/>
      </c>
      <c r="H18" s="133" t="str">
        <f>IF('Dons-PP  Spende-NP'!H23="","",'Dons-PP  Spende-NP'!H23)</f>
        <v/>
      </c>
      <c r="I18" s="16"/>
      <c r="J18" s="16"/>
      <c r="K18" s="16"/>
      <c r="L18" s="16"/>
      <c r="N18" s="18"/>
    </row>
    <row r="19" spans="1:14" s="17" customFormat="1" x14ac:dyDescent="0.35">
      <c r="A19" s="102" t="str">
        <f>IF('Dons-PP  Spende-NP'!A24="","",'Dons-PP  Spende-NP'!A24)</f>
        <v/>
      </c>
      <c r="B19" s="103" t="str">
        <f>IF('Dons-PP  Spende-NP'!B24="","",'Dons-PP  Spende-NP'!B24)</f>
        <v/>
      </c>
      <c r="C19" s="103" t="str">
        <f>IF('Dons-PP  Spende-NP'!C24="","",'Dons-PP  Spende-NP'!C24)</f>
        <v/>
      </c>
      <c r="D19" s="131" t="str">
        <f>IF('Dons-PP  Spende-NP'!D24="","",'Dons-PP  Spende-NP'!D24)</f>
        <v/>
      </c>
      <c r="E19" s="132" t="str">
        <f>IF('Dons-PP  Spende-NP'!E24="","",'Dons-PP  Spende-NP'!E24)</f>
        <v/>
      </c>
      <c r="F19" s="132" t="str">
        <f>IF('Dons-PP  Spende-NP'!F24="","",'Dons-PP  Spende-NP'!F24)</f>
        <v/>
      </c>
      <c r="G19" s="132" t="str">
        <f>IF('Dons-PP  Spende-NP'!G24="","",'Dons-PP  Spende-NP'!G24)</f>
        <v/>
      </c>
      <c r="H19" s="133" t="str">
        <f>IF('Dons-PP  Spende-NP'!H24="","",'Dons-PP  Spende-NP'!H24)</f>
        <v/>
      </c>
      <c r="I19" s="16"/>
      <c r="J19" s="16"/>
      <c r="K19" s="16"/>
      <c r="L19" s="16"/>
      <c r="N19" s="18"/>
    </row>
    <row r="20" spans="1:14" s="17" customFormat="1" x14ac:dyDescent="0.35">
      <c r="A20" s="102" t="str">
        <f>IF('Dons-PP  Spende-NP'!A25="","",'Dons-PP  Spende-NP'!A25)</f>
        <v/>
      </c>
      <c r="B20" s="103" t="str">
        <f>IF('Dons-PP  Spende-NP'!B25="","",'Dons-PP  Spende-NP'!B25)</f>
        <v/>
      </c>
      <c r="C20" s="103" t="str">
        <f>IF('Dons-PP  Spende-NP'!C25="","",'Dons-PP  Spende-NP'!C25)</f>
        <v/>
      </c>
      <c r="D20" s="131" t="str">
        <f>IF('Dons-PP  Spende-NP'!D25="","",'Dons-PP  Spende-NP'!D25)</f>
        <v/>
      </c>
      <c r="E20" s="132" t="str">
        <f>IF('Dons-PP  Spende-NP'!E25="","",'Dons-PP  Spende-NP'!E25)</f>
        <v/>
      </c>
      <c r="F20" s="132" t="str">
        <f>IF('Dons-PP  Spende-NP'!F25="","",'Dons-PP  Spende-NP'!F25)</f>
        <v/>
      </c>
      <c r="G20" s="132" t="str">
        <f>IF('Dons-PP  Spende-NP'!G25="","",'Dons-PP  Spende-NP'!G25)</f>
        <v/>
      </c>
      <c r="H20" s="133" t="str">
        <f>IF('Dons-PP  Spende-NP'!H25="","",'Dons-PP  Spende-NP'!H25)</f>
        <v/>
      </c>
      <c r="I20" s="16"/>
      <c r="J20" s="16"/>
      <c r="K20" s="16"/>
      <c r="L20" s="16"/>
      <c r="N20" s="18"/>
    </row>
    <row r="21" spans="1:14" s="17" customFormat="1" x14ac:dyDescent="0.35">
      <c r="A21" s="102" t="str">
        <f>IF('Dons-PP  Spende-NP'!A26="","",'Dons-PP  Spende-NP'!A26)</f>
        <v/>
      </c>
      <c r="B21" s="103" t="str">
        <f>IF('Dons-PP  Spende-NP'!B26="","",'Dons-PP  Spende-NP'!B26)</f>
        <v/>
      </c>
      <c r="C21" s="103" t="str">
        <f>IF('Dons-PP  Spende-NP'!C26="","",'Dons-PP  Spende-NP'!C26)</f>
        <v/>
      </c>
      <c r="D21" s="131" t="str">
        <f>IF('Dons-PP  Spende-NP'!D26="","",'Dons-PP  Spende-NP'!D26)</f>
        <v/>
      </c>
      <c r="E21" s="132" t="str">
        <f>IF('Dons-PP  Spende-NP'!E26="","",'Dons-PP  Spende-NP'!E26)</f>
        <v/>
      </c>
      <c r="F21" s="132" t="str">
        <f>IF('Dons-PP  Spende-NP'!F26="","",'Dons-PP  Spende-NP'!F26)</f>
        <v/>
      </c>
      <c r="G21" s="132" t="str">
        <f>IF('Dons-PP  Spende-NP'!G26="","",'Dons-PP  Spende-NP'!G26)</f>
        <v/>
      </c>
      <c r="H21" s="133" t="str">
        <f>IF('Dons-PP  Spende-NP'!H26="","",'Dons-PP  Spende-NP'!H26)</f>
        <v/>
      </c>
      <c r="I21" s="16"/>
      <c r="J21" s="16"/>
      <c r="K21" s="16"/>
      <c r="L21" s="16"/>
      <c r="N21" s="18"/>
    </row>
    <row r="22" spans="1:14" s="17" customFormat="1" x14ac:dyDescent="0.35">
      <c r="A22" s="102" t="str">
        <f>IF('Dons-PP  Spende-NP'!A27="","",'Dons-PP  Spende-NP'!A27)</f>
        <v/>
      </c>
      <c r="B22" s="103" t="str">
        <f>IF('Dons-PP  Spende-NP'!B27="","",'Dons-PP  Spende-NP'!B27)</f>
        <v/>
      </c>
      <c r="C22" s="103" t="str">
        <f>IF('Dons-PP  Spende-NP'!C27="","",'Dons-PP  Spende-NP'!C27)</f>
        <v/>
      </c>
      <c r="D22" s="131" t="str">
        <f>IF('Dons-PP  Spende-NP'!D27="","",'Dons-PP  Spende-NP'!D27)</f>
        <v/>
      </c>
      <c r="E22" s="132" t="str">
        <f>IF('Dons-PP  Spende-NP'!E27="","",'Dons-PP  Spende-NP'!E27)</f>
        <v/>
      </c>
      <c r="F22" s="132" t="str">
        <f>IF('Dons-PP  Spende-NP'!F27="","",'Dons-PP  Spende-NP'!F27)</f>
        <v/>
      </c>
      <c r="G22" s="132" t="str">
        <f>IF('Dons-PP  Spende-NP'!G27="","",'Dons-PP  Spende-NP'!G27)</f>
        <v/>
      </c>
      <c r="H22" s="133" t="str">
        <f>IF('Dons-PP  Spende-NP'!H27="","",'Dons-PP  Spende-NP'!H27)</f>
        <v/>
      </c>
      <c r="I22" s="16"/>
      <c r="J22" s="16"/>
      <c r="K22" s="16"/>
      <c r="L22" s="16"/>
      <c r="N22" s="18"/>
    </row>
    <row r="23" spans="1:14" s="17" customFormat="1" x14ac:dyDescent="0.35">
      <c r="A23" s="102" t="str">
        <f>IF('Dons-PP  Spende-NP'!A28="","",'Dons-PP  Spende-NP'!A28)</f>
        <v/>
      </c>
      <c r="B23" s="103" t="str">
        <f>IF('Dons-PP  Spende-NP'!B28="","",'Dons-PP  Spende-NP'!B28)</f>
        <v/>
      </c>
      <c r="C23" s="103" t="str">
        <f>IF('Dons-PP  Spende-NP'!C28="","",'Dons-PP  Spende-NP'!C28)</f>
        <v/>
      </c>
      <c r="D23" s="131" t="str">
        <f>IF('Dons-PP  Spende-NP'!D28="","",'Dons-PP  Spende-NP'!D28)</f>
        <v/>
      </c>
      <c r="E23" s="132" t="str">
        <f>IF('Dons-PP  Spende-NP'!E28="","",'Dons-PP  Spende-NP'!E28)</f>
        <v/>
      </c>
      <c r="F23" s="132" t="str">
        <f>IF('Dons-PP  Spende-NP'!F28="","",'Dons-PP  Spende-NP'!F28)</f>
        <v/>
      </c>
      <c r="G23" s="132" t="str">
        <f>IF('Dons-PP  Spende-NP'!G28="","",'Dons-PP  Spende-NP'!G28)</f>
        <v/>
      </c>
      <c r="H23" s="133" t="str">
        <f>IF('Dons-PP  Spende-NP'!H28="","",'Dons-PP  Spende-NP'!H28)</f>
        <v/>
      </c>
      <c r="I23" s="16"/>
      <c r="J23" s="16"/>
      <c r="K23" s="16"/>
      <c r="L23" s="16"/>
      <c r="N23" s="18"/>
    </row>
    <row r="24" spans="1:14" s="17" customFormat="1" x14ac:dyDescent="0.35">
      <c r="A24" s="102" t="str">
        <f>IF('Dons-PP  Spende-NP'!A29="","",'Dons-PP  Spende-NP'!A29)</f>
        <v/>
      </c>
      <c r="B24" s="103" t="str">
        <f>IF('Dons-PP  Spende-NP'!B29="","",'Dons-PP  Spende-NP'!B29)</f>
        <v/>
      </c>
      <c r="C24" s="103" t="str">
        <f>IF('Dons-PP  Spende-NP'!C29="","",'Dons-PP  Spende-NP'!C29)</f>
        <v/>
      </c>
      <c r="D24" s="131" t="str">
        <f>IF('Dons-PP  Spende-NP'!D29="","",'Dons-PP  Spende-NP'!D29)</f>
        <v/>
      </c>
      <c r="E24" s="132" t="str">
        <f>IF('Dons-PP  Spende-NP'!E29="","",'Dons-PP  Spende-NP'!E29)</f>
        <v/>
      </c>
      <c r="F24" s="132" t="str">
        <f>IF('Dons-PP  Spende-NP'!F29="","",'Dons-PP  Spende-NP'!F29)</f>
        <v/>
      </c>
      <c r="G24" s="132" t="str">
        <f>IF('Dons-PP  Spende-NP'!G29="","",'Dons-PP  Spende-NP'!G29)</f>
        <v/>
      </c>
      <c r="H24" s="133" t="str">
        <f>IF('Dons-PP  Spende-NP'!H29="","",'Dons-PP  Spende-NP'!H29)</f>
        <v/>
      </c>
      <c r="I24" s="16"/>
      <c r="J24" s="16"/>
      <c r="K24" s="16"/>
      <c r="L24" s="16"/>
      <c r="N24" s="18"/>
    </row>
    <row r="25" spans="1:14" s="17" customFormat="1" x14ac:dyDescent="0.35">
      <c r="A25" s="102" t="str">
        <f>IF('Dons-PP  Spende-NP'!A30="","",'Dons-PP  Spende-NP'!A30)</f>
        <v/>
      </c>
      <c r="B25" s="103" t="str">
        <f>IF('Dons-PP  Spende-NP'!B30="","",'Dons-PP  Spende-NP'!B30)</f>
        <v/>
      </c>
      <c r="C25" s="103" t="str">
        <f>IF('Dons-PP  Spende-NP'!C30="","",'Dons-PP  Spende-NP'!C30)</f>
        <v/>
      </c>
      <c r="D25" s="131" t="str">
        <f>IF('Dons-PP  Spende-NP'!D30="","",'Dons-PP  Spende-NP'!D30)</f>
        <v/>
      </c>
      <c r="E25" s="132" t="str">
        <f>IF('Dons-PP  Spende-NP'!E30="","",'Dons-PP  Spende-NP'!E30)</f>
        <v/>
      </c>
      <c r="F25" s="132" t="str">
        <f>IF('Dons-PP  Spende-NP'!F30="","",'Dons-PP  Spende-NP'!F30)</f>
        <v/>
      </c>
      <c r="G25" s="132" t="str">
        <f>IF('Dons-PP  Spende-NP'!G30="","",'Dons-PP  Spende-NP'!G30)</f>
        <v/>
      </c>
      <c r="H25" s="133" t="str">
        <f>IF('Dons-PP  Spende-NP'!H30="","",'Dons-PP  Spende-NP'!H30)</f>
        <v/>
      </c>
      <c r="I25" s="16"/>
      <c r="J25" s="16"/>
      <c r="K25" s="16"/>
      <c r="L25" s="16"/>
      <c r="N25" s="18"/>
    </row>
    <row r="26" spans="1:14" s="17" customFormat="1" x14ac:dyDescent="0.35">
      <c r="A26" s="102" t="str">
        <f>IF('Dons-PP  Spende-NP'!A31="","",'Dons-PP  Spende-NP'!A31)</f>
        <v/>
      </c>
      <c r="B26" s="103" t="str">
        <f>IF('Dons-PP  Spende-NP'!B31="","",'Dons-PP  Spende-NP'!B31)</f>
        <v/>
      </c>
      <c r="C26" s="103" t="str">
        <f>IF('Dons-PP  Spende-NP'!C31="","",'Dons-PP  Spende-NP'!C31)</f>
        <v/>
      </c>
      <c r="D26" s="131" t="str">
        <f>IF('Dons-PP  Spende-NP'!D31="","",'Dons-PP  Spende-NP'!D31)</f>
        <v/>
      </c>
      <c r="E26" s="132" t="str">
        <f>IF('Dons-PP  Spende-NP'!E31="","",'Dons-PP  Spende-NP'!E31)</f>
        <v/>
      </c>
      <c r="F26" s="132" t="str">
        <f>IF('Dons-PP  Spende-NP'!F31="","",'Dons-PP  Spende-NP'!F31)</f>
        <v/>
      </c>
      <c r="G26" s="132" t="str">
        <f>IF('Dons-PP  Spende-NP'!G31="","",'Dons-PP  Spende-NP'!G31)</f>
        <v/>
      </c>
      <c r="H26" s="133" t="str">
        <f>IF('Dons-PP  Spende-NP'!H31="","",'Dons-PP  Spende-NP'!H31)</f>
        <v/>
      </c>
      <c r="I26" s="16"/>
      <c r="J26" s="16"/>
      <c r="K26" s="16"/>
      <c r="L26" s="16"/>
      <c r="N26" s="18"/>
    </row>
    <row r="27" spans="1:14" s="17" customFormat="1" x14ac:dyDescent="0.35">
      <c r="A27" s="102" t="str">
        <f>IF('Dons-PP  Spende-NP'!A32="","",'Dons-PP  Spende-NP'!A32)</f>
        <v/>
      </c>
      <c r="B27" s="103" t="str">
        <f>IF('Dons-PP  Spende-NP'!B32="","",'Dons-PP  Spende-NP'!B32)</f>
        <v/>
      </c>
      <c r="C27" s="103" t="str">
        <f>IF('Dons-PP  Spende-NP'!C32="","",'Dons-PP  Spende-NP'!C32)</f>
        <v/>
      </c>
      <c r="D27" s="131" t="str">
        <f>IF('Dons-PP  Spende-NP'!D32="","",'Dons-PP  Spende-NP'!D32)</f>
        <v/>
      </c>
      <c r="E27" s="132" t="str">
        <f>IF('Dons-PP  Spende-NP'!E32="","",'Dons-PP  Spende-NP'!E32)</f>
        <v/>
      </c>
      <c r="F27" s="132" t="str">
        <f>IF('Dons-PP  Spende-NP'!F32="","",'Dons-PP  Spende-NP'!F32)</f>
        <v/>
      </c>
      <c r="G27" s="132" t="str">
        <f>IF('Dons-PP  Spende-NP'!G32="","",'Dons-PP  Spende-NP'!G32)</f>
        <v/>
      </c>
      <c r="H27" s="133" t="str">
        <f>IF('Dons-PP  Spende-NP'!H32="","",'Dons-PP  Spende-NP'!H32)</f>
        <v/>
      </c>
      <c r="I27" s="16"/>
      <c r="J27" s="16"/>
      <c r="K27" s="16"/>
      <c r="L27" s="16"/>
      <c r="N27" s="18"/>
    </row>
    <row r="28" spans="1:14" s="17" customFormat="1" x14ac:dyDescent="0.35">
      <c r="A28" s="102" t="str">
        <f>IF('Dons-PP  Spende-NP'!A33="","",'Dons-PP  Spende-NP'!A33)</f>
        <v/>
      </c>
      <c r="B28" s="103" t="str">
        <f>IF('Dons-PP  Spende-NP'!B33="","",'Dons-PP  Spende-NP'!B33)</f>
        <v/>
      </c>
      <c r="C28" s="103" t="str">
        <f>IF('Dons-PP  Spende-NP'!C33="","",'Dons-PP  Spende-NP'!C33)</f>
        <v/>
      </c>
      <c r="D28" s="131" t="str">
        <f>IF('Dons-PP  Spende-NP'!D33="","",'Dons-PP  Spende-NP'!D33)</f>
        <v/>
      </c>
      <c r="E28" s="132" t="str">
        <f>IF('Dons-PP  Spende-NP'!E33="","",'Dons-PP  Spende-NP'!E33)</f>
        <v/>
      </c>
      <c r="F28" s="132" t="str">
        <f>IF('Dons-PP  Spende-NP'!F33="","",'Dons-PP  Spende-NP'!F33)</f>
        <v/>
      </c>
      <c r="G28" s="132" t="str">
        <f>IF('Dons-PP  Spende-NP'!G33="","",'Dons-PP  Spende-NP'!G33)</f>
        <v/>
      </c>
      <c r="H28" s="133" t="str">
        <f>IF('Dons-PP  Spende-NP'!H33="","",'Dons-PP  Spende-NP'!H33)</f>
        <v/>
      </c>
      <c r="I28" s="16"/>
      <c r="J28" s="16"/>
      <c r="K28" s="16"/>
      <c r="L28" s="16"/>
      <c r="N28" s="18"/>
    </row>
    <row r="29" spans="1:14" s="17" customFormat="1" x14ac:dyDescent="0.35">
      <c r="A29" s="102" t="str">
        <f>IF('Dons-PP  Spende-NP'!A34="","",'Dons-PP  Spende-NP'!A34)</f>
        <v/>
      </c>
      <c r="B29" s="103" t="str">
        <f>IF('Dons-PP  Spende-NP'!B34="","",'Dons-PP  Spende-NP'!B34)</f>
        <v/>
      </c>
      <c r="C29" s="103" t="str">
        <f>IF('Dons-PP  Spende-NP'!C34="","",'Dons-PP  Spende-NP'!C34)</f>
        <v/>
      </c>
      <c r="D29" s="131" t="str">
        <f>IF('Dons-PP  Spende-NP'!D34="","",'Dons-PP  Spende-NP'!D34)</f>
        <v/>
      </c>
      <c r="E29" s="132" t="str">
        <f>IF('Dons-PP  Spende-NP'!E34="","",'Dons-PP  Spende-NP'!E34)</f>
        <v/>
      </c>
      <c r="F29" s="132" t="str">
        <f>IF('Dons-PP  Spende-NP'!F34="","",'Dons-PP  Spende-NP'!F34)</f>
        <v/>
      </c>
      <c r="G29" s="132" t="str">
        <f>IF('Dons-PP  Spende-NP'!G34="","",'Dons-PP  Spende-NP'!G34)</f>
        <v/>
      </c>
      <c r="H29" s="133" t="str">
        <f>IF('Dons-PP  Spende-NP'!H34="","",'Dons-PP  Spende-NP'!H34)</f>
        <v/>
      </c>
      <c r="I29" s="16"/>
      <c r="J29" s="16"/>
      <c r="K29" s="16"/>
      <c r="L29" s="16"/>
      <c r="N29" s="18"/>
    </row>
    <row r="30" spans="1:14" s="17" customFormat="1" x14ac:dyDescent="0.35">
      <c r="A30" s="102" t="str">
        <f>IF('Dons-PP  Spende-NP'!A35="","",'Dons-PP  Spende-NP'!A35)</f>
        <v/>
      </c>
      <c r="B30" s="103" t="str">
        <f>IF('Dons-PP  Spende-NP'!B35="","",'Dons-PP  Spende-NP'!B35)</f>
        <v/>
      </c>
      <c r="C30" s="103" t="str">
        <f>IF('Dons-PP  Spende-NP'!C35="","",'Dons-PP  Spende-NP'!C35)</f>
        <v/>
      </c>
      <c r="D30" s="131" t="str">
        <f>IF('Dons-PP  Spende-NP'!D35="","",'Dons-PP  Spende-NP'!D35)</f>
        <v/>
      </c>
      <c r="E30" s="132" t="str">
        <f>IF('Dons-PP  Spende-NP'!E35="","",'Dons-PP  Spende-NP'!E35)</f>
        <v/>
      </c>
      <c r="F30" s="132" t="str">
        <f>IF('Dons-PP  Spende-NP'!F35="","",'Dons-PP  Spende-NP'!F35)</f>
        <v/>
      </c>
      <c r="G30" s="132" t="str">
        <f>IF('Dons-PP  Spende-NP'!G35="","",'Dons-PP  Spende-NP'!G35)</f>
        <v/>
      </c>
      <c r="H30" s="133" t="str">
        <f>IF('Dons-PP  Spende-NP'!H35="","",'Dons-PP  Spende-NP'!H35)</f>
        <v/>
      </c>
      <c r="I30" s="16"/>
      <c r="J30" s="16"/>
      <c r="K30" s="16"/>
      <c r="L30" s="16"/>
      <c r="N30" s="18"/>
    </row>
    <row r="31" spans="1:14" s="17" customFormat="1" x14ac:dyDescent="0.35">
      <c r="A31" s="102" t="str">
        <f>IF('Dons-PP  Spende-NP'!A36="","",'Dons-PP  Spende-NP'!A36)</f>
        <v/>
      </c>
      <c r="B31" s="103" t="str">
        <f>IF('Dons-PP  Spende-NP'!B36="","",'Dons-PP  Spende-NP'!B36)</f>
        <v/>
      </c>
      <c r="C31" s="103" t="str">
        <f>IF('Dons-PP  Spende-NP'!C36="","",'Dons-PP  Spende-NP'!C36)</f>
        <v/>
      </c>
      <c r="D31" s="131" t="str">
        <f>IF('Dons-PP  Spende-NP'!D36="","",'Dons-PP  Spende-NP'!D36)</f>
        <v/>
      </c>
      <c r="E31" s="132" t="str">
        <f>IF('Dons-PP  Spende-NP'!E36="","",'Dons-PP  Spende-NP'!E36)</f>
        <v/>
      </c>
      <c r="F31" s="132" t="str">
        <f>IF('Dons-PP  Spende-NP'!F36="","",'Dons-PP  Spende-NP'!F36)</f>
        <v/>
      </c>
      <c r="G31" s="132" t="str">
        <f>IF('Dons-PP  Spende-NP'!G36="","",'Dons-PP  Spende-NP'!G36)</f>
        <v/>
      </c>
      <c r="H31" s="133" t="str">
        <f>IF('Dons-PP  Spende-NP'!H36="","",'Dons-PP  Spende-NP'!H36)</f>
        <v/>
      </c>
      <c r="I31" s="16"/>
      <c r="J31" s="16"/>
      <c r="K31" s="16"/>
      <c r="L31" s="16"/>
      <c r="N31" s="18"/>
    </row>
    <row r="32" spans="1:14" s="17" customFormat="1" x14ac:dyDescent="0.35">
      <c r="A32" s="102" t="str">
        <f>IF('Dons-PP  Spende-NP'!A37="","",'Dons-PP  Spende-NP'!A37)</f>
        <v/>
      </c>
      <c r="B32" s="103" t="str">
        <f>IF('Dons-PP  Spende-NP'!B37="","",'Dons-PP  Spende-NP'!B37)</f>
        <v/>
      </c>
      <c r="C32" s="103" t="str">
        <f>IF('Dons-PP  Spende-NP'!C37="","",'Dons-PP  Spende-NP'!C37)</f>
        <v/>
      </c>
      <c r="D32" s="131" t="str">
        <f>IF('Dons-PP  Spende-NP'!D37="","",'Dons-PP  Spende-NP'!D37)</f>
        <v/>
      </c>
      <c r="E32" s="132" t="str">
        <f>IF('Dons-PP  Spende-NP'!E37="","",'Dons-PP  Spende-NP'!E37)</f>
        <v/>
      </c>
      <c r="F32" s="132" t="str">
        <f>IF('Dons-PP  Spende-NP'!F37="","",'Dons-PP  Spende-NP'!F37)</f>
        <v/>
      </c>
      <c r="G32" s="132" t="str">
        <f>IF('Dons-PP  Spende-NP'!G37="","",'Dons-PP  Spende-NP'!G37)</f>
        <v/>
      </c>
      <c r="H32" s="133" t="str">
        <f>IF('Dons-PP  Spende-NP'!H37="","",'Dons-PP  Spende-NP'!H37)</f>
        <v/>
      </c>
      <c r="I32" s="16"/>
      <c r="J32" s="16"/>
      <c r="K32" s="16"/>
      <c r="L32" s="16"/>
      <c r="N32" s="18"/>
    </row>
    <row r="33" spans="1:14" s="17" customFormat="1" x14ac:dyDescent="0.35">
      <c r="A33" s="102" t="str">
        <f>IF('Dons-PP  Spende-NP'!A38="","",'Dons-PP  Spende-NP'!A38)</f>
        <v/>
      </c>
      <c r="B33" s="103" t="str">
        <f>IF('Dons-PP  Spende-NP'!B38="","",'Dons-PP  Spende-NP'!B38)</f>
        <v/>
      </c>
      <c r="C33" s="103" t="str">
        <f>IF('Dons-PP  Spende-NP'!C38="","",'Dons-PP  Spende-NP'!C38)</f>
        <v/>
      </c>
      <c r="D33" s="131" t="str">
        <f>IF('Dons-PP  Spende-NP'!D38="","",'Dons-PP  Spende-NP'!D38)</f>
        <v/>
      </c>
      <c r="E33" s="132" t="str">
        <f>IF('Dons-PP  Spende-NP'!E38="","",'Dons-PP  Spende-NP'!E38)</f>
        <v/>
      </c>
      <c r="F33" s="132" t="str">
        <f>IF('Dons-PP  Spende-NP'!F38="","",'Dons-PP  Spende-NP'!F38)</f>
        <v/>
      </c>
      <c r="G33" s="132" t="str">
        <f>IF('Dons-PP  Spende-NP'!G38="","",'Dons-PP  Spende-NP'!G38)</f>
        <v/>
      </c>
      <c r="H33" s="133" t="str">
        <f>IF('Dons-PP  Spende-NP'!H38="","",'Dons-PP  Spende-NP'!H38)</f>
        <v/>
      </c>
      <c r="I33" s="16"/>
      <c r="J33" s="16"/>
      <c r="K33" s="16"/>
      <c r="L33" s="16"/>
      <c r="N33" s="18"/>
    </row>
    <row r="34" spans="1:14" s="17" customFormat="1" x14ac:dyDescent="0.35">
      <c r="A34" s="102" t="str">
        <f>IF('Dons-PP  Spende-NP'!A39="","",'Dons-PP  Spende-NP'!A39)</f>
        <v/>
      </c>
      <c r="B34" s="103" t="str">
        <f>IF('Dons-PP  Spende-NP'!B39="","",'Dons-PP  Spende-NP'!B39)</f>
        <v/>
      </c>
      <c r="C34" s="103" t="str">
        <f>IF('Dons-PP  Spende-NP'!C39="","",'Dons-PP  Spende-NP'!C39)</f>
        <v/>
      </c>
      <c r="D34" s="131" t="str">
        <f>IF('Dons-PP  Spende-NP'!D39="","",'Dons-PP  Spende-NP'!D39)</f>
        <v/>
      </c>
      <c r="E34" s="132" t="str">
        <f>IF('Dons-PP  Spende-NP'!E39="","",'Dons-PP  Spende-NP'!E39)</f>
        <v/>
      </c>
      <c r="F34" s="132" t="str">
        <f>IF('Dons-PP  Spende-NP'!F39="","",'Dons-PP  Spende-NP'!F39)</f>
        <v/>
      </c>
      <c r="G34" s="132" t="str">
        <f>IF('Dons-PP  Spende-NP'!G39="","",'Dons-PP  Spende-NP'!G39)</f>
        <v/>
      </c>
      <c r="H34" s="133" t="str">
        <f>IF('Dons-PP  Spende-NP'!H39="","",'Dons-PP  Spende-NP'!H39)</f>
        <v/>
      </c>
      <c r="I34" s="16"/>
      <c r="J34" s="16"/>
      <c r="K34" s="16"/>
      <c r="L34" s="16"/>
      <c r="N34" s="18"/>
    </row>
    <row r="35" spans="1:14" s="17" customFormat="1" x14ac:dyDescent="0.35">
      <c r="A35" s="102" t="str">
        <f>IF('Dons-PP  Spende-NP'!A40="","",'Dons-PP  Spende-NP'!A40)</f>
        <v/>
      </c>
      <c r="B35" s="103" t="str">
        <f>IF('Dons-PP  Spende-NP'!B40="","",'Dons-PP  Spende-NP'!B40)</f>
        <v/>
      </c>
      <c r="C35" s="103" t="str">
        <f>IF('Dons-PP  Spende-NP'!C40="","",'Dons-PP  Spende-NP'!C40)</f>
        <v/>
      </c>
      <c r="D35" s="131" t="str">
        <f>IF('Dons-PP  Spende-NP'!D40="","",'Dons-PP  Spende-NP'!D40)</f>
        <v/>
      </c>
      <c r="E35" s="132" t="str">
        <f>IF('Dons-PP  Spende-NP'!E40="","",'Dons-PP  Spende-NP'!E40)</f>
        <v/>
      </c>
      <c r="F35" s="132" t="str">
        <f>IF('Dons-PP  Spende-NP'!F40="","",'Dons-PP  Spende-NP'!F40)</f>
        <v/>
      </c>
      <c r="G35" s="132" t="str">
        <f>IF('Dons-PP  Spende-NP'!G40="","",'Dons-PP  Spende-NP'!G40)</f>
        <v/>
      </c>
      <c r="H35" s="133" t="str">
        <f>IF('Dons-PP  Spende-NP'!H40="","",'Dons-PP  Spende-NP'!H40)</f>
        <v/>
      </c>
      <c r="I35" s="16"/>
      <c r="J35" s="16"/>
      <c r="K35" s="16"/>
      <c r="L35" s="16"/>
      <c r="N35" s="18"/>
    </row>
    <row r="36" spans="1:14" s="17" customFormat="1" x14ac:dyDescent="0.35">
      <c r="A36" s="102" t="str">
        <f>IF('Dons-PP  Spende-NP'!A41="","",'Dons-PP  Spende-NP'!A41)</f>
        <v/>
      </c>
      <c r="B36" s="103" t="str">
        <f>IF('Dons-PP  Spende-NP'!B41="","",'Dons-PP  Spende-NP'!B41)</f>
        <v/>
      </c>
      <c r="C36" s="103" t="str">
        <f>IF('Dons-PP  Spende-NP'!C41="","",'Dons-PP  Spende-NP'!C41)</f>
        <v/>
      </c>
      <c r="D36" s="131" t="str">
        <f>IF('Dons-PP  Spende-NP'!D41="","",'Dons-PP  Spende-NP'!D41)</f>
        <v/>
      </c>
      <c r="E36" s="132" t="str">
        <f>IF('Dons-PP  Spende-NP'!E41="","",'Dons-PP  Spende-NP'!E41)</f>
        <v/>
      </c>
      <c r="F36" s="132" t="str">
        <f>IF('Dons-PP  Spende-NP'!F41="","",'Dons-PP  Spende-NP'!F41)</f>
        <v/>
      </c>
      <c r="G36" s="132" t="str">
        <f>IF('Dons-PP  Spende-NP'!G41="","",'Dons-PP  Spende-NP'!G41)</f>
        <v/>
      </c>
      <c r="H36" s="133" t="str">
        <f>IF('Dons-PP  Spende-NP'!H41="","",'Dons-PP  Spende-NP'!H41)</f>
        <v/>
      </c>
      <c r="I36" s="16"/>
      <c r="J36" s="16"/>
      <c r="K36" s="16"/>
      <c r="L36" s="16"/>
      <c r="N36" s="18"/>
    </row>
    <row r="37" spans="1:14" s="17" customFormat="1" x14ac:dyDescent="0.35">
      <c r="A37" s="102" t="str">
        <f>IF('Dons-PP  Spende-NP'!A42="","",'Dons-PP  Spende-NP'!A42)</f>
        <v/>
      </c>
      <c r="B37" s="103" t="str">
        <f>IF('Dons-PP  Spende-NP'!B42="","",'Dons-PP  Spende-NP'!B42)</f>
        <v/>
      </c>
      <c r="C37" s="103" t="str">
        <f>IF('Dons-PP  Spende-NP'!C42="","",'Dons-PP  Spende-NP'!C42)</f>
        <v/>
      </c>
      <c r="D37" s="131" t="str">
        <f>IF('Dons-PP  Spende-NP'!D42="","",'Dons-PP  Spende-NP'!D42)</f>
        <v/>
      </c>
      <c r="E37" s="132" t="str">
        <f>IF('Dons-PP  Spende-NP'!E42="","",'Dons-PP  Spende-NP'!E42)</f>
        <v/>
      </c>
      <c r="F37" s="132" t="str">
        <f>IF('Dons-PP  Spende-NP'!F42="","",'Dons-PP  Spende-NP'!F42)</f>
        <v/>
      </c>
      <c r="G37" s="132" t="str">
        <f>IF('Dons-PP  Spende-NP'!G42="","",'Dons-PP  Spende-NP'!G42)</f>
        <v/>
      </c>
      <c r="H37" s="133" t="str">
        <f>IF('Dons-PP  Spende-NP'!H42="","",'Dons-PP  Spende-NP'!H42)</f>
        <v/>
      </c>
      <c r="I37" s="16"/>
      <c r="J37" s="16"/>
      <c r="K37" s="16"/>
      <c r="L37" s="16"/>
      <c r="N37" s="18"/>
    </row>
    <row r="38" spans="1:14" s="17" customFormat="1" x14ac:dyDescent="0.35">
      <c r="A38" s="102" t="str">
        <f>IF('Dons-PP  Spende-NP'!A43="","",'Dons-PP  Spende-NP'!A43)</f>
        <v/>
      </c>
      <c r="B38" s="103" t="str">
        <f>IF('Dons-PP  Spende-NP'!B43="","",'Dons-PP  Spende-NP'!B43)</f>
        <v/>
      </c>
      <c r="C38" s="103" t="str">
        <f>IF('Dons-PP  Spende-NP'!C43="","",'Dons-PP  Spende-NP'!C43)</f>
        <v/>
      </c>
      <c r="D38" s="131" t="str">
        <f>IF('Dons-PP  Spende-NP'!D43="","",'Dons-PP  Spende-NP'!D43)</f>
        <v/>
      </c>
      <c r="E38" s="132" t="str">
        <f>IF('Dons-PP  Spende-NP'!E43="","",'Dons-PP  Spende-NP'!E43)</f>
        <v/>
      </c>
      <c r="F38" s="132" t="str">
        <f>IF('Dons-PP  Spende-NP'!F43="","",'Dons-PP  Spende-NP'!F43)</f>
        <v/>
      </c>
      <c r="G38" s="132" t="str">
        <f>IF('Dons-PP  Spende-NP'!G43="","",'Dons-PP  Spende-NP'!G43)</f>
        <v/>
      </c>
      <c r="H38" s="133" t="str">
        <f>IF('Dons-PP  Spende-NP'!H43="","",'Dons-PP  Spende-NP'!H43)</f>
        <v/>
      </c>
      <c r="I38" s="16"/>
      <c r="J38" s="16"/>
      <c r="K38" s="16"/>
      <c r="L38" s="16"/>
      <c r="N38" s="18"/>
    </row>
    <row r="39" spans="1:14" s="17" customFormat="1" x14ac:dyDescent="0.35">
      <c r="A39" s="102" t="str">
        <f>IF('Dons-PP  Spende-NP'!A44="","",'Dons-PP  Spende-NP'!A44)</f>
        <v/>
      </c>
      <c r="B39" s="103" t="str">
        <f>IF('Dons-PP  Spende-NP'!B44="","",'Dons-PP  Spende-NP'!B44)</f>
        <v/>
      </c>
      <c r="C39" s="103" t="str">
        <f>IF('Dons-PP  Spende-NP'!C44="","",'Dons-PP  Spende-NP'!C44)</f>
        <v/>
      </c>
      <c r="D39" s="131" t="str">
        <f>IF('Dons-PP  Spende-NP'!D44="","",'Dons-PP  Spende-NP'!D44)</f>
        <v/>
      </c>
      <c r="E39" s="132" t="str">
        <f>IF('Dons-PP  Spende-NP'!E44="","",'Dons-PP  Spende-NP'!E44)</f>
        <v/>
      </c>
      <c r="F39" s="132" t="str">
        <f>IF('Dons-PP  Spende-NP'!F44="","",'Dons-PP  Spende-NP'!F44)</f>
        <v/>
      </c>
      <c r="G39" s="132" t="str">
        <f>IF('Dons-PP  Spende-NP'!G44="","",'Dons-PP  Spende-NP'!G44)</f>
        <v/>
      </c>
      <c r="H39" s="133" t="str">
        <f>IF('Dons-PP  Spende-NP'!H44="","",'Dons-PP  Spende-NP'!H44)</f>
        <v/>
      </c>
      <c r="I39" s="16"/>
      <c r="J39" s="16"/>
      <c r="K39" s="16"/>
      <c r="L39" s="16"/>
      <c r="N39" s="18"/>
    </row>
    <row r="40" spans="1:14" s="17" customFormat="1" x14ac:dyDescent="0.35">
      <c r="A40" s="102" t="str">
        <f>IF('Dons-PP  Spende-NP'!A45="","",'Dons-PP  Spende-NP'!A45)</f>
        <v/>
      </c>
      <c r="B40" s="103" t="str">
        <f>IF('Dons-PP  Spende-NP'!B45="","",'Dons-PP  Spende-NP'!B45)</f>
        <v/>
      </c>
      <c r="C40" s="103" t="str">
        <f>IF('Dons-PP  Spende-NP'!C45="","",'Dons-PP  Spende-NP'!C45)</f>
        <v/>
      </c>
      <c r="D40" s="131" t="str">
        <f>IF('Dons-PP  Spende-NP'!D45="","",'Dons-PP  Spende-NP'!D45)</f>
        <v/>
      </c>
      <c r="E40" s="132" t="str">
        <f>IF('Dons-PP  Spende-NP'!E45="","",'Dons-PP  Spende-NP'!E45)</f>
        <v/>
      </c>
      <c r="F40" s="132" t="str">
        <f>IF('Dons-PP  Spende-NP'!F45="","",'Dons-PP  Spende-NP'!F45)</f>
        <v/>
      </c>
      <c r="G40" s="132" t="str">
        <f>IF('Dons-PP  Spende-NP'!G45="","",'Dons-PP  Spende-NP'!G45)</f>
        <v/>
      </c>
      <c r="H40" s="133" t="str">
        <f>IF('Dons-PP  Spende-NP'!H45="","",'Dons-PP  Spende-NP'!H45)</f>
        <v/>
      </c>
      <c r="I40" s="16"/>
      <c r="J40" s="16"/>
      <c r="K40" s="16"/>
      <c r="L40" s="16"/>
      <c r="N40" s="18"/>
    </row>
    <row r="41" spans="1:14" s="17" customFormat="1" x14ac:dyDescent="0.35">
      <c r="A41" s="102" t="str">
        <f>IF('Dons-PP  Spende-NP'!A46="","",'Dons-PP  Spende-NP'!A46)</f>
        <v/>
      </c>
      <c r="B41" s="103" t="str">
        <f>IF('Dons-PP  Spende-NP'!B46="","",'Dons-PP  Spende-NP'!B46)</f>
        <v/>
      </c>
      <c r="C41" s="103" t="str">
        <f>IF('Dons-PP  Spende-NP'!C46="","",'Dons-PP  Spende-NP'!C46)</f>
        <v/>
      </c>
      <c r="D41" s="131" t="str">
        <f>IF('Dons-PP  Spende-NP'!D46="","",'Dons-PP  Spende-NP'!D46)</f>
        <v/>
      </c>
      <c r="E41" s="132" t="str">
        <f>IF('Dons-PP  Spende-NP'!E46="","",'Dons-PP  Spende-NP'!E46)</f>
        <v/>
      </c>
      <c r="F41" s="132" t="str">
        <f>IF('Dons-PP  Spende-NP'!F46="","",'Dons-PP  Spende-NP'!F46)</f>
        <v/>
      </c>
      <c r="G41" s="132" t="str">
        <f>IF('Dons-PP  Spende-NP'!G46="","",'Dons-PP  Spende-NP'!G46)</f>
        <v/>
      </c>
      <c r="H41" s="133" t="str">
        <f>IF('Dons-PP  Spende-NP'!H46="","",'Dons-PP  Spende-NP'!H46)</f>
        <v/>
      </c>
      <c r="I41" s="16"/>
      <c r="J41" s="16"/>
      <c r="K41" s="16"/>
      <c r="L41" s="16"/>
      <c r="N41" s="18"/>
    </row>
    <row r="42" spans="1:14" s="17" customFormat="1" x14ac:dyDescent="0.35">
      <c r="A42" s="102" t="str">
        <f>IF('Dons-PP  Spende-NP'!A47="","",'Dons-PP  Spende-NP'!A47)</f>
        <v/>
      </c>
      <c r="B42" s="103" t="str">
        <f>IF('Dons-PP  Spende-NP'!B47="","",'Dons-PP  Spende-NP'!B47)</f>
        <v/>
      </c>
      <c r="C42" s="103" t="str">
        <f>IF('Dons-PP  Spende-NP'!C47="","",'Dons-PP  Spende-NP'!C47)</f>
        <v/>
      </c>
      <c r="D42" s="131" t="str">
        <f>IF('Dons-PP  Spende-NP'!D47="","",'Dons-PP  Spende-NP'!D47)</f>
        <v/>
      </c>
      <c r="E42" s="132" t="str">
        <f>IF('Dons-PP  Spende-NP'!E47="","",'Dons-PP  Spende-NP'!E47)</f>
        <v/>
      </c>
      <c r="F42" s="132" t="str">
        <f>IF('Dons-PP  Spende-NP'!F47="","",'Dons-PP  Spende-NP'!F47)</f>
        <v/>
      </c>
      <c r="G42" s="132" t="str">
        <f>IF('Dons-PP  Spende-NP'!G47="","",'Dons-PP  Spende-NP'!G47)</f>
        <v/>
      </c>
      <c r="H42" s="133" t="str">
        <f>IF('Dons-PP  Spende-NP'!H47="","",'Dons-PP  Spende-NP'!H47)</f>
        <v/>
      </c>
      <c r="I42" s="16"/>
      <c r="J42" s="16"/>
      <c r="K42" s="16"/>
      <c r="L42" s="16"/>
      <c r="N42" s="18"/>
    </row>
    <row r="43" spans="1:14" s="17" customFormat="1" x14ac:dyDescent="0.35">
      <c r="A43" s="102" t="str">
        <f>IF('Dons-PP  Spende-NP'!A48="","",'Dons-PP  Spende-NP'!A48)</f>
        <v/>
      </c>
      <c r="B43" s="103" t="str">
        <f>IF('Dons-PP  Spende-NP'!B48="","",'Dons-PP  Spende-NP'!B48)</f>
        <v/>
      </c>
      <c r="C43" s="103" t="str">
        <f>IF('Dons-PP  Spende-NP'!C48="","",'Dons-PP  Spende-NP'!C48)</f>
        <v/>
      </c>
      <c r="D43" s="131" t="str">
        <f>IF('Dons-PP  Spende-NP'!D48="","",'Dons-PP  Spende-NP'!D48)</f>
        <v/>
      </c>
      <c r="E43" s="132" t="str">
        <f>IF('Dons-PP  Spende-NP'!E48="","",'Dons-PP  Spende-NP'!E48)</f>
        <v/>
      </c>
      <c r="F43" s="132" t="str">
        <f>IF('Dons-PP  Spende-NP'!F48="","",'Dons-PP  Spende-NP'!F48)</f>
        <v/>
      </c>
      <c r="G43" s="132" t="str">
        <f>IF('Dons-PP  Spende-NP'!G48="","",'Dons-PP  Spende-NP'!G48)</f>
        <v/>
      </c>
      <c r="H43" s="133" t="str">
        <f>IF('Dons-PP  Spende-NP'!H48="","",'Dons-PP  Spende-NP'!H48)</f>
        <v/>
      </c>
      <c r="I43" s="16"/>
      <c r="J43" s="16"/>
      <c r="K43" s="16"/>
      <c r="L43" s="16"/>
      <c r="N43" s="18"/>
    </row>
    <row r="44" spans="1:14" s="17" customFormat="1" x14ac:dyDescent="0.35">
      <c r="A44" s="102" t="str">
        <f>IF('Dons-PP  Spende-NP'!A49="","",'Dons-PP  Spende-NP'!A49)</f>
        <v/>
      </c>
      <c r="B44" s="103" t="str">
        <f>IF('Dons-PP  Spende-NP'!B49="","",'Dons-PP  Spende-NP'!B49)</f>
        <v/>
      </c>
      <c r="C44" s="103" t="str">
        <f>IF('Dons-PP  Spende-NP'!C49="","",'Dons-PP  Spende-NP'!C49)</f>
        <v/>
      </c>
      <c r="D44" s="131" t="str">
        <f>IF('Dons-PP  Spende-NP'!D49="","",'Dons-PP  Spende-NP'!D49)</f>
        <v/>
      </c>
      <c r="E44" s="132" t="str">
        <f>IF('Dons-PP  Spende-NP'!E49="","",'Dons-PP  Spende-NP'!E49)</f>
        <v/>
      </c>
      <c r="F44" s="132" t="str">
        <f>IF('Dons-PP  Spende-NP'!F49="","",'Dons-PP  Spende-NP'!F49)</f>
        <v/>
      </c>
      <c r="G44" s="132" t="str">
        <f>IF('Dons-PP  Spende-NP'!G49="","",'Dons-PP  Spende-NP'!G49)</f>
        <v/>
      </c>
      <c r="H44" s="133" t="str">
        <f>IF('Dons-PP  Spende-NP'!H49="","",'Dons-PP  Spende-NP'!H49)</f>
        <v/>
      </c>
      <c r="I44" s="16"/>
      <c r="J44" s="16"/>
      <c r="K44" s="16"/>
      <c r="L44" s="16"/>
      <c r="N44" s="18"/>
    </row>
    <row r="45" spans="1:14" s="17" customFormat="1" x14ac:dyDescent="0.35">
      <c r="A45" s="102" t="str">
        <f>IF('Dons-PP  Spende-NP'!A50="","",'Dons-PP  Spende-NP'!A50)</f>
        <v/>
      </c>
      <c r="B45" s="103" t="str">
        <f>IF('Dons-PP  Spende-NP'!B50="","",'Dons-PP  Spende-NP'!B50)</f>
        <v/>
      </c>
      <c r="C45" s="103" t="str">
        <f>IF('Dons-PP  Spende-NP'!C50="","",'Dons-PP  Spende-NP'!C50)</f>
        <v/>
      </c>
      <c r="D45" s="131" t="str">
        <f>IF('Dons-PP  Spende-NP'!D50="","",'Dons-PP  Spende-NP'!D50)</f>
        <v/>
      </c>
      <c r="E45" s="132" t="str">
        <f>IF('Dons-PP  Spende-NP'!E50="","",'Dons-PP  Spende-NP'!E50)</f>
        <v/>
      </c>
      <c r="F45" s="132" t="str">
        <f>IF('Dons-PP  Spende-NP'!F50="","",'Dons-PP  Spende-NP'!F50)</f>
        <v/>
      </c>
      <c r="G45" s="132" t="str">
        <f>IF('Dons-PP  Spende-NP'!G50="","",'Dons-PP  Spende-NP'!G50)</f>
        <v/>
      </c>
      <c r="H45" s="133" t="str">
        <f>IF('Dons-PP  Spende-NP'!H50="","",'Dons-PP  Spende-NP'!H50)</f>
        <v/>
      </c>
      <c r="I45" s="16"/>
      <c r="J45" s="16"/>
      <c r="K45" s="16"/>
      <c r="L45" s="16"/>
      <c r="N45" s="18"/>
    </row>
    <row r="46" spans="1:14" s="17" customFormat="1" x14ac:dyDescent="0.35">
      <c r="A46" s="102" t="str">
        <f>IF('Dons-PP  Spende-NP'!A51="","",'Dons-PP  Spende-NP'!A51)</f>
        <v/>
      </c>
      <c r="B46" s="103" t="str">
        <f>IF('Dons-PP  Spende-NP'!B51="","",'Dons-PP  Spende-NP'!B51)</f>
        <v/>
      </c>
      <c r="C46" s="103" t="str">
        <f>IF('Dons-PP  Spende-NP'!C51="","",'Dons-PP  Spende-NP'!C51)</f>
        <v/>
      </c>
      <c r="D46" s="131" t="str">
        <f>IF('Dons-PP  Spende-NP'!D51="","",'Dons-PP  Spende-NP'!D51)</f>
        <v/>
      </c>
      <c r="E46" s="132" t="str">
        <f>IF('Dons-PP  Spende-NP'!E51="","",'Dons-PP  Spende-NP'!E51)</f>
        <v/>
      </c>
      <c r="F46" s="132" t="str">
        <f>IF('Dons-PP  Spende-NP'!F51="","",'Dons-PP  Spende-NP'!F51)</f>
        <v/>
      </c>
      <c r="G46" s="132" t="str">
        <f>IF('Dons-PP  Spende-NP'!G51="","",'Dons-PP  Spende-NP'!G51)</f>
        <v/>
      </c>
      <c r="H46" s="133" t="str">
        <f>IF('Dons-PP  Spende-NP'!H51="","",'Dons-PP  Spende-NP'!H51)</f>
        <v/>
      </c>
      <c r="I46" s="16"/>
      <c r="J46" s="16"/>
      <c r="K46" s="16"/>
      <c r="L46" s="16"/>
      <c r="N46" s="18"/>
    </row>
    <row r="47" spans="1:14" s="17" customFormat="1" x14ac:dyDescent="0.35">
      <c r="A47" s="102" t="str">
        <f>IF('Dons-PP  Spende-NP'!A52="","",'Dons-PP  Spende-NP'!A52)</f>
        <v/>
      </c>
      <c r="B47" s="103" t="str">
        <f>IF('Dons-PP  Spende-NP'!B52="","",'Dons-PP  Spende-NP'!B52)</f>
        <v/>
      </c>
      <c r="C47" s="103" t="str">
        <f>IF('Dons-PP  Spende-NP'!C52="","",'Dons-PP  Spende-NP'!C52)</f>
        <v/>
      </c>
      <c r="D47" s="131" t="str">
        <f>IF('Dons-PP  Spende-NP'!D52="","",'Dons-PP  Spende-NP'!D52)</f>
        <v/>
      </c>
      <c r="E47" s="132" t="str">
        <f>IF('Dons-PP  Spende-NP'!E52="","",'Dons-PP  Spende-NP'!E52)</f>
        <v/>
      </c>
      <c r="F47" s="132" t="str">
        <f>IF('Dons-PP  Spende-NP'!F52="","",'Dons-PP  Spende-NP'!F52)</f>
        <v/>
      </c>
      <c r="G47" s="132" t="str">
        <f>IF('Dons-PP  Spende-NP'!G52="","",'Dons-PP  Spende-NP'!G52)</f>
        <v/>
      </c>
      <c r="H47" s="133" t="str">
        <f>IF('Dons-PP  Spende-NP'!H52="","",'Dons-PP  Spende-NP'!H52)</f>
        <v/>
      </c>
      <c r="I47" s="16"/>
      <c r="J47" s="16"/>
      <c r="K47" s="16"/>
      <c r="L47" s="16"/>
      <c r="N47" s="18"/>
    </row>
    <row r="48" spans="1:14" s="17" customFormat="1" x14ac:dyDescent="0.35">
      <c r="A48" s="102" t="str">
        <f>IF('Dons-PP  Spende-NP'!A53="","",'Dons-PP  Spende-NP'!A53)</f>
        <v/>
      </c>
      <c r="B48" s="103" t="str">
        <f>IF('Dons-PP  Spende-NP'!B53="","",'Dons-PP  Spende-NP'!B53)</f>
        <v/>
      </c>
      <c r="C48" s="103" t="str">
        <f>IF('Dons-PP  Spende-NP'!C53="","",'Dons-PP  Spende-NP'!C53)</f>
        <v/>
      </c>
      <c r="D48" s="131" t="str">
        <f>IF('Dons-PP  Spende-NP'!D53="","",'Dons-PP  Spende-NP'!D53)</f>
        <v/>
      </c>
      <c r="E48" s="132" t="str">
        <f>IF('Dons-PP  Spende-NP'!E53="","",'Dons-PP  Spende-NP'!E53)</f>
        <v/>
      </c>
      <c r="F48" s="132" t="str">
        <f>IF('Dons-PP  Spende-NP'!F53="","",'Dons-PP  Spende-NP'!F53)</f>
        <v/>
      </c>
      <c r="G48" s="132" t="str">
        <f>IF('Dons-PP  Spende-NP'!G53="","",'Dons-PP  Spende-NP'!G53)</f>
        <v/>
      </c>
      <c r="H48" s="133" t="str">
        <f>IF('Dons-PP  Spende-NP'!H53="","",'Dons-PP  Spende-NP'!H53)</f>
        <v/>
      </c>
      <c r="I48" s="16"/>
      <c r="J48" s="16"/>
      <c r="K48" s="16"/>
      <c r="L48" s="16"/>
      <c r="N48" s="18"/>
    </row>
    <row r="49" spans="1:14" s="17" customFormat="1" x14ac:dyDescent="0.35">
      <c r="A49" s="102" t="str">
        <f>IF('Dons-PP  Spende-NP'!A54="","",'Dons-PP  Spende-NP'!A54)</f>
        <v/>
      </c>
      <c r="B49" s="103" t="str">
        <f>IF('Dons-PP  Spende-NP'!B54="","",'Dons-PP  Spende-NP'!B54)</f>
        <v/>
      </c>
      <c r="C49" s="103" t="str">
        <f>IF('Dons-PP  Spende-NP'!C54="","",'Dons-PP  Spende-NP'!C54)</f>
        <v/>
      </c>
      <c r="D49" s="131" t="str">
        <f>IF('Dons-PP  Spende-NP'!D54="","",'Dons-PP  Spende-NP'!D54)</f>
        <v/>
      </c>
      <c r="E49" s="132" t="str">
        <f>IF('Dons-PP  Spende-NP'!E54="","",'Dons-PP  Spende-NP'!E54)</f>
        <v/>
      </c>
      <c r="F49" s="132" t="str">
        <f>IF('Dons-PP  Spende-NP'!F54="","",'Dons-PP  Spende-NP'!F54)</f>
        <v/>
      </c>
      <c r="G49" s="132" t="str">
        <f>IF('Dons-PP  Spende-NP'!G54="","",'Dons-PP  Spende-NP'!G54)</f>
        <v/>
      </c>
      <c r="H49" s="133" t="str">
        <f>IF('Dons-PP  Spende-NP'!H54="","",'Dons-PP  Spende-NP'!H54)</f>
        <v/>
      </c>
      <c r="I49" s="16"/>
      <c r="J49" s="16"/>
      <c r="K49" s="16"/>
      <c r="L49" s="16"/>
      <c r="N49" s="18"/>
    </row>
    <row r="50" spans="1:14" s="17" customFormat="1" x14ac:dyDescent="0.35">
      <c r="A50" s="102" t="str">
        <f>IF('Dons-PP  Spende-NP'!A55="","",'Dons-PP  Spende-NP'!A55)</f>
        <v/>
      </c>
      <c r="B50" s="103" t="str">
        <f>IF('Dons-PP  Spende-NP'!B55="","",'Dons-PP  Spende-NP'!B55)</f>
        <v/>
      </c>
      <c r="C50" s="103" t="str">
        <f>IF('Dons-PP  Spende-NP'!C55="","",'Dons-PP  Spende-NP'!C55)</f>
        <v/>
      </c>
      <c r="D50" s="131" t="str">
        <f>IF('Dons-PP  Spende-NP'!D55="","",'Dons-PP  Spende-NP'!D55)</f>
        <v/>
      </c>
      <c r="E50" s="132" t="str">
        <f>IF('Dons-PP  Spende-NP'!E55="","",'Dons-PP  Spende-NP'!E55)</f>
        <v/>
      </c>
      <c r="F50" s="132" t="str">
        <f>IF('Dons-PP  Spende-NP'!F55="","",'Dons-PP  Spende-NP'!F55)</f>
        <v/>
      </c>
      <c r="G50" s="132" t="str">
        <f>IF('Dons-PP  Spende-NP'!G55="","",'Dons-PP  Spende-NP'!G55)</f>
        <v/>
      </c>
      <c r="H50" s="133" t="str">
        <f>IF('Dons-PP  Spende-NP'!H55="","",'Dons-PP  Spende-NP'!H55)</f>
        <v/>
      </c>
      <c r="I50" s="16"/>
      <c r="J50" s="16"/>
      <c r="K50" s="16"/>
      <c r="L50" s="16"/>
      <c r="N50" s="18"/>
    </row>
    <row r="51" spans="1:14" s="17" customFormat="1" x14ac:dyDescent="0.35">
      <c r="A51" s="102" t="str">
        <f>IF('Dons-PP  Spende-NP'!A56="","",'Dons-PP  Spende-NP'!A56)</f>
        <v/>
      </c>
      <c r="B51" s="103" t="str">
        <f>IF('Dons-PP  Spende-NP'!B56="","",'Dons-PP  Spende-NP'!B56)</f>
        <v/>
      </c>
      <c r="C51" s="103" t="str">
        <f>IF('Dons-PP  Spende-NP'!C56="","",'Dons-PP  Spende-NP'!C56)</f>
        <v/>
      </c>
      <c r="D51" s="131" t="str">
        <f>IF('Dons-PP  Spende-NP'!D56="","",'Dons-PP  Spende-NP'!D56)</f>
        <v/>
      </c>
      <c r="E51" s="132" t="str">
        <f>IF('Dons-PP  Spende-NP'!E56="","",'Dons-PP  Spende-NP'!E56)</f>
        <v/>
      </c>
      <c r="F51" s="132" t="str">
        <f>IF('Dons-PP  Spende-NP'!F56="","",'Dons-PP  Spende-NP'!F56)</f>
        <v/>
      </c>
      <c r="G51" s="132" t="str">
        <f>IF('Dons-PP  Spende-NP'!G56="","",'Dons-PP  Spende-NP'!G56)</f>
        <v/>
      </c>
      <c r="H51" s="133" t="str">
        <f>IF('Dons-PP  Spende-NP'!H56="","",'Dons-PP  Spende-NP'!H56)</f>
        <v/>
      </c>
      <c r="I51" s="16"/>
      <c r="J51" s="16"/>
      <c r="K51" s="16"/>
      <c r="L51" s="16"/>
      <c r="N51" s="18"/>
    </row>
    <row r="52" spans="1:14" s="17" customFormat="1" x14ac:dyDescent="0.35">
      <c r="A52" s="102" t="str">
        <f>IF('Dons-PP  Spende-NP'!A57="","",'Dons-PP  Spende-NP'!A57)</f>
        <v/>
      </c>
      <c r="B52" s="103" t="str">
        <f>IF('Dons-PP  Spende-NP'!B57="","",'Dons-PP  Spende-NP'!B57)</f>
        <v/>
      </c>
      <c r="C52" s="103" t="str">
        <f>IF('Dons-PP  Spende-NP'!C57="","",'Dons-PP  Spende-NP'!C57)</f>
        <v/>
      </c>
      <c r="D52" s="131" t="str">
        <f>IF('Dons-PP  Spende-NP'!D57="","",'Dons-PP  Spende-NP'!D57)</f>
        <v/>
      </c>
      <c r="E52" s="132" t="str">
        <f>IF('Dons-PP  Spende-NP'!E57="","",'Dons-PP  Spende-NP'!E57)</f>
        <v/>
      </c>
      <c r="F52" s="132" t="str">
        <f>IF('Dons-PP  Spende-NP'!F57="","",'Dons-PP  Spende-NP'!F57)</f>
        <v/>
      </c>
      <c r="G52" s="132" t="str">
        <f>IF('Dons-PP  Spende-NP'!G57="","",'Dons-PP  Spende-NP'!G57)</f>
        <v/>
      </c>
      <c r="H52" s="133" t="str">
        <f>IF('Dons-PP  Spende-NP'!H57="","",'Dons-PP  Spende-NP'!H57)</f>
        <v/>
      </c>
      <c r="I52" s="16"/>
      <c r="J52" s="16"/>
      <c r="K52" s="16"/>
      <c r="L52" s="16"/>
      <c r="N52" s="18"/>
    </row>
    <row r="53" spans="1:14" s="17" customFormat="1" x14ac:dyDescent="0.35">
      <c r="A53" s="102" t="str">
        <f>IF('Dons-PP  Spende-NP'!A58="","",'Dons-PP  Spende-NP'!A58)</f>
        <v/>
      </c>
      <c r="B53" s="103" t="str">
        <f>IF('Dons-PP  Spende-NP'!B58="","",'Dons-PP  Spende-NP'!B58)</f>
        <v/>
      </c>
      <c r="C53" s="103" t="str">
        <f>IF('Dons-PP  Spende-NP'!C58="","",'Dons-PP  Spende-NP'!C58)</f>
        <v/>
      </c>
      <c r="D53" s="131" t="str">
        <f>IF('Dons-PP  Spende-NP'!D58="","",'Dons-PP  Spende-NP'!D58)</f>
        <v/>
      </c>
      <c r="E53" s="132" t="str">
        <f>IF('Dons-PP  Spende-NP'!E58="","",'Dons-PP  Spende-NP'!E58)</f>
        <v/>
      </c>
      <c r="F53" s="132" t="str">
        <f>IF('Dons-PP  Spende-NP'!F58="","",'Dons-PP  Spende-NP'!F58)</f>
        <v/>
      </c>
      <c r="G53" s="132" t="str">
        <f>IF('Dons-PP  Spende-NP'!G58="","",'Dons-PP  Spende-NP'!G58)</f>
        <v/>
      </c>
      <c r="H53" s="133" t="str">
        <f>IF('Dons-PP  Spende-NP'!H58="","",'Dons-PP  Spende-NP'!H58)</f>
        <v/>
      </c>
      <c r="I53" s="16"/>
      <c r="J53" s="16"/>
      <c r="K53" s="16"/>
      <c r="L53" s="16"/>
      <c r="N53" s="18"/>
    </row>
    <row r="54" spans="1:14" s="17" customFormat="1" x14ac:dyDescent="0.35">
      <c r="A54" s="102" t="str">
        <f>IF('Dons-PP  Spende-NP'!A59="","",'Dons-PP  Spende-NP'!A59)</f>
        <v/>
      </c>
      <c r="B54" s="103" t="str">
        <f>IF('Dons-PP  Spende-NP'!B59="","",'Dons-PP  Spende-NP'!B59)</f>
        <v/>
      </c>
      <c r="C54" s="103" t="str">
        <f>IF('Dons-PP  Spende-NP'!C59="","",'Dons-PP  Spende-NP'!C59)</f>
        <v/>
      </c>
      <c r="D54" s="131" t="str">
        <f>IF('Dons-PP  Spende-NP'!D59="","",'Dons-PP  Spende-NP'!D59)</f>
        <v/>
      </c>
      <c r="E54" s="132" t="str">
        <f>IF('Dons-PP  Spende-NP'!E59="","",'Dons-PP  Spende-NP'!E59)</f>
        <v/>
      </c>
      <c r="F54" s="132" t="str">
        <f>IF('Dons-PP  Spende-NP'!F59="","",'Dons-PP  Spende-NP'!F59)</f>
        <v/>
      </c>
      <c r="G54" s="132" t="str">
        <f>IF('Dons-PP  Spende-NP'!G59="","",'Dons-PP  Spende-NP'!G59)</f>
        <v/>
      </c>
      <c r="H54" s="133" t="str">
        <f>IF('Dons-PP  Spende-NP'!H59="","",'Dons-PP  Spende-NP'!H59)</f>
        <v/>
      </c>
      <c r="I54" s="16"/>
      <c r="J54" s="16"/>
      <c r="K54" s="16"/>
      <c r="L54" s="16"/>
      <c r="N54" s="18"/>
    </row>
    <row r="55" spans="1:14" s="17" customFormat="1" x14ac:dyDescent="0.35">
      <c r="A55" s="102" t="str">
        <f>IF('Dons-PP  Spende-NP'!A60="","",'Dons-PP  Spende-NP'!A60)</f>
        <v/>
      </c>
      <c r="B55" s="103" t="str">
        <f>IF('Dons-PP  Spende-NP'!B60="","",'Dons-PP  Spende-NP'!B60)</f>
        <v/>
      </c>
      <c r="C55" s="103" t="str">
        <f>IF('Dons-PP  Spende-NP'!C60="","",'Dons-PP  Spende-NP'!C60)</f>
        <v/>
      </c>
      <c r="D55" s="131" t="str">
        <f>IF('Dons-PP  Spende-NP'!D60="","",'Dons-PP  Spende-NP'!D60)</f>
        <v/>
      </c>
      <c r="E55" s="132" t="str">
        <f>IF('Dons-PP  Spende-NP'!E60="","",'Dons-PP  Spende-NP'!E60)</f>
        <v/>
      </c>
      <c r="F55" s="132" t="str">
        <f>IF('Dons-PP  Spende-NP'!F60="","",'Dons-PP  Spende-NP'!F60)</f>
        <v/>
      </c>
      <c r="G55" s="132" t="str">
        <f>IF('Dons-PP  Spende-NP'!G60="","",'Dons-PP  Spende-NP'!G60)</f>
        <v/>
      </c>
      <c r="H55" s="133" t="str">
        <f>IF('Dons-PP  Spende-NP'!H60="","",'Dons-PP  Spende-NP'!H60)</f>
        <v/>
      </c>
      <c r="I55" s="16"/>
      <c r="J55" s="16"/>
      <c r="K55" s="16"/>
      <c r="L55" s="16"/>
      <c r="N55" s="18"/>
    </row>
    <row r="56" spans="1:14" s="17" customFormat="1" x14ac:dyDescent="0.35">
      <c r="A56" s="102" t="str">
        <f>IF('Dons-PP  Spende-NP'!A61="","",'Dons-PP  Spende-NP'!A61)</f>
        <v/>
      </c>
      <c r="B56" s="103" t="str">
        <f>IF('Dons-PP  Spende-NP'!B61="","",'Dons-PP  Spende-NP'!B61)</f>
        <v/>
      </c>
      <c r="C56" s="103" t="str">
        <f>IF('Dons-PP  Spende-NP'!C61="","",'Dons-PP  Spende-NP'!C61)</f>
        <v/>
      </c>
      <c r="D56" s="131" t="str">
        <f>IF('Dons-PP  Spende-NP'!D61="","",'Dons-PP  Spende-NP'!D61)</f>
        <v/>
      </c>
      <c r="E56" s="132" t="str">
        <f>IF('Dons-PP  Spende-NP'!E61="","",'Dons-PP  Spende-NP'!E61)</f>
        <v/>
      </c>
      <c r="F56" s="132" t="str">
        <f>IF('Dons-PP  Spende-NP'!F61="","",'Dons-PP  Spende-NP'!F61)</f>
        <v/>
      </c>
      <c r="G56" s="132" t="str">
        <f>IF('Dons-PP  Spende-NP'!G61="","",'Dons-PP  Spende-NP'!G61)</f>
        <v/>
      </c>
      <c r="H56" s="133" t="str">
        <f>IF('Dons-PP  Spende-NP'!H61="","",'Dons-PP  Spende-NP'!H61)</f>
        <v/>
      </c>
      <c r="I56" s="16"/>
      <c r="J56" s="16"/>
      <c r="K56" s="16"/>
      <c r="L56" s="16"/>
      <c r="N56" s="18"/>
    </row>
    <row r="57" spans="1:14" s="17" customFormat="1" x14ac:dyDescent="0.35">
      <c r="A57" s="102" t="str">
        <f>IF('Dons-PP  Spende-NP'!A62="","",'Dons-PP  Spende-NP'!A62)</f>
        <v/>
      </c>
      <c r="B57" s="103" t="str">
        <f>IF('Dons-PP  Spende-NP'!B62="","",'Dons-PP  Spende-NP'!B62)</f>
        <v/>
      </c>
      <c r="C57" s="103" t="str">
        <f>IF('Dons-PP  Spende-NP'!C62="","",'Dons-PP  Spende-NP'!C62)</f>
        <v/>
      </c>
      <c r="D57" s="131" t="str">
        <f>IF('Dons-PP  Spende-NP'!D62="","",'Dons-PP  Spende-NP'!D62)</f>
        <v/>
      </c>
      <c r="E57" s="132" t="str">
        <f>IF('Dons-PP  Spende-NP'!E62="","",'Dons-PP  Spende-NP'!E62)</f>
        <v/>
      </c>
      <c r="F57" s="132" t="str">
        <f>IF('Dons-PP  Spende-NP'!F62="","",'Dons-PP  Spende-NP'!F62)</f>
        <v/>
      </c>
      <c r="G57" s="132" t="str">
        <f>IF('Dons-PP  Spende-NP'!G62="","",'Dons-PP  Spende-NP'!G62)</f>
        <v/>
      </c>
      <c r="H57" s="133" t="str">
        <f>IF('Dons-PP  Spende-NP'!H62="","",'Dons-PP  Spende-NP'!H62)</f>
        <v/>
      </c>
      <c r="I57" s="16"/>
      <c r="J57" s="16"/>
      <c r="K57" s="16"/>
      <c r="L57" s="16"/>
      <c r="N57" s="18"/>
    </row>
    <row r="58" spans="1:14" s="17" customFormat="1" x14ac:dyDescent="0.35">
      <c r="A58" s="102" t="str">
        <f>IF('Dons-PP  Spende-NP'!A63="","",'Dons-PP  Spende-NP'!A63)</f>
        <v/>
      </c>
      <c r="B58" s="103" t="str">
        <f>IF('Dons-PP  Spende-NP'!B63="","",'Dons-PP  Spende-NP'!B63)</f>
        <v/>
      </c>
      <c r="C58" s="103" t="str">
        <f>IF('Dons-PP  Spende-NP'!C63="","",'Dons-PP  Spende-NP'!C63)</f>
        <v/>
      </c>
      <c r="D58" s="131" t="str">
        <f>IF('Dons-PP  Spende-NP'!D63="","",'Dons-PP  Spende-NP'!D63)</f>
        <v/>
      </c>
      <c r="E58" s="132" t="str">
        <f>IF('Dons-PP  Spende-NP'!E63="","",'Dons-PP  Spende-NP'!E63)</f>
        <v/>
      </c>
      <c r="F58" s="132" t="str">
        <f>IF('Dons-PP  Spende-NP'!F63="","",'Dons-PP  Spende-NP'!F63)</f>
        <v/>
      </c>
      <c r="G58" s="132" t="str">
        <f>IF('Dons-PP  Spende-NP'!G63="","",'Dons-PP  Spende-NP'!G63)</f>
        <v/>
      </c>
      <c r="H58" s="133" t="str">
        <f>IF('Dons-PP  Spende-NP'!H63="","",'Dons-PP  Spende-NP'!H63)</f>
        <v/>
      </c>
      <c r="I58" s="16"/>
      <c r="J58" s="16"/>
      <c r="K58" s="16"/>
      <c r="L58" s="16"/>
      <c r="N58" s="18"/>
    </row>
    <row r="59" spans="1:14" s="17" customFormat="1" x14ac:dyDescent="0.35">
      <c r="A59" s="102" t="str">
        <f>IF('Dons-PP  Spende-NP'!A64="","",'Dons-PP  Spende-NP'!A64)</f>
        <v/>
      </c>
      <c r="B59" s="103" t="str">
        <f>IF('Dons-PP  Spende-NP'!B64="","",'Dons-PP  Spende-NP'!B64)</f>
        <v/>
      </c>
      <c r="C59" s="103" t="str">
        <f>IF('Dons-PP  Spende-NP'!C64="","",'Dons-PP  Spende-NP'!C64)</f>
        <v/>
      </c>
      <c r="D59" s="131" t="str">
        <f>IF('Dons-PP  Spende-NP'!D64="","",'Dons-PP  Spende-NP'!D64)</f>
        <v/>
      </c>
      <c r="E59" s="132" t="str">
        <f>IF('Dons-PP  Spende-NP'!E64="","",'Dons-PP  Spende-NP'!E64)</f>
        <v/>
      </c>
      <c r="F59" s="132" t="str">
        <f>IF('Dons-PP  Spende-NP'!F64="","",'Dons-PP  Spende-NP'!F64)</f>
        <v/>
      </c>
      <c r="G59" s="132" t="str">
        <f>IF('Dons-PP  Spende-NP'!G64="","",'Dons-PP  Spende-NP'!G64)</f>
        <v/>
      </c>
      <c r="H59" s="133" t="str">
        <f>IF('Dons-PP  Spende-NP'!H64="","",'Dons-PP  Spende-NP'!H64)</f>
        <v/>
      </c>
      <c r="I59" s="16"/>
      <c r="J59" s="16"/>
      <c r="K59" s="16"/>
      <c r="L59" s="16"/>
      <c r="N59" s="18"/>
    </row>
    <row r="60" spans="1:14" s="17" customFormat="1" x14ac:dyDescent="0.35">
      <c r="A60" s="102" t="str">
        <f>IF('Dons-PP  Spende-NP'!A65="","",'Dons-PP  Spende-NP'!A65)</f>
        <v/>
      </c>
      <c r="B60" s="103" t="str">
        <f>IF('Dons-PP  Spende-NP'!B65="","",'Dons-PP  Spende-NP'!B65)</f>
        <v/>
      </c>
      <c r="C60" s="103" t="str">
        <f>IF('Dons-PP  Spende-NP'!C65="","",'Dons-PP  Spende-NP'!C65)</f>
        <v/>
      </c>
      <c r="D60" s="131" t="str">
        <f>IF('Dons-PP  Spende-NP'!D65="","",'Dons-PP  Spende-NP'!D65)</f>
        <v/>
      </c>
      <c r="E60" s="132" t="str">
        <f>IF('Dons-PP  Spende-NP'!E65="","",'Dons-PP  Spende-NP'!E65)</f>
        <v/>
      </c>
      <c r="F60" s="132" t="str">
        <f>IF('Dons-PP  Spende-NP'!F65="","",'Dons-PP  Spende-NP'!F65)</f>
        <v/>
      </c>
      <c r="G60" s="132" t="str">
        <f>IF('Dons-PP  Spende-NP'!G65="","",'Dons-PP  Spende-NP'!G65)</f>
        <v/>
      </c>
      <c r="H60" s="133" t="str">
        <f>IF('Dons-PP  Spende-NP'!H65="","",'Dons-PP  Spende-NP'!H65)</f>
        <v/>
      </c>
      <c r="I60" s="16"/>
      <c r="J60" s="16"/>
      <c r="K60" s="16"/>
      <c r="L60" s="16"/>
      <c r="N60" s="18"/>
    </row>
    <row r="61" spans="1:14" s="17" customFormat="1" x14ac:dyDescent="0.35">
      <c r="A61" s="102" t="str">
        <f>IF('Dons-PP  Spende-NP'!A66="","",'Dons-PP  Spende-NP'!A66)</f>
        <v/>
      </c>
      <c r="B61" s="103" t="str">
        <f>IF('Dons-PP  Spende-NP'!B66="","",'Dons-PP  Spende-NP'!B66)</f>
        <v/>
      </c>
      <c r="C61" s="103" t="str">
        <f>IF('Dons-PP  Spende-NP'!C66="","",'Dons-PP  Spende-NP'!C66)</f>
        <v/>
      </c>
      <c r="D61" s="131" t="str">
        <f>IF('Dons-PP  Spende-NP'!D66="","",'Dons-PP  Spende-NP'!D66)</f>
        <v/>
      </c>
      <c r="E61" s="132" t="str">
        <f>IF('Dons-PP  Spende-NP'!E66="","",'Dons-PP  Spende-NP'!E66)</f>
        <v/>
      </c>
      <c r="F61" s="132" t="str">
        <f>IF('Dons-PP  Spende-NP'!F66="","",'Dons-PP  Spende-NP'!F66)</f>
        <v/>
      </c>
      <c r="G61" s="132" t="str">
        <f>IF('Dons-PP  Spende-NP'!G66="","",'Dons-PP  Spende-NP'!G66)</f>
        <v/>
      </c>
      <c r="H61" s="133" t="str">
        <f>IF('Dons-PP  Spende-NP'!H66="","",'Dons-PP  Spende-NP'!H66)</f>
        <v/>
      </c>
      <c r="I61" s="16"/>
      <c r="J61" s="16"/>
      <c r="K61" s="16"/>
      <c r="L61" s="16"/>
      <c r="N61" s="18"/>
    </row>
    <row r="62" spans="1:14" s="17" customFormat="1" x14ac:dyDescent="0.35">
      <c r="A62" s="102" t="str">
        <f>IF('Dons-PP  Spende-NP'!A67="","",'Dons-PP  Spende-NP'!A67)</f>
        <v/>
      </c>
      <c r="B62" s="103" t="str">
        <f>IF('Dons-PP  Spende-NP'!B67="","",'Dons-PP  Spende-NP'!B67)</f>
        <v/>
      </c>
      <c r="C62" s="103" t="str">
        <f>IF('Dons-PP  Spende-NP'!C67="","",'Dons-PP  Spende-NP'!C67)</f>
        <v/>
      </c>
      <c r="D62" s="131" t="str">
        <f>IF('Dons-PP  Spende-NP'!D67="","",'Dons-PP  Spende-NP'!D67)</f>
        <v/>
      </c>
      <c r="E62" s="132" t="str">
        <f>IF('Dons-PP  Spende-NP'!E67="","",'Dons-PP  Spende-NP'!E67)</f>
        <v/>
      </c>
      <c r="F62" s="132" t="str">
        <f>IF('Dons-PP  Spende-NP'!F67="","",'Dons-PP  Spende-NP'!F67)</f>
        <v/>
      </c>
      <c r="G62" s="132" t="str">
        <f>IF('Dons-PP  Spende-NP'!G67="","",'Dons-PP  Spende-NP'!G67)</f>
        <v/>
      </c>
      <c r="H62" s="133" t="str">
        <f>IF('Dons-PP  Spende-NP'!H67="","",'Dons-PP  Spende-NP'!H67)</f>
        <v/>
      </c>
      <c r="I62" s="16"/>
      <c r="J62" s="16"/>
      <c r="K62" s="16"/>
      <c r="L62" s="16"/>
      <c r="N62" s="18"/>
    </row>
    <row r="63" spans="1:14" s="17" customFormat="1" x14ac:dyDescent="0.35">
      <c r="A63" s="102" t="str">
        <f>IF('Dons-PP  Spende-NP'!A68="","",'Dons-PP  Spende-NP'!A68)</f>
        <v/>
      </c>
      <c r="B63" s="103" t="str">
        <f>IF('Dons-PP  Spende-NP'!B68="","",'Dons-PP  Spende-NP'!B68)</f>
        <v/>
      </c>
      <c r="C63" s="103" t="str">
        <f>IF('Dons-PP  Spende-NP'!C68="","",'Dons-PP  Spende-NP'!C68)</f>
        <v/>
      </c>
      <c r="D63" s="131" t="str">
        <f>IF('Dons-PP  Spende-NP'!D68="","",'Dons-PP  Spende-NP'!D68)</f>
        <v/>
      </c>
      <c r="E63" s="132" t="str">
        <f>IF('Dons-PP  Spende-NP'!E68="","",'Dons-PP  Spende-NP'!E68)</f>
        <v/>
      </c>
      <c r="F63" s="132" t="str">
        <f>IF('Dons-PP  Spende-NP'!F68="","",'Dons-PP  Spende-NP'!F68)</f>
        <v/>
      </c>
      <c r="G63" s="132" t="str">
        <f>IF('Dons-PP  Spende-NP'!G68="","",'Dons-PP  Spende-NP'!G68)</f>
        <v/>
      </c>
      <c r="H63" s="133" t="str">
        <f>IF('Dons-PP  Spende-NP'!H68="","",'Dons-PP  Spende-NP'!H68)</f>
        <v/>
      </c>
      <c r="I63" s="16"/>
      <c r="J63" s="16"/>
      <c r="K63" s="16"/>
      <c r="L63" s="16"/>
      <c r="N63" s="18"/>
    </row>
    <row r="64" spans="1:14" s="17" customFormat="1" x14ac:dyDescent="0.35">
      <c r="A64" s="102" t="str">
        <f>IF('Dons-PP  Spende-NP'!A69="","",'Dons-PP  Spende-NP'!A69)</f>
        <v/>
      </c>
      <c r="B64" s="103" t="str">
        <f>IF('Dons-PP  Spende-NP'!B69="","",'Dons-PP  Spende-NP'!B69)</f>
        <v/>
      </c>
      <c r="C64" s="103" t="str">
        <f>IF('Dons-PP  Spende-NP'!C69="","",'Dons-PP  Spende-NP'!C69)</f>
        <v/>
      </c>
      <c r="D64" s="131" t="str">
        <f>IF('Dons-PP  Spende-NP'!D69="","",'Dons-PP  Spende-NP'!D69)</f>
        <v/>
      </c>
      <c r="E64" s="132" t="str">
        <f>IF('Dons-PP  Spende-NP'!E69="","",'Dons-PP  Spende-NP'!E69)</f>
        <v/>
      </c>
      <c r="F64" s="132" t="str">
        <f>IF('Dons-PP  Spende-NP'!F69="","",'Dons-PP  Spende-NP'!F69)</f>
        <v/>
      </c>
      <c r="G64" s="132" t="str">
        <f>IF('Dons-PP  Spende-NP'!G69="","",'Dons-PP  Spende-NP'!G69)</f>
        <v/>
      </c>
      <c r="H64" s="133" t="str">
        <f>IF('Dons-PP  Spende-NP'!H69="","",'Dons-PP  Spende-NP'!H69)</f>
        <v/>
      </c>
      <c r="I64" s="16"/>
      <c r="J64" s="16"/>
      <c r="K64" s="16"/>
      <c r="L64" s="16"/>
      <c r="N64" s="18"/>
    </row>
    <row r="65" spans="1:14" s="17" customFormat="1" x14ac:dyDescent="0.35">
      <c r="A65" s="102" t="str">
        <f>IF('Dons-PP  Spende-NP'!A70="","",'Dons-PP  Spende-NP'!A70)</f>
        <v/>
      </c>
      <c r="B65" s="103" t="str">
        <f>IF('Dons-PP  Spende-NP'!B70="","",'Dons-PP  Spende-NP'!B70)</f>
        <v/>
      </c>
      <c r="C65" s="103" t="str">
        <f>IF('Dons-PP  Spende-NP'!C70="","",'Dons-PP  Spende-NP'!C70)</f>
        <v/>
      </c>
      <c r="D65" s="131" t="str">
        <f>IF('Dons-PP  Spende-NP'!D70="","",'Dons-PP  Spende-NP'!D70)</f>
        <v/>
      </c>
      <c r="E65" s="132" t="str">
        <f>IF('Dons-PP  Spende-NP'!E70="","",'Dons-PP  Spende-NP'!E70)</f>
        <v/>
      </c>
      <c r="F65" s="132" t="str">
        <f>IF('Dons-PP  Spende-NP'!F70="","",'Dons-PP  Spende-NP'!F70)</f>
        <v/>
      </c>
      <c r="G65" s="132" t="str">
        <f>IF('Dons-PP  Spende-NP'!G70="","",'Dons-PP  Spende-NP'!G70)</f>
        <v/>
      </c>
      <c r="H65" s="133" t="str">
        <f>IF('Dons-PP  Spende-NP'!H70="","",'Dons-PP  Spende-NP'!H70)</f>
        <v/>
      </c>
      <c r="I65" s="16"/>
      <c r="J65" s="16"/>
      <c r="K65" s="16"/>
      <c r="L65" s="16"/>
      <c r="N65" s="18"/>
    </row>
    <row r="66" spans="1:14" s="17" customFormat="1" x14ac:dyDescent="0.35">
      <c r="A66" s="102" t="str">
        <f>IF('Dons-PP  Spende-NP'!A71="","",'Dons-PP  Spende-NP'!A71)</f>
        <v/>
      </c>
      <c r="B66" s="103" t="str">
        <f>IF('Dons-PP  Spende-NP'!B71="","",'Dons-PP  Spende-NP'!B71)</f>
        <v/>
      </c>
      <c r="C66" s="103" t="str">
        <f>IF('Dons-PP  Spende-NP'!C71="","",'Dons-PP  Spende-NP'!C71)</f>
        <v/>
      </c>
      <c r="D66" s="131" t="str">
        <f>IF('Dons-PP  Spende-NP'!D71="","",'Dons-PP  Spende-NP'!D71)</f>
        <v/>
      </c>
      <c r="E66" s="132" t="str">
        <f>IF('Dons-PP  Spende-NP'!E71="","",'Dons-PP  Spende-NP'!E71)</f>
        <v/>
      </c>
      <c r="F66" s="132" t="str">
        <f>IF('Dons-PP  Spende-NP'!F71="","",'Dons-PP  Spende-NP'!F71)</f>
        <v/>
      </c>
      <c r="G66" s="132" t="str">
        <f>IF('Dons-PP  Spende-NP'!G71="","",'Dons-PP  Spende-NP'!G71)</f>
        <v/>
      </c>
      <c r="H66" s="133" t="str">
        <f>IF('Dons-PP  Spende-NP'!H71="","",'Dons-PP  Spende-NP'!H71)</f>
        <v/>
      </c>
      <c r="I66" s="16"/>
      <c r="J66" s="16"/>
      <c r="K66" s="16"/>
      <c r="L66" s="16"/>
      <c r="N66" s="18"/>
    </row>
    <row r="67" spans="1:14" s="17" customFormat="1" x14ac:dyDescent="0.35">
      <c r="A67" s="102" t="str">
        <f>IF('Dons-PP  Spende-NP'!A72="","",'Dons-PP  Spende-NP'!A72)</f>
        <v/>
      </c>
      <c r="B67" s="103" t="str">
        <f>IF('Dons-PP  Spende-NP'!B72="","",'Dons-PP  Spende-NP'!B72)</f>
        <v/>
      </c>
      <c r="C67" s="103" t="str">
        <f>IF('Dons-PP  Spende-NP'!C72="","",'Dons-PP  Spende-NP'!C72)</f>
        <v/>
      </c>
      <c r="D67" s="131" t="str">
        <f>IF('Dons-PP  Spende-NP'!D72="","",'Dons-PP  Spende-NP'!D72)</f>
        <v/>
      </c>
      <c r="E67" s="132" t="str">
        <f>IF('Dons-PP  Spende-NP'!E72="","",'Dons-PP  Spende-NP'!E72)</f>
        <v/>
      </c>
      <c r="F67" s="132" t="str">
        <f>IF('Dons-PP  Spende-NP'!F72="","",'Dons-PP  Spende-NP'!F72)</f>
        <v/>
      </c>
      <c r="G67" s="132" t="str">
        <f>IF('Dons-PP  Spende-NP'!G72="","",'Dons-PP  Spende-NP'!G72)</f>
        <v/>
      </c>
      <c r="H67" s="133" t="str">
        <f>IF('Dons-PP  Spende-NP'!H72="","",'Dons-PP  Spende-NP'!H72)</f>
        <v/>
      </c>
      <c r="I67" s="16"/>
      <c r="J67" s="16"/>
      <c r="K67" s="16"/>
      <c r="L67" s="16"/>
      <c r="N67" s="18"/>
    </row>
    <row r="68" spans="1:14" s="17" customFormat="1" x14ac:dyDescent="0.35">
      <c r="A68" s="102" t="str">
        <f>IF('Dons-PP  Spende-NP'!A73="","",'Dons-PP  Spende-NP'!A73)</f>
        <v/>
      </c>
      <c r="B68" s="103" t="str">
        <f>IF('Dons-PP  Spende-NP'!B73="","",'Dons-PP  Spende-NP'!B73)</f>
        <v/>
      </c>
      <c r="C68" s="103" t="str">
        <f>IF('Dons-PP  Spende-NP'!C73="","",'Dons-PP  Spende-NP'!C73)</f>
        <v/>
      </c>
      <c r="D68" s="131" t="str">
        <f>IF('Dons-PP  Spende-NP'!D73="","",'Dons-PP  Spende-NP'!D73)</f>
        <v/>
      </c>
      <c r="E68" s="132" t="str">
        <f>IF('Dons-PP  Spende-NP'!E73="","",'Dons-PP  Spende-NP'!E73)</f>
        <v/>
      </c>
      <c r="F68" s="132" t="str">
        <f>IF('Dons-PP  Spende-NP'!F73="","",'Dons-PP  Spende-NP'!F73)</f>
        <v/>
      </c>
      <c r="G68" s="132" t="str">
        <f>IF('Dons-PP  Spende-NP'!G73="","",'Dons-PP  Spende-NP'!G73)</f>
        <v/>
      </c>
      <c r="H68" s="133" t="str">
        <f>IF('Dons-PP  Spende-NP'!H73="","",'Dons-PP  Spende-NP'!H73)</f>
        <v/>
      </c>
      <c r="I68" s="16"/>
      <c r="J68" s="16"/>
      <c r="K68" s="16"/>
      <c r="L68" s="16"/>
      <c r="N68" s="18"/>
    </row>
    <row r="69" spans="1:14" s="17" customFormat="1" x14ac:dyDescent="0.35">
      <c r="A69" s="102" t="str">
        <f>IF('Dons-PP  Spende-NP'!A74="","",'Dons-PP  Spende-NP'!A74)</f>
        <v/>
      </c>
      <c r="B69" s="103" t="str">
        <f>IF('Dons-PP  Spende-NP'!B74="","",'Dons-PP  Spende-NP'!B74)</f>
        <v/>
      </c>
      <c r="C69" s="103" t="str">
        <f>IF('Dons-PP  Spende-NP'!C74="","",'Dons-PP  Spende-NP'!C74)</f>
        <v/>
      </c>
      <c r="D69" s="131" t="str">
        <f>IF('Dons-PP  Spende-NP'!D74="","",'Dons-PP  Spende-NP'!D74)</f>
        <v/>
      </c>
      <c r="E69" s="132" t="str">
        <f>IF('Dons-PP  Spende-NP'!E74="","",'Dons-PP  Spende-NP'!E74)</f>
        <v/>
      </c>
      <c r="F69" s="132" t="str">
        <f>IF('Dons-PP  Spende-NP'!F74="","",'Dons-PP  Spende-NP'!F74)</f>
        <v/>
      </c>
      <c r="G69" s="132" t="str">
        <f>IF('Dons-PP  Spende-NP'!G74="","",'Dons-PP  Spende-NP'!G74)</f>
        <v/>
      </c>
      <c r="H69" s="133" t="str">
        <f>IF('Dons-PP  Spende-NP'!H74="","",'Dons-PP  Spende-NP'!H74)</f>
        <v/>
      </c>
      <c r="I69" s="16"/>
      <c r="J69" s="16"/>
      <c r="K69" s="16"/>
      <c r="L69" s="16"/>
      <c r="N69" s="18"/>
    </row>
    <row r="70" spans="1:14" s="17" customFormat="1" x14ac:dyDescent="0.35">
      <c r="A70" s="102" t="str">
        <f>IF('Dons-PP  Spende-NP'!A75="","",'Dons-PP  Spende-NP'!A75)</f>
        <v/>
      </c>
      <c r="B70" s="103" t="str">
        <f>IF('Dons-PP  Spende-NP'!B75="","",'Dons-PP  Spende-NP'!B75)</f>
        <v/>
      </c>
      <c r="C70" s="103" t="str">
        <f>IF('Dons-PP  Spende-NP'!C75="","",'Dons-PP  Spende-NP'!C75)</f>
        <v/>
      </c>
      <c r="D70" s="131" t="str">
        <f>IF('Dons-PP  Spende-NP'!D75="","",'Dons-PP  Spende-NP'!D75)</f>
        <v/>
      </c>
      <c r="E70" s="132" t="str">
        <f>IF('Dons-PP  Spende-NP'!E75="","",'Dons-PP  Spende-NP'!E75)</f>
        <v/>
      </c>
      <c r="F70" s="132" t="str">
        <f>IF('Dons-PP  Spende-NP'!F75="","",'Dons-PP  Spende-NP'!F75)</f>
        <v/>
      </c>
      <c r="G70" s="132" t="str">
        <f>IF('Dons-PP  Spende-NP'!G75="","",'Dons-PP  Spende-NP'!G75)</f>
        <v/>
      </c>
      <c r="H70" s="133" t="str">
        <f>IF('Dons-PP  Spende-NP'!H75="","",'Dons-PP  Spende-NP'!H75)</f>
        <v/>
      </c>
      <c r="I70" s="16"/>
      <c r="J70" s="16"/>
      <c r="K70" s="16"/>
      <c r="L70" s="16"/>
      <c r="N70" s="18"/>
    </row>
    <row r="71" spans="1:14" s="17" customFormat="1" x14ac:dyDescent="0.35">
      <c r="A71" s="102" t="str">
        <f>IF('Dons-PP  Spende-NP'!A76="","",'Dons-PP  Spende-NP'!A76)</f>
        <v/>
      </c>
      <c r="B71" s="103" t="str">
        <f>IF('Dons-PP  Spende-NP'!B76="","",'Dons-PP  Spende-NP'!B76)</f>
        <v/>
      </c>
      <c r="C71" s="103" t="str">
        <f>IF('Dons-PP  Spende-NP'!C76="","",'Dons-PP  Spende-NP'!C76)</f>
        <v/>
      </c>
      <c r="D71" s="131" t="str">
        <f>IF('Dons-PP  Spende-NP'!D76="","",'Dons-PP  Spende-NP'!D76)</f>
        <v/>
      </c>
      <c r="E71" s="132" t="str">
        <f>IF('Dons-PP  Spende-NP'!E76="","",'Dons-PP  Spende-NP'!E76)</f>
        <v/>
      </c>
      <c r="F71" s="132" t="str">
        <f>IF('Dons-PP  Spende-NP'!F76="","",'Dons-PP  Spende-NP'!F76)</f>
        <v/>
      </c>
      <c r="G71" s="132" t="str">
        <f>IF('Dons-PP  Spende-NP'!G76="","",'Dons-PP  Spende-NP'!G76)</f>
        <v/>
      </c>
      <c r="H71" s="133" t="str">
        <f>IF('Dons-PP  Spende-NP'!H76="","",'Dons-PP  Spende-NP'!H76)</f>
        <v/>
      </c>
      <c r="I71" s="16"/>
      <c r="J71" s="16"/>
      <c r="K71" s="16"/>
      <c r="L71" s="16"/>
      <c r="N71" s="18"/>
    </row>
    <row r="72" spans="1:14" s="17" customFormat="1" x14ac:dyDescent="0.35">
      <c r="A72" s="102" t="str">
        <f>IF('Dons-PP  Spende-NP'!A77="","",'Dons-PP  Spende-NP'!A77)</f>
        <v/>
      </c>
      <c r="B72" s="103" t="str">
        <f>IF('Dons-PP  Spende-NP'!B77="","",'Dons-PP  Spende-NP'!B77)</f>
        <v/>
      </c>
      <c r="C72" s="103" t="str">
        <f>IF('Dons-PP  Spende-NP'!C77="","",'Dons-PP  Spende-NP'!C77)</f>
        <v/>
      </c>
      <c r="D72" s="131" t="str">
        <f>IF('Dons-PP  Spende-NP'!D77="","",'Dons-PP  Spende-NP'!D77)</f>
        <v/>
      </c>
      <c r="E72" s="132" t="str">
        <f>IF('Dons-PP  Spende-NP'!E77="","",'Dons-PP  Spende-NP'!E77)</f>
        <v/>
      </c>
      <c r="F72" s="132" t="str">
        <f>IF('Dons-PP  Spende-NP'!F77="","",'Dons-PP  Spende-NP'!F77)</f>
        <v/>
      </c>
      <c r="G72" s="132" t="str">
        <f>IF('Dons-PP  Spende-NP'!G77="","",'Dons-PP  Spende-NP'!G77)</f>
        <v/>
      </c>
      <c r="H72" s="133" t="str">
        <f>IF('Dons-PP  Spende-NP'!H77="","",'Dons-PP  Spende-NP'!H77)</f>
        <v/>
      </c>
      <c r="I72" s="16"/>
      <c r="J72" s="16"/>
      <c r="K72" s="16"/>
      <c r="L72" s="16"/>
      <c r="N72" s="18"/>
    </row>
    <row r="73" spans="1:14" s="17" customFormat="1" x14ac:dyDescent="0.35">
      <c r="A73" s="102" t="str">
        <f>IF('Dons-PP  Spende-NP'!A78="","",'Dons-PP  Spende-NP'!A78)</f>
        <v/>
      </c>
      <c r="B73" s="103" t="str">
        <f>IF('Dons-PP  Spende-NP'!B78="","",'Dons-PP  Spende-NP'!B78)</f>
        <v/>
      </c>
      <c r="C73" s="103" t="str">
        <f>IF('Dons-PP  Spende-NP'!C78="","",'Dons-PP  Spende-NP'!C78)</f>
        <v/>
      </c>
      <c r="D73" s="131" t="str">
        <f>IF('Dons-PP  Spende-NP'!D78="","",'Dons-PP  Spende-NP'!D78)</f>
        <v/>
      </c>
      <c r="E73" s="132" t="str">
        <f>IF('Dons-PP  Spende-NP'!E78="","",'Dons-PP  Spende-NP'!E78)</f>
        <v/>
      </c>
      <c r="F73" s="132" t="str">
        <f>IF('Dons-PP  Spende-NP'!F78="","",'Dons-PP  Spende-NP'!F78)</f>
        <v/>
      </c>
      <c r="G73" s="132" t="str">
        <f>IF('Dons-PP  Spende-NP'!G78="","",'Dons-PP  Spende-NP'!G78)</f>
        <v/>
      </c>
      <c r="H73" s="133" t="str">
        <f>IF('Dons-PP  Spende-NP'!H78="","",'Dons-PP  Spende-NP'!H78)</f>
        <v/>
      </c>
      <c r="I73" s="16"/>
      <c r="J73" s="16"/>
      <c r="K73" s="16"/>
      <c r="L73" s="16"/>
      <c r="N73" s="18"/>
    </row>
    <row r="74" spans="1:14" s="17" customFormat="1" x14ac:dyDescent="0.35">
      <c r="A74" s="102" t="str">
        <f>IF('Dons-PP  Spende-NP'!A79="","",'Dons-PP  Spende-NP'!A79)</f>
        <v/>
      </c>
      <c r="B74" s="103" t="str">
        <f>IF('Dons-PP  Spende-NP'!B79="","",'Dons-PP  Spende-NP'!B79)</f>
        <v/>
      </c>
      <c r="C74" s="103" t="str">
        <f>IF('Dons-PP  Spende-NP'!C79="","",'Dons-PP  Spende-NP'!C79)</f>
        <v/>
      </c>
      <c r="D74" s="131" t="str">
        <f>IF('Dons-PP  Spende-NP'!D79="","",'Dons-PP  Spende-NP'!D79)</f>
        <v/>
      </c>
      <c r="E74" s="132" t="str">
        <f>IF('Dons-PP  Spende-NP'!E79="","",'Dons-PP  Spende-NP'!E79)</f>
        <v/>
      </c>
      <c r="F74" s="132" t="str">
        <f>IF('Dons-PP  Spende-NP'!F79="","",'Dons-PP  Spende-NP'!F79)</f>
        <v/>
      </c>
      <c r="G74" s="132" t="str">
        <f>IF('Dons-PP  Spende-NP'!G79="","",'Dons-PP  Spende-NP'!G79)</f>
        <v/>
      </c>
      <c r="H74" s="133" t="str">
        <f>IF('Dons-PP  Spende-NP'!H79="","",'Dons-PP  Spende-NP'!H79)</f>
        <v/>
      </c>
      <c r="I74" s="16"/>
      <c r="J74" s="16"/>
      <c r="K74" s="16"/>
      <c r="L74" s="16"/>
      <c r="N74" s="18"/>
    </row>
    <row r="75" spans="1:14" s="17" customFormat="1" x14ac:dyDescent="0.35">
      <c r="A75" s="102" t="str">
        <f>IF('Dons-PP  Spende-NP'!A80="","",'Dons-PP  Spende-NP'!A80)</f>
        <v/>
      </c>
      <c r="B75" s="103" t="str">
        <f>IF('Dons-PP  Spende-NP'!B80="","",'Dons-PP  Spende-NP'!B80)</f>
        <v/>
      </c>
      <c r="C75" s="103" t="str">
        <f>IF('Dons-PP  Spende-NP'!C80="","",'Dons-PP  Spende-NP'!C80)</f>
        <v/>
      </c>
      <c r="D75" s="131" t="str">
        <f>IF('Dons-PP  Spende-NP'!D80="","",'Dons-PP  Spende-NP'!D80)</f>
        <v/>
      </c>
      <c r="E75" s="132" t="str">
        <f>IF('Dons-PP  Spende-NP'!E80="","",'Dons-PP  Spende-NP'!E80)</f>
        <v/>
      </c>
      <c r="F75" s="132" t="str">
        <f>IF('Dons-PP  Spende-NP'!F80="","",'Dons-PP  Spende-NP'!F80)</f>
        <v/>
      </c>
      <c r="G75" s="132" t="str">
        <f>IF('Dons-PP  Spende-NP'!G80="","",'Dons-PP  Spende-NP'!G80)</f>
        <v/>
      </c>
      <c r="H75" s="133" t="str">
        <f>IF('Dons-PP  Spende-NP'!H80="","",'Dons-PP  Spende-NP'!H80)</f>
        <v/>
      </c>
      <c r="I75" s="16"/>
      <c r="J75" s="16"/>
      <c r="K75" s="16"/>
      <c r="L75" s="16"/>
      <c r="N75" s="18"/>
    </row>
    <row r="76" spans="1:14" s="17" customFormat="1" x14ac:dyDescent="0.35">
      <c r="A76" s="102" t="str">
        <f>IF('Dons-PP  Spende-NP'!A81="","",'Dons-PP  Spende-NP'!A81)</f>
        <v/>
      </c>
      <c r="B76" s="103" t="str">
        <f>IF('Dons-PP  Spende-NP'!B81="","",'Dons-PP  Spende-NP'!B81)</f>
        <v/>
      </c>
      <c r="C76" s="103" t="str">
        <f>IF('Dons-PP  Spende-NP'!C81="","",'Dons-PP  Spende-NP'!C81)</f>
        <v/>
      </c>
      <c r="D76" s="131" t="str">
        <f>IF('Dons-PP  Spende-NP'!D81="","",'Dons-PP  Spende-NP'!D81)</f>
        <v/>
      </c>
      <c r="E76" s="132" t="str">
        <f>IF('Dons-PP  Spende-NP'!E81="","",'Dons-PP  Spende-NP'!E81)</f>
        <v/>
      </c>
      <c r="F76" s="132" t="str">
        <f>IF('Dons-PP  Spende-NP'!F81="","",'Dons-PP  Spende-NP'!F81)</f>
        <v/>
      </c>
      <c r="G76" s="132" t="str">
        <f>IF('Dons-PP  Spende-NP'!G81="","",'Dons-PP  Spende-NP'!G81)</f>
        <v/>
      </c>
      <c r="H76" s="133" t="str">
        <f>IF('Dons-PP  Spende-NP'!H81="","",'Dons-PP  Spende-NP'!H81)</f>
        <v/>
      </c>
      <c r="I76" s="16"/>
      <c r="J76" s="16"/>
      <c r="K76" s="16"/>
      <c r="L76" s="16"/>
      <c r="N76" s="18"/>
    </row>
    <row r="77" spans="1:14" s="17" customFormat="1" x14ac:dyDescent="0.35">
      <c r="A77" s="102" t="str">
        <f>IF('Dons-PP  Spende-NP'!A82="","",'Dons-PP  Spende-NP'!A82)</f>
        <v/>
      </c>
      <c r="B77" s="103" t="str">
        <f>IF('Dons-PP  Spende-NP'!B82="","",'Dons-PP  Spende-NP'!B82)</f>
        <v/>
      </c>
      <c r="C77" s="103" t="str">
        <f>IF('Dons-PP  Spende-NP'!C82="","",'Dons-PP  Spende-NP'!C82)</f>
        <v/>
      </c>
      <c r="D77" s="131" t="str">
        <f>IF('Dons-PP  Spende-NP'!D82="","",'Dons-PP  Spende-NP'!D82)</f>
        <v/>
      </c>
      <c r="E77" s="132" t="str">
        <f>IF('Dons-PP  Spende-NP'!E82="","",'Dons-PP  Spende-NP'!E82)</f>
        <v/>
      </c>
      <c r="F77" s="132" t="str">
        <f>IF('Dons-PP  Spende-NP'!F82="","",'Dons-PP  Spende-NP'!F82)</f>
        <v/>
      </c>
      <c r="G77" s="132" t="str">
        <f>IF('Dons-PP  Spende-NP'!G82="","",'Dons-PP  Spende-NP'!G82)</f>
        <v/>
      </c>
      <c r="H77" s="133" t="str">
        <f>IF('Dons-PP  Spende-NP'!H82="","",'Dons-PP  Spende-NP'!H82)</f>
        <v/>
      </c>
      <c r="I77" s="16"/>
      <c r="J77" s="16"/>
      <c r="K77" s="16"/>
      <c r="L77" s="16"/>
      <c r="N77" s="18"/>
    </row>
    <row r="78" spans="1:14" s="17" customFormat="1" ht="15" thickBot="1" x14ac:dyDescent="0.4">
      <c r="A78" s="134" t="str">
        <f>IF('Dons-PP  Spende-NP'!A83="","",'Dons-PP  Spende-NP'!A83)</f>
        <v/>
      </c>
      <c r="B78" s="135" t="str">
        <f>IF('Dons-PP  Spende-NP'!B83="","",'Dons-PP  Spende-NP'!B83)</f>
        <v/>
      </c>
      <c r="C78" s="135" t="str">
        <f>IF('Dons-PP  Spende-NP'!C83="","",'Dons-PP  Spende-NP'!C83)</f>
        <v/>
      </c>
      <c r="D78" s="136" t="str">
        <f>IF('Dons-PP  Spende-NP'!D83="","",'Dons-PP  Spende-NP'!D83)</f>
        <v/>
      </c>
      <c r="E78" s="137" t="str">
        <f>IF('Dons-PP  Spende-NP'!E83="","",'Dons-PP  Spende-NP'!E83)</f>
        <v/>
      </c>
      <c r="F78" s="137" t="str">
        <f>IF('Dons-PP  Spende-NP'!F83="","",'Dons-PP  Spende-NP'!F83)</f>
        <v/>
      </c>
      <c r="G78" s="137" t="str">
        <f>IF('Dons-PP  Spende-NP'!G83="","",'Dons-PP  Spende-NP'!G83)</f>
        <v/>
      </c>
      <c r="H78" s="138" t="str">
        <f>IF('Dons-PP  Spende-NP'!H83="","",'Dons-PP  Spende-NP'!H83)</f>
        <v/>
      </c>
      <c r="I78" s="16"/>
      <c r="J78" s="16"/>
      <c r="K78" s="16"/>
      <c r="L78" s="16"/>
      <c r="N78" s="18"/>
    </row>
    <row r="79" spans="1:14" s="17" customFormat="1" ht="15" thickBot="1" x14ac:dyDescent="0.4">
      <c r="A79" s="139"/>
      <c r="B79" s="101"/>
      <c r="C79" s="139"/>
      <c r="D79" s="139"/>
      <c r="E79" s="139"/>
      <c r="F79" s="139"/>
      <c r="G79" s="139"/>
      <c r="H79" s="140">
        <f>'Dons-PP  Spende-NP'!H84</f>
        <v>0</v>
      </c>
      <c r="I79" s="16"/>
      <c r="J79" s="16"/>
      <c r="K79" s="16"/>
      <c r="L79" s="16"/>
      <c r="N79" s="18"/>
    </row>
    <row r="80" spans="1:14" ht="18" customHeight="1" x14ac:dyDescent="0.35">
      <c r="A80" s="7"/>
      <c r="C80" s="7"/>
      <c r="D80" s="7"/>
      <c r="E80" s="7"/>
      <c r="F80" s="7"/>
      <c r="G80" s="7"/>
      <c r="I80" s="6"/>
      <c r="J80" s="6"/>
      <c r="K80" s="6"/>
      <c r="L80" s="6"/>
      <c r="N80" s="9"/>
    </row>
  </sheetData>
  <sheetProtection formatColumns="0" formatRows="0" insertRows="0"/>
  <mergeCells count="4">
    <mergeCell ref="B9:H9"/>
    <mergeCell ref="B10:H10"/>
    <mergeCell ref="A1:H1"/>
    <mergeCell ref="A2:E2"/>
  </mergeCells>
  <dataValidations count="1">
    <dataValidation type="list" showInputMessage="1" showErrorMessage="1" error="Veuillez sélectionner l'une des trois propositions" sqref="G13:G78" xr:uid="{76FFDA62-2995-4D67-B7CC-D3F73B765A0D}">
      <formula1>"Financière,En nature,Mixte"</formula1>
    </dataValidation>
  </dataValidations>
  <pageMargins left="0.70866141732283472" right="0.70866141732283472" top="0.74803149606299213" bottom="0.74803149606299213"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4EC8-1ACD-4CF9-B64B-74D411EC2CB6}">
  <sheetPr>
    <tabColor rgb="FF00B0F0"/>
    <pageSetUpPr fitToPage="1"/>
  </sheetPr>
  <dimension ref="A1:N80"/>
  <sheetViews>
    <sheetView showGridLines="0" view="pageBreakPreview" zoomScale="96" zoomScaleNormal="100" zoomScaleSheetLayoutView="96" workbookViewId="0">
      <selection activeCell="B3" sqref="B3"/>
    </sheetView>
  </sheetViews>
  <sheetFormatPr baseColWidth="10" defaultColWidth="11.44140625" defaultRowHeight="14.4" x14ac:dyDescent="0.35"/>
  <cols>
    <col min="1" max="1" width="38.4414062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9.88671875" customWidth="1"/>
    <col min="10" max="12" width="11.109375" customWidth="1"/>
    <col min="13" max="13" width="55.44140625" customWidth="1"/>
    <col min="14" max="14" width="11.44140625" customWidth="1"/>
  </cols>
  <sheetData>
    <row r="1" spans="1:14" ht="18" x14ac:dyDescent="0.35">
      <c r="A1" s="161" t="str">
        <f>'Dons-PM Spende-JP'!A1</f>
        <v>Liste des donateurs : Personnes morales (dons &gt; CHF 1'000)
Liste der Spender: Juristische Personen (Spenden &gt; CHF 1'000)</v>
      </c>
      <c r="B1" s="161"/>
      <c r="C1" s="161"/>
      <c r="D1" s="161"/>
      <c r="E1" s="161"/>
      <c r="F1" s="161"/>
      <c r="G1" s="161"/>
      <c r="H1" s="161"/>
      <c r="I1" s="6"/>
      <c r="J1" s="6"/>
      <c r="K1" s="6"/>
      <c r="L1" s="6"/>
      <c r="N1" s="9"/>
    </row>
    <row r="2" spans="1:14" ht="34.200000000000003" customHeight="1" x14ac:dyDescent="0.35">
      <c r="A2" s="177" t="str">
        <f>'Dons-PM Spende-JP'!A2</f>
        <v>Art. 7 loi sur le financement de la politique (LFiPol du 16.12.2020) / 
Art. 7 Gesetz über die Politikfinanzierung (PolFiG vom 16.12.2020)</v>
      </c>
      <c r="B2" s="177"/>
      <c r="C2" s="177"/>
      <c r="D2" s="177"/>
      <c r="E2" s="177"/>
      <c r="F2" s="122"/>
      <c r="G2" s="122"/>
      <c r="H2" s="123"/>
      <c r="I2" s="6"/>
      <c r="J2" s="6"/>
      <c r="K2" s="6"/>
      <c r="L2" s="6"/>
      <c r="N2" s="9"/>
    </row>
    <row r="3" spans="1:14" ht="18" x14ac:dyDescent="0.35">
      <c r="A3" s="123"/>
      <c r="B3" s="123"/>
      <c r="C3" s="122"/>
      <c r="D3" s="122"/>
      <c r="E3" s="122"/>
      <c r="F3" s="122"/>
      <c r="G3" s="122"/>
      <c r="H3" s="123"/>
      <c r="I3" s="6"/>
      <c r="J3" s="6"/>
      <c r="K3" s="6"/>
      <c r="L3" s="6"/>
      <c r="N3" s="9"/>
    </row>
    <row r="4" spans="1:14" ht="18" x14ac:dyDescent="0.35">
      <c r="A4" s="124" t="str">
        <f>'Dons-PM Spende-JP'!A4</f>
        <v>BUDGET</v>
      </c>
      <c r="B4" s="123"/>
      <c r="C4" s="122"/>
      <c r="D4" s="122"/>
      <c r="E4" s="122"/>
      <c r="F4" s="122"/>
      <c r="G4" s="122"/>
      <c r="H4" s="123"/>
      <c r="I4" s="6"/>
      <c r="J4" s="6"/>
      <c r="K4" s="6"/>
      <c r="L4" s="6"/>
      <c r="N4" s="9"/>
    </row>
    <row r="5" spans="1:14" x14ac:dyDescent="0.35">
      <c r="A5" s="125"/>
      <c r="B5" s="125"/>
      <c r="C5" s="125"/>
      <c r="D5" s="125"/>
      <c r="E5" s="125"/>
      <c r="F5" s="125"/>
      <c r="G5" s="125"/>
      <c r="H5" s="123"/>
      <c r="I5" s="8"/>
      <c r="J5" s="8"/>
      <c r="K5" s="8"/>
      <c r="L5" s="8"/>
      <c r="N5" s="15"/>
    </row>
    <row r="6" spans="1:14" x14ac:dyDescent="0.35">
      <c r="A6" s="126" t="str">
        <f>'Dons-PM Spende-JP'!A6</f>
        <v>Date du jour / Tagesdatum :</v>
      </c>
      <c r="B6" s="127">
        <f ca="1">'Dons-PM Spende-JP'!B6</f>
        <v>45751</v>
      </c>
      <c r="C6" s="125"/>
      <c r="D6" s="125"/>
      <c r="E6" s="125"/>
      <c r="F6" s="125"/>
      <c r="G6" s="125"/>
      <c r="H6" s="123"/>
      <c r="I6" s="8"/>
      <c r="J6" s="8"/>
      <c r="K6" s="8"/>
      <c r="L6" s="8"/>
      <c r="N6" s="15"/>
    </row>
    <row r="7" spans="1:14" x14ac:dyDescent="0.35">
      <c r="A7" s="126" t="str">
        <f>'Dons-PM Spende-JP'!A7</f>
        <v>Date de la votation / Abstimmungsdatum :</v>
      </c>
      <c r="B7" s="128" t="str">
        <f>'Dons-PM Spende-JP'!B7</f>
        <v/>
      </c>
      <c r="C7" s="125"/>
      <c r="D7" s="125"/>
      <c r="E7" s="125"/>
      <c r="F7" s="125"/>
      <c r="G7" s="125"/>
      <c r="H7" s="123"/>
      <c r="I7" s="8"/>
      <c r="J7" s="8"/>
      <c r="K7" s="8"/>
      <c r="L7" s="8"/>
      <c r="N7" s="15"/>
    </row>
    <row r="8" spans="1:14" x14ac:dyDescent="0.35">
      <c r="A8" s="123"/>
      <c r="B8" s="129"/>
      <c r="C8" s="125"/>
      <c r="D8" s="125"/>
      <c r="E8" s="125"/>
      <c r="F8" s="125"/>
      <c r="G8" s="125"/>
      <c r="H8" s="123"/>
      <c r="I8" s="8"/>
      <c r="J8" s="8"/>
      <c r="K8" s="8"/>
      <c r="L8" s="8"/>
      <c r="N8" s="15"/>
    </row>
    <row r="9" spans="1:14" ht="36" customHeight="1" x14ac:dyDescent="0.35">
      <c r="A9" s="48" t="str">
        <f>'Dons-PM Spende-JP'!A10</f>
        <v>Nom de l'organisation politique
Name der politische Organisation</v>
      </c>
      <c r="B9" s="174" t="str">
        <f>'Dons-PM Spende-JP'!B10</f>
        <v/>
      </c>
      <c r="C9" s="175">
        <f>'Dons-PM Spende-JP'!C10</f>
        <v>0</v>
      </c>
      <c r="D9" s="175">
        <f>'Dons-PM Spende-JP'!D10</f>
        <v>0</v>
      </c>
      <c r="E9" s="175">
        <f>'Dons-PM Spende-JP'!E10</f>
        <v>0</v>
      </c>
      <c r="F9" s="175">
        <f>'Dons-PM Spende-JP'!F10</f>
        <v>0</v>
      </c>
      <c r="G9" s="175">
        <f>'Dons-PM Spende-JP'!G10</f>
        <v>0</v>
      </c>
      <c r="H9" s="176">
        <f>'Dons-PM Spende-JP'!H10</f>
        <v>0</v>
      </c>
      <c r="I9" s="8"/>
      <c r="J9" s="8"/>
      <c r="K9" s="8"/>
      <c r="L9" s="8"/>
      <c r="N9" s="15"/>
    </row>
    <row r="10" spans="1:14" ht="36" customHeight="1" x14ac:dyDescent="0.35">
      <c r="A10" s="115" t="str">
        <f>'Dons-PM Spende-JP'!A11</f>
        <v>Nom de la campagne
Name der Kampagne</v>
      </c>
      <c r="B10" s="174" t="str">
        <f>'Dons-PM Spende-JP'!B11</f>
        <v/>
      </c>
      <c r="C10" s="175">
        <f>'Dons-PM Spende-JP'!C11</f>
        <v>0</v>
      </c>
      <c r="D10" s="175">
        <f>'Dons-PM Spende-JP'!D11</f>
        <v>0</v>
      </c>
      <c r="E10" s="175">
        <f>'Dons-PM Spende-JP'!E11</f>
        <v>0</v>
      </c>
      <c r="F10" s="175">
        <f>'Dons-PM Spende-JP'!F11</f>
        <v>0</v>
      </c>
      <c r="G10" s="175">
        <f>'Dons-PM Spende-JP'!G11</f>
        <v>0</v>
      </c>
      <c r="H10" s="176">
        <f>'Dons-PM Spende-JP'!H11</f>
        <v>0</v>
      </c>
      <c r="I10" s="8"/>
      <c r="J10" s="8"/>
      <c r="K10" s="8"/>
      <c r="L10" s="8"/>
      <c r="N10" s="15"/>
    </row>
    <row r="11" spans="1:14" ht="15" thickBot="1" x14ac:dyDescent="0.4">
      <c r="A11" s="123"/>
      <c r="B11" s="123"/>
      <c r="C11" s="130"/>
      <c r="D11" s="130"/>
      <c r="E11" s="130"/>
      <c r="F11" s="130"/>
      <c r="G11" s="130"/>
      <c r="H11" s="123"/>
      <c r="I11" s="8"/>
      <c r="J11" s="8"/>
      <c r="K11" s="8"/>
      <c r="L11" s="8"/>
      <c r="N11" s="15"/>
    </row>
    <row r="12" spans="1:14" s="35" customFormat="1" ht="43.2" x14ac:dyDescent="0.35">
      <c r="A12" s="29" t="str">
        <f>'Dons-PM Spende-JP'!A17</f>
        <v>Raison sociale / Firmenname</v>
      </c>
      <c r="B12" s="30" t="str">
        <f>'Dons-PM Spende-JP'!B17</f>
        <v>CHE / UID</v>
      </c>
      <c r="C12" s="31" t="str">
        <f>'Dons-PM Spende-JP'!C17</f>
        <v>Adresse</v>
      </c>
      <c r="D12" s="32" t="str">
        <f>'Dons-PM Spende-JP'!D17</f>
        <v>Code postal / PLZ</v>
      </c>
      <c r="E12" s="32" t="str">
        <f>'Dons-PM Spende-JP'!E17</f>
        <v>Ville / Stadt</v>
      </c>
      <c r="F12" s="32" t="str">
        <f>'Dons-PM Spende-JP'!F17</f>
        <v>Pays / Land</v>
      </c>
      <c r="G12" s="32" t="str">
        <f>'Dons-PM Spende-JP'!G17</f>
        <v>Type de contribution / Beitragsart</v>
      </c>
      <c r="H12" s="33" t="str">
        <f>'Dons-PM Spende-JP'!H17</f>
        <v>Montant / Betrag (CHF)</v>
      </c>
      <c r="I12" s="34"/>
      <c r="J12" s="34"/>
      <c r="K12" s="34"/>
      <c r="L12" s="34"/>
      <c r="N12" s="26"/>
    </row>
    <row r="13" spans="1:14" s="17" customFormat="1" x14ac:dyDescent="0.35">
      <c r="A13" s="102" t="str">
        <f>IF('Dons-PM Spende-JP'!A18="","",'Dons-PM Spende-JP'!A18)</f>
        <v/>
      </c>
      <c r="B13" s="103" t="str">
        <f>IF('Dons-PM Spende-JP'!B18="","",'Dons-PM Spende-JP'!B18)</f>
        <v/>
      </c>
      <c r="C13" s="103" t="str">
        <f>IF('Dons-PM Spende-JP'!C18="","",'Dons-PM Spende-JP'!C18)</f>
        <v/>
      </c>
      <c r="D13" s="131" t="str">
        <f>IF('Dons-PM Spende-JP'!D18="","",'Dons-PM Spende-JP'!D18)</f>
        <v/>
      </c>
      <c r="E13" s="132" t="str">
        <f>IF('Dons-PM Spende-JP'!E18="","",'Dons-PM Spende-JP'!E18)</f>
        <v/>
      </c>
      <c r="F13" s="132" t="str">
        <f>IF('Dons-PM Spende-JP'!F18="","",'Dons-PM Spende-JP'!F18)</f>
        <v/>
      </c>
      <c r="G13" s="132" t="str">
        <f>IF('Dons-PM Spende-JP'!G18="","",'Dons-PM Spende-JP'!G18)</f>
        <v/>
      </c>
      <c r="H13" s="133" t="str">
        <f>IF('Dons-PM Spende-JP'!H18="","",'Dons-PM Spende-JP'!H18)</f>
        <v/>
      </c>
      <c r="I13" s="16"/>
      <c r="J13" s="47"/>
      <c r="K13" s="16"/>
      <c r="L13" s="16"/>
      <c r="N13" s="18"/>
    </row>
    <row r="14" spans="1:14" s="17" customFormat="1" x14ac:dyDescent="0.35">
      <c r="A14" s="102" t="str">
        <f>IF('Dons-PM Spende-JP'!A19="","",'Dons-PM Spende-JP'!A19)</f>
        <v/>
      </c>
      <c r="B14" s="103" t="str">
        <f>IF('Dons-PM Spende-JP'!B19="","",'Dons-PM Spende-JP'!B19)</f>
        <v/>
      </c>
      <c r="C14" s="103" t="str">
        <f>IF('Dons-PM Spende-JP'!C19="","",'Dons-PM Spende-JP'!C19)</f>
        <v/>
      </c>
      <c r="D14" s="131" t="str">
        <f>IF('Dons-PM Spende-JP'!D19="","",'Dons-PM Spende-JP'!D19)</f>
        <v/>
      </c>
      <c r="E14" s="132" t="str">
        <f>IF('Dons-PM Spende-JP'!E19="","",'Dons-PM Spende-JP'!E19)</f>
        <v/>
      </c>
      <c r="F14" s="132" t="str">
        <f>IF('Dons-PM Spende-JP'!F19="","",'Dons-PM Spende-JP'!F19)</f>
        <v/>
      </c>
      <c r="G14" s="132" t="str">
        <f>IF('Dons-PM Spende-JP'!G19="","",'Dons-PM Spende-JP'!G19)</f>
        <v/>
      </c>
      <c r="H14" s="133" t="str">
        <f>IF('Dons-PM Spende-JP'!H19="","",'Dons-PM Spende-JP'!H19)</f>
        <v/>
      </c>
      <c r="I14" s="16"/>
      <c r="J14" s="47"/>
      <c r="K14" s="16"/>
      <c r="L14" s="16"/>
      <c r="N14" s="18"/>
    </row>
    <row r="15" spans="1:14" s="17" customFormat="1" x14ac:dyDescent="0.35">
      <c r="A15" s="102" t="str">
        <f>IF('Dons-PM Spende-JP'!A20="","",'Dons-PM Spende-JP'!A20)</f>
        <v/>
      </c>
      <c r="B15" s="103" t="str">
        <f>IF('Dons-PM Spende-JP'!B20="","",'Dons-PM Spende-JP'!B20)</f>
        <v/>
      </c>
      <c r="C15" s="103" t="str">
        <f>IF('Dons-PM Spende-JP'!C20="","",'Dons-PM Spende-JP'!C20)</f>
        <v/>
      </c>
      <c r="D15" s="131" t="str">
        <f>IF('Dons-PM Spende-JP'!D20="","",'Dons-PM Spende-JP'!D20)</f>
        <v/>
      </c>
      <c r="E15" s="132" t="str">
        <f>IF('Dons-PM Spende-JP'!E20="","",'Dons-PM Spende-JP'!E20)</f>
        <v/>
      </c>
      <c r="F15" s="132" t="str">
        <f>IF('Dons-PM Spende-JP'!F20="","",'Dons-PM Spende-JP'!F20)</f>
        <v/>
      </c>
      <c r="G15" s="132" t="str">
        <f>IF('Dons-PM Spende-JP'!G20="","",'Dons-PM Spende-JP'!G20)</f>
        <v/>
      </c>
      <c r="H15" s="133" t="str">
        <f>IF('Dons-PM Spende-JP'!H20="","",'Dons-PM Spende-JP'!H20)</f>
        <v/>
      </c>
      <c r="I15" s="16"/>
      <c r="J15" s="47"/>
      <c r="K15" s="16"/>
      <c r="L15" s="16"/>
      <c r="N15" s="18"/>
    </row>
    <row r="16" spans="1:14" s="17" customFormat="1" x14ac:dyDescent="0.35">
      <c r="A16" s="102" t="str">
        <f>IF('Dons-PM Spende-JP'!A21="","",'Dons-PM Spende-JP'!A21)</f>
        <v/>
      </c>
      <c r="B16" s="103" t="str">
        <f>IF('Dons-PM Spende-JP'!B21="","",'Dons-PM Spende-JP'!B21)</f>
        <v/>
      </c>
      <c r="C16" s="103" t="str">
        <f>IF('Dons-PM Spende-JP'!C21="","",'Dons-PM Spende-JP'!C21)</f>
        <v/>
      </c>
      <c r="D16" s="131" t="str">
        <f>IF('Dons-PM Spende-JP'!D21="","",'Dons-PM Spende-JP'!D21)</f>
        <v/>
      </c>
      <c r="E16" s="132" t="str">
        <f>IF('Dons-PM Spende-JP'!E21="","",'Dons-PM Spende-JP'!E21)</f>
        <v/>
      </c>
      <c r="F16" s="132" t="str">
        <f>IF('Dons-PM Spende-JP'!F21="","",'Dons-PM Spende-JP'!F21)</f>
        <v/>
      </c>
      <c r="G16" s="132" t="str">
        <f>IF('Dons-PM Spende-JP'!G21="","",'Dons-PM Spende-JP'!G21)</f>
        <v/>
      </c>
      <c r="H16" s="133" t="str">
        <f>IF('Dons-PM Spende-JP'!H21="","",'Dons-PM Spende-JP'!H21)</f>
        <v/>
      </c>
      <c r="I16" s="16"/>
      <c r="J16" s="16"/>
      <c r="K16" s="16"/>
      <c r="L16" s="16"/>
      <c r="N16" s="18"/>
    </row>
    <row r="17" spans="1:14" s="17" customFormat="1" x14ac:dyDescent="0.35">
      <c r="A17" s="102" t="str">
        <f>IF('Dons-PM Spende-JP'!A22="","",'Dons-PM Spende-JP'!A22)</f>
        <v/>
      </c>
      <c r="B17" s="103" t="str">
        <f>IF('Dons-PM Spende-JP'!B22="","",'Dons-PM Spende-JP'!B22)</f>
        <v/>
      </c>
      <c r="C17" s="103" t="str">
        <f>IF('Dons-PM Spende-JP'!C22="","",'Dons-PM Spende-JP'!C22)</f>
        <v/>
      </c>
      <c r="D17" s="131" t="str">
        <f>IF('Dons-PM Spende-JP'!D22="","",'Dons-PM Spende-JP'!D22)</f>
        <v/>
      </c>
      <c r="E17" s="132" t="str">
        <f>IF('Dons-PM Spende-JP'!E22="","",'Dons-PM Spende-JP'!E22)</f>
        <v/>
      </c>
      <c r="F17" s="132" t="str">
        <f>IF('Dons-PM Spende-JP'!F22="","",'Dons-PM Spende-JP'!F22)</f>
        <v/>
      </c>
      <c r="G17" s="132" t="str">
        <f>IF('Dons-PM Spende-JP'!G22="","",'Dons-PM Spende-JP'!G22)</f>
        <v/>
      </c>
      <c r="H17" s="133" t="str">
        <f>IF('Dons-PM Spende-JP'!H22="","",'Dons-PM Spende-JP'!H22)</f>
        <v/>
      </c>
      <c r="I17" s="16"/>
      <c r="J17" s="16"/>
      <c r="K17" s="16"/>
      <c r="L17" s="16"/>
      <c r="N17" s="18"/>
    </row>
    <row r="18" spans="1:14" s="17" customFormat="1" x14ac:dyDescent="0.35">
      <c r="A18" s="102" t="str">
        <f>IF('Dons-PM Spende-JP'!A23="","",'Dons-PM Spende-JP'!A23)</f>
        <v/>
      </c>
      <c r="B18" s="103" t="str">
        <f>IF('Dons-PM Spende-JP'!B23="","",'Dons-PM Spende-JP'!B23)</f>
        <v/>
      </c>
      <c r="C18" s="103" t="str">
        <f>IF('Dons-PM Spende-JP'!C23="","",'Dons-PM Spende-JP'!C23)</f>
        <v/>
      </c>
      <c r="D18" s="131" t="str">
        <f>IF('Dons-PM Spende-JP'!D23="","",'Dons-PM Spende-JP'!D23)</f>
        <v/>
      </c>
      <c r="E18" s="132" t="str">
        <f>IF('Dons-PM Spende-JP'!E23="","",'Dons-PM Spende-JP'!E23)</f>
        <v/>
      </c>
      <c r="F18" s="132" t="str">
        <f>IF('Dons-PM Spende-JP'!F23="","",'Dons-PM Spende-JP'!F23)</f>
        <v/>
      </c>
      <c r="G18" s="132" t="str">
        <f>IF('Dons-PM Spende-JP'!G23="","",'Dons-PM Spende-JP'!G23)</f>
        <v/>
      </c>
      <c r="H18" s="133" t="str">
        <f>IF('Dons-PM Spende-JP'!H23="","",'Dons-PM Spende-JP'!H23)</f>
        <v/>
      </c>
      <c r="I18" s="16"/>
      <c r="J18" s="16"/>
      <c r="K18" s="16"/>
      <c r="L18" s="16"/>
      <c r="N18" s="18"/>
    </row>
    <row r="19" spans="1:14" s="17" customFormat="1" x14ac:dyDescent="0.35">
      <c r="A19" s="102" t="str">
        <f>IF('Dons-PM Spende-JP'!A24="","",'Dons-PM Spende-JP'!A24)</f>
        <v/>
      </c>
      <c r="B19" s="103" t="str">
        <f>IF('Dons-PM Spende-JP'!B24="","",'Dons-PM Spende-JP'!B24)</f>
        <v/>
      </c>
      <c r="C19" s="103" t="str">
        <f>IF('Dons-PM Spende-JP'!C24="","",'Dons-PM Spende-JP'!C24)</f>
        <v/>
      </c>
      <c r="D19" s="131" t="str">
        <f>IF('Dons-PM Spende-JP'!D24="","",'Dons-PM Spende-JP'!D24)</f>
        <v/>
      </c>
      <c r="E19" s="132" t="str">
        <f>IF('Dons-PM Spende-JP'!E24="","",'Dons-PM Spende-JP'!E24)</f>
        <v/>
      </c>
      <c r="F19" s="132" t="str">
        <f>IF('Dons-PM Spende-JP'!F24="","",'Dons-PM Spende-JP'!F24)</f>
        <v/>
      </c>
      <c r="G19" s="132" t="str">
        <f>IF('Dons-PM Spende-JP'!G24="","",'Dons-PM Spende-JP'!G24)</f>
        <v/>
      </c>
      <c r="H19" s="133" t="str">
        <f>IF('Dons-PM Spende-JP'!H24="","",'Dons-PM Spende-JP'!H24)</f>
        <v/>
      </c>
      <c r="I19" s="16"/>
      <c r="J19" s="16"/>
      <c r="K19" s="16"/>
      <c r="L19" s="16"/>
      <c r="N19" s="18"/>
    </row>
    <row r="20" spans="1:14" s="17" customFormat="1" x14ac:dyDescent="0.35">
      <c r="A20" s="102" t="str">
        <f>IF('Dons-PM Spende-JP'!A25="","",'Dons-PM Spende-JP'!A25)</f>
        <v/>
      </c>
      <c r="B20" s="103" t="str">
        <f>IF('Dons-PM Spende-JP'!B25="","",'Dons-PM Spende-JP'!B25)</f>
        <v/>
      </c>
      <c r="C20" s="103" t="str">
        <f>IF('Dons-PM Spende-JP'!C25="","",'Dons-PM Spende-JP'!C25)</f>
        <v/>
      </c>
      <c r="D20" s="131" t="str">
        <f>IF('Dons-PM Spende-JP'!D25="","",'Dons-PM Spende-JP'!D25)</f>
        <v/>
      </c>
      <c r="E20" s="132" t="str">
        <f>IF('Dons-PM Spende-JP'!E25="","",'Dons-PM Spende-JP'!E25)</f>
        <v/>
      </c>
      <c r="F20" s="132" t="str">
        <f>IF('Dons-PM Spende-JP'!F25="","",'Dons-PM Spende-JP'!F25)</f>
        <v/>
      </c>
      <c r="G20" s="132" t="str">
        <f>IF('Dons-PM Spende-JP'!G25="","",'Dons-PM Spende-JP'!G25)</f>
        <v/>
      </c>
      <c r="H20" s="133" t="str">
        <f>IF('Dons-PM Spende-JP'!H25="","",'Dons-PM Spende-JP'!H25)</f>
        <v/>
      </c>
      <c r="I20" s="16"/>
      <c r="J20" s="16"/>
      <c r="K20" s="16"/>
      <c r="L20" s="16"/>
      <c r="N20" s="18"/>
    </row>
    <row r="21" spans="1:14" s="17" customFormat="1" x14ac:dyDescent="0.35">
      <c r="A21" s="102" t="str">
        <f>IF('Dons-PM Spende-JP'!A26="","",'Dons-PM Spende-JP'!A26)</f>
        <v/>
      </c>
      <c r="B21" s="103" t="str">
        <f>IF('Dons-PM Spende-JP'!B26="","",'Dons-PM Spende-JP'!B26)</f>
        <v/>
      </c>
      <c r="C21" s="103" t="str">
        <f>IF('Dons-PM Spende-JP'!C26="","",'Dons-PM Spende-JP'!C26)</f>
        <v/>
      </c>
      <c r="D21" s="131" t="str">
        <f>IF('Dons-PM Spende-JP'!D26="","",'Dons-PM Spende-JP'!D26)</f>
        <v/>
      </c>
      <c r="E21" s="132" t="str">
        <f>IF('Dons-PM Spende-JP'!E26="","",'Dons-PM Spende-JP'!E26)</f>
        <v/>
      </c>
      <c r="F21" s="132" t="str">
        <f>IF('Dons-PM Spende-JP'!F26="","",'Dons-PM Spende-JP'!F26)</f>
        <v/>
      </c>
      <c r="G21" s="132" t="str">
        <f>IF('Dons-PM Spende-JP'!G26="","",'Dons-PM Spende-JP'!G26)</f>
        <v/>
      </c>
      <c r="H21" s="133" t="str">
        <f>IF('Dons-PM Spende-JP'!H26="","",'Dons-PM Spende-JP'!H26)</f>
        <v/>
      </c>
      <c r="I21" s="16"/>
      <c r="J21" s="16"/>
      <c r="K21" s="16"/>
      <c r="L21" s="16"/>
      <c r="N21" s="18"/>
    </row>
    <row r="22" spans="1:14" s="17" customFormat="1" x14ac:dyDescent="0.35">
      <c r="A22" s="102" t="str">
        <f>IF('Dons-PM Spende-JP'!A27="","",'Dons-PM Spende-JP'!A27)</f>
        <v/>
      </c>
      <c r="B22" s="103" t="str">
        <f>IF('Dons-PM Spende-JP'!B27="","",'Dons-PM Spende-JP'!B27)</f>
        <v/>
      </c>
      <c r="C22" s="103" t="str">
        <f>IF('Dons-PM Spende-JP'!C27="","",'Dons-PM Spende-JP'!C27)</f>
        <v/>
      </c>
      <c r="D22" s="131" t="str">
        <f>IF('Dons-PM Spende-JP'!D27="","",'Dons-PM Spende-JP'!D27)</f>
        <v/>
      </c>
      <c r="E22" s="132" t="str">
        <f>IF('Dons-PM Spende-JP'!E27="","",'Dons-PM Spende-JP'!E27)</f>
        <v/>
      </c>
      <c r="F22" s="132" t="str">
        <f>IF('Dons-PM Spende-JP'!F27="","",'Dons-PM Spende-JP'!F27)</f>
        <v/>
      </c>
      <c r="G22" s="132" t="str">
        <f>IF('Dons-PM Spende-JP'!G27="","",'Dons-PM Spende-JP'!G27)</f>
        <v/>
      </c>
      <c r="H22" s="133" t="str">
        <f>IF('Dons-PM Spende-JP'!H27="","",'Dons-PM Spende-JP'!H27)</f>
        <v/>
      </c>
      <c r="I22" s="16"/>
      <c r="J22" s="16"/>
      <c r="K22" s="16"/>
      <c r="L22" s="16"/>
      <c r="N22" s="18"/>
    </row>
    <row r="23" spans="1:14" s="17" customFormat="1" x14ac:dyDescent="0.35">
      <c r="A23" s="102" t="str">
        <f>IF('Dons-PM Spende-JP'!A28="","",'Dons-PM Spende-JP'!A28)</f>
        <v/>
      </c>
      <c r="B23" s="103" t="str">
        <f>IF('Dons-PM Spende-JP'!B28="","",'Dons-PM Spende-JP'!B28)</f>
        <v/>
      </c>
      <c r="C23" s="103" t="str">
        <f>IF('Dons-PM Spende-JP'!C28="","",'Dons-PM Spende-JP'!C28)</f>
        <v/>
      </c>
      <c r="D23" s="131" t="str">
        <f>IF('Dons-PM Spende-JP'!D28="","",'Dons-PM Spende-JP'!D28)</f>
        <v/>
      </c>
      <c r="E23" s="132" t="str">
        <f>IF('Dons-PM Spende-JP'!E28="","",'Dons-PM Spende-JP'!E28)</f>
        <v/>
      </c>
      <c r="F23" s="132" t="str">
        <f>IF('Dons-PM Spende-JP'!F28="","",'Dons-PM Spende-JP'!F28)</f>
        <v/>
      </c>
      <c r="G23" s="132" t="str">
        <f>IF('Dons-PM Spende-JP'!G28="","",'Dons-PM Spende-JP'!G28)</f>
        <v/>
      </c>
      <c r="H23" s="133" t="str">
        <f>IF('Dons-PM Spende-JP'!H28="","",'Dons-PM Spende-JP'!H28)</f>
        <v/>
      </c>
      <c r="I23" s="16"/>
      <c r="J23" s="16"/>
      <c r="K23" s="16"/>
      <c r="L23" s="16"/>
      <c r="N23" s="18"/>
    </row>
    <row r="24" spans="1:14" s="17" customFormat="1" x14ac:dyDescent="0.35">
      <c r="A24" s="102" t="str">
        <f>IF('Dons-PM Spende-JP'!A29="","",'Dons-PM Spende-JP'!A29)</f>
        <v/>
      </c>
      <c r="B24" s="103" t="str">
        <f>IF('Dons-PM Spende-JP'!B29="","",'Dons-PM Spende-JP'!B29)</f>
        <v/>
      </c>
      <c r="C24" s="103" t="str">
        <f>IF('Dons-PM Spende-JP'!C29="","",'Dons-PM Spende-JP'!C29)</f>
        <v/>
      </c>
      <c r="D24" s="131" t="str">
        <f>IF('Dons-PM Spende-JP'!D29="","",'Dons-PM Spende-JP'!D29)</f>
        <v/>
      </c>
      <c r="E24" s="132" t="str">
        <f>IF('Dons-PM Spende-JP'!E29="","",'Dons-PM Spende-JP'!E29)</f>
        <v/>
      </c>
      <c r="F24" s="132" t="str">
        <f>IF('Dons-PM Spende-JP'!F29="","",'Dons-PM Spende-JP'!F29)</f>
        <v/>
      </c>
      <c r="G24" s="132" t="str">
        <f>IF('Dons-PM Spende-JP'!G29="","",'Dons-PM Spende-JP'!G29)</f>
        <v/>
      </c>
      <c r="H24" s="133" t="str">
        <f>IF('Dons-PM Spende-JP'!H29="","",'Dons-PM Spende-JP'!H29)</f>
        <v/>
      </c>
      <c r="I24" s="16"/>
      <c r="J24" s="16"/>
      <c r="K24" s="16"/>
      <c r="L24" s="16"/>
      <c r="N24" s="18"/>
    </row>
    <row r="25" spans="1:14" s="17" customFormat="1" x14ac:dyDescent="0.35">
      <c r="A25" s="102" t="str">
        <f>IF('Dons-PM Spende-JP'!A30="","",'Dons-PM Spende-JP'!A30)</f>
        <v/>
      </c>
      <c r="B25" s="103" t="str">
        <f>IF('Dons-PM Spende-JP'!B30="","",'Dons-PM Spende-JP'!B30)</f>
        <v/>
      </c>
      <c r="C25" s="103" t="str">
        <f>IF('Dons-PM Spende-JP'!C30="","",'Dons-PM Spende-JP'!C30)</f>
        <v/>
      </c>
      <c r="D25" s="131" t="str">
        <f>IF('Dons-PM Spende-JP'!D30="","",'Dons-PM Spende-JP'!D30)</f>
        <v/>
      </c>
      <c r="E25" s="132" t="str">
        <f>IF('Dons-PM Spende-JP'!E30="","",'Dons-PM Spende-JP'!E30)</f>
        <v/>
      </c>
      <c r="F25" s="132" t="str">
        <f>IF('Dons-PM Spende-JP'!F30="","",'Dons-PM Spende-JP'!F30)</f>
        <v/>
      </c>
      <c r="G25" s="132" t="str">
        <f>IF('Dons-PM Spende-JP'!G30="","",'Dons-PM Spende-JP'!G30)</f>
        <v/>
      </c>
      <c r="H25" s="133" t="str">
        <f>IF('Dons-PM Spende-JP'!H30="","",'Dons-PM Spende-JP'!H30)</f>
        <v/>
      </c>
      <c r="I25" s="16"/>
      <c r="J25" s="16"/>
      <c r="K25" s="16"/>
      <c r="L25" s="16"/>
      <c r="N25" s="18"/>
    </row>
    <row r="26" spans="1:14" s="17" customFormat="1" x14ac:dyDescent="0.35">
      <c r="A26" s="102" t="str">
        <f>IF('Dons-PM Spende-JP'!A31="","",'Dons-PM Spende-JP'!A31)</f>
        <v/>
      </c>
      <c r="B26" s="103" t="str">
        <f>IF('Dons-PM Spende-JP'!B31="","",'Dons-PM Spende-JP'!B31)</f>
        <v/>
      </c>
      <c r="C26" s="103" t="str">
        <f>IF('Dons-PM Spende-JP'!C31="","",'Dons-PM Spende-JP'!C31)</f>
        <v/>
      </c>
      <c r="D26" s="131" t="str">
        <f>IF('Dons-PM Spende-JP'!D31="","",'Dons-PM Spende-JP'!D31)</f>
        <v/>
      </c>
      <c r="E26" s="132" t="str">
        <f>IF('Dons-PM Spende-JP'!E31="","",'Dons-PM Spende-JP'!E31)</f>
        <v/>
      </c>
      <c r="F26" s="132" t="str">
        <f>IF('Dons-PM Spende-JP'!F31="","",'Dons-PM Spende-JP'!F31)</f>
        <v/>
      </c>
      <c r="G26" s="132" t="str">
        <f>IF('Dons-PM Spende-JP'!G31="","",'Dons-PM Spende-JP'!G31)</f>
        <v/>
      </c>
      <c r="H26" s="133" t="str">
        <f>IF('Dons-PM Spende-JP'!H31="","",'Dons-PM Spende-JP'!H31)</f>
        <v/>
      </c>
      <c r="I26" s="16"/>
      <c r="J26" s="16"/>
      <c r="K26" s="16"/>
      <c r="L26" s="16"/>
      <c r="N26" s="18"/>
    </row>
    <row r="27" spans="1:14" s="17" customFormat="1" x14ac:dyDescent="0.35">
      <c r="A27" s="102" t="str">
        <f>IF('Dons-PM Spende-JP'!A32="","",'Dons-PM Spende-JP'!A32)</f>
        <v/>
      </c>
      <c r="B27" s="103" t="str">
        <f>IF('Dons-PM Spende-JP'!B32="","",'Dons-PM Spende-JP'!B32)</f>
        <v/>
      </c>
      <c r="C27" s="103" t="str">
        <f>IF('Dons-PM Spende-JP'!C32="","",'Dons-PM Spende-JP'!C32)</f>
        <v/>
      </c>
      <c r="D27" s="131" t="str">
        <f>IF('Dons-PM Spende-JP'!D32="","",'Dons-PM Spende-JP'!D32)</f>
        <v/>
      </c>
      <c r="E27" s="132" t="str">
        <f>IF('Dons-PM Spende-JP'!E32="","",'Dons-PM Spende-JP'!E32)</f>
        <v/>
      </c>
      <c r="F27" s="132" t="str">
        <f>IF('Dons-PM Spende-JP'!F32="","",'Dons-PM Spende-JP'!F32)</f>
        <v/>
      </c>
      <c r="G27" s="132" t="str">
        <f>IF('Dons-PM Spende-JP'!G32="","",'Dons-PM Spende-JP'!G32)</f>
        <v/>
      </c>
      <c r="H27" s="133" t="str">
        <f>IF('Dons-PM Spende-JP'!H32="","",'Dons-PM Spende-JP'!H32)</f>
        <v/>
      </c>
      <c r="I27" s="16"/>
      <c r="J27" s="16"/>
      <c r="K27" s="16"/>
      <c r="L27" s="16"/>
      <c r="N27" s="18"/>
    </row>
    <row r="28" spans="1:14" s="17" customFormat="1" x14ac:dyDescent="0.35">
      <c r="A28" s="102" t="str">
        <f>IF('Dons-PM Spende-JP'!A33="","",'Dons-PM Spende-JP'!A33)</f>
        <v/>
      </c>
      <c r="B28" s="103" t="str">
        <f>IF('Dons-PM Spende-JP'!B33="","",'Dons-PM Spende-JP'!B33)</f>
        <v/>
      </c>
      <c r="C28" s="103" t="str">
        <f>IF('Dons-PM Spende-JP'!C33="","",'Dons-PM Spende-JP'!C33)</f>
        <v/>
      </c>
      <c r="D28" s="131" t="str">
        <f>IF('Dons-PM Spende-JP'!D33="","",'Dons-PM Spende-JP'!D33)</f>
        <v/>
      </c>
      <c r="E28" s="132" t="str">
        <f>IF('Dons-PM Spende-JP'!E33="","",'Dons-PM Spende-JP'!E33)</f>
        <v/>
      </c>
      <c r="F28" s="132" t="str">
        <f>IF('Dons-PM Spende-JP'!F33="","",'Dons-PM Spende-JP'!F33)</f>
        <v/>
      </c>
      <c r="G28" s="132" t="str">
        <f>IF('Dons-PM Spende-JP'!G33="","",'Dons-PM Spende-JP'!G33)</f>
        <v/>
      </c>
      <c r="H28" s="133" t="str">
        <f>IF('Dons-PM Spende-JP'!H33="","",'Dons-PM Spende-JP'!H33)</f>
        <v/>
      </c>
      <c r="I28" s="16"/>
      <c r="J28" s="16"/>
      <c r="K28" s="16"/>
      <c r="L28" s="16"/>
      <c r="N28" s="18"/>
    </row>
    <row r="29" spans="1:14" s="17" customFormat="1" x14ac:dyDescent="0.35">
      <c r="A29" s="102" t="str">
        <f>IF('Dons-PM Spende-JP'!A34="","",'Dons-PM Spende-JP'!A34)</f>
        <v/>
      </c>
      <c r="B29" s="103" t="str">
        <f>IF('Dons-PM Spende-JP'!B34="","",'Dons-PM Spende-JP'!B34)</f>
        <v/>
      </c>
      <c r="C29" s="103" t="str">
        <f>IF('Dons-PM Spende-JP'!C34="","",'Dons-PM Spende-JP'!C34)</f>
        <v/>
      </c>
      <c r="D29" s="131" t="str">
        <f>IF('Dons-PM Spende-JP'!D34="","",'Dons-PM Spende-JP'!D34)</f>
        <v/>
      </c>
      <c r="E29" s="132" t="str">
        <f>IF('Dons-PM Spende-JP'!E34="","",'Dons-PM Spende-JP'!E34)</f>
        <v/>
      </c>
      <c r="F29" s="132" t="str">
        <f>IF('Dons-PM Spende-JP'!F34="","",'Dons-PM Spende-JP'!F34)</f>
        <v/>
      </c>
      <c r="G29" s="132" t="str">
        <f>IF('Dons-PM Spende-JP'!G34="","",'Dons-PM Spende-JP'!G34)</f>
        <v/>
      </c>
      <c r="H29" s="133" t="str">
        <f>IF('Dons-PM Spende-JP'!H34="","",'Dons-PM Spende-JP'!H34)</f>
        <v/>
      </c>
      <c r="I29" s="16"/>
      <c r="J29" s="16"/>
      <c r="K29" s="16"/>
      <c r="L29" s="16"/>
      <c r="N29" s="18"/>
    </row>
    <row r="30" spans="1:14" s="17" customFormat="1" x14ac:dyDescent="0.35">
      <c r="A30" s="102" t="str">
        <f>IF('Dons-PM Spende-JP'!A35="","",'Dons-PM Spende-JP'!A35)</f>
        <v/>
      </c>
      <c r="B30" s="103" t="str">
        <f>IF('Dons-PM Spende-JP'!B35="","",'Dons-PM Spende-JP'!B35)</f>
        <v/>
      </c>
      <c r="C30" s="103" t="str">
        <f>IF('Dons-PM Spende-JP'!C35="","",'Dons-PM Spende-JP'!C35)</f>
        <v/>
      </c>
      <c r="D30" s="131" t="str">
        <f>IF('Dons-PM Spende-JP'!D35="","",'Dons-PM Spende-JP'!D35)</f>
        <v/>
      </c>
      <c r="E30" s="132" t="str">
        <f>IF('Dons-PM Spende-JP'!E35="","",'Dons-PM Spende-JP'!E35)</f>
        <v/>
      </c>
      <c r="F30" s="132" t="str">
        <f>IF('Dons-PM Spende-JP'!F35="","",'Dons-PM Spende-JP'!F35)</f>
        <v/>
      </c>
      <c r="G30" s="132" t="str">
        <f>IF('Dons-PM Spende-JP'!G35="","",'Dons-PM Spende-JP'!G35)</f>
        <v/>
      </c>
      <c r="H30" s="133" t="str">
        <f>IF('Dons-PM Spende-JP'!H35="","",'Dons-PM Spende-JP'!H35)</f>
        <v/>
      </c>
      <c r="I30" s="16"/>
      <c r="J30" s="16"/>
      <c r="K30" s="16"/>
      <c r="L30" s="16"/>
      <c r="N30" s="18"/>
    </row>
    <row r="31" spans="1:14" s="17" customFormat="1" x14ac:dyDescent="0.35">
      <c r="A31" s="19" t="str">
        <f>IF('Dons-PM Spende-JP'!A36="","",'Dons-PM Spende-JP'!A36)</f>
        <v/>
      </c>
      <c r="B31" s="20" t="str">
        <f>IF('Dons-PM Spende-JP'!B36="","",'Dons-PM Spende-JP'!B36)</f>
        <v/>
      </c>
      <c r="C31" s="20" t="str">
        <f>IF('Dons-PM Spende-JP'!C36="","",'Dons-PM Spende-JP'!C36)</f>
        <v/>
      </c>
      <c r="D31" s="27" t="str">
        <f>IF('Dons-PM Spende-JP'!D36="","",'Dons-PM Spende-JP'!D36)</f>
        <v/>
      </c>
      <c r="E31" s="24" t="str">
        <f>IF('Dons-PM Spende-JP'!E36="","",'Dons-PM Spende-JP'!E36)</f>
        <v/>
      </c>
      <c r="F31" s="24" t="str">
        <f>IF('Dons-PM Spende-JP'!F36="","",'Dons-PM Spende-JP'!F36)</f>
        <v/>
      </c>
      <c r="G31" s="24" t="str">
        <f>IF('Dons-PM Spende-JP'!G36="","",'Dons-PM Spende-JP'!G36)</f>
        <v/>
      </c>
      <c r="H31" s="56" t="str">
        <f>IF('Dons-PM Spende-JP'!H36="","",'Dons-PM Spende-JP'!H36)</f>
        <v/>
      </c>
      <c r="I31" s="16"/>
      <c r="J31" s="16"/>
      <c r="K31" s="16"/>
      <c r="L31" s="16"/>
      <c r="N31" s="18"/>
    </row>
    <row r="32" spans="1:14" s="17" customFormat="1" x14ac:dyDescent="0.35">
      <c r="A32" s="19" t="str">
        <f>IF('Dons-PM Spende-JP'!A37="","",'Dons-PM Spende-JP'!A37)</f>
        <v/>
      </c>
      <c r="B32" s="20" t="str">
        <f>IF('Dons-PM Spende-JP'!B37="","",'Dons-PM Spende-JP'!B37)</f>
        <v/>
      </c>
      <c r="C32" s="20" t="str">
        <f>IF('Dons-PM Spende-JP'!C37="","",'Dons-PM Spende-JP'!C37)</f>
        <v/>
      </c>
      <c r="D32" s="27" t="str">
        <f>IF('Dons-PM Spende-JP'!D37="","",'Dons-PM Spende-JP'!D37)</f>
        <v/>
      </c>
      <c r="E32" s="24" t="str">
        <f>IF('Dons-PM Spende-JP'!E37="","",'Dons-PM Spende-JP'!E37)</f>
        <v/>
      </c>
      <c r="F32" s="24" t="str">
        <f>IF('Dons-PM Spende-JP'!F37="","",'Dons-PM Spende-JP'!F37)</f>
        <v/>
      </c>
      <c r="G32" s="24" t="str">
        <f>IF('Dons-PM Spende-JP'!G37="","",'Dons-PM Spende-JP'!G37)</f>
        <v/>
      </c>
      <c r="H32" s="56" t="str">
        <f>IF('Dons-PM Spende-JP'!H37="","",'Dons-PM Spende-JP'!H37)</f>
        <v/>
      </c>
      <c r="I32" s="16"/>
      <c r="J32" s="16"/>
      <c r="K32" s="16"/>
      <c r="L32" s="16"/>
      <c r="N32" s="18"/>
    </row>
    <row r="33" spans="1:14" s="17" customFormat="1" x14ac:dyDescent="0.35">
      <c r="A33" s="19" t="str">
        <f>IF('Dons-PM Spende-JP'!A38="","",'Dons-PM Spende-JP'!A38)</f>
        <v/>
      </c>
      <c r="B33" s="20" t="str">
        <f>IF('Dons-PM Spende-JP'!B38="","",'Dons-PM Spende-JP'!B38)</f>
        <v/>
      </c>
      <c r="C33" s="20" t="str">
        <f>IF('Dons-PM Spende-JP'!C38="","",'Dons-PM Spende-JP'!C38)</f>
        <v/>
      </c>
      <c r="D33" s="27" t="str">
        <f>IF('Dons-PM Spende-JP'!D38="","",'Dons-PM Spende-JP'!D38)</f>
        <v/>
      </c>
      <c r="E33" s="24" t="str">
        <f>IF('Dons-PM Spende-JP'!E38="","",'Dons-PM Spende-JP'!E38)</f>
        <v/>
      </c>
      <c r="F33" s="24" t="str">
        <f>IF('Dons-PM Spende-JP'!F38="","",'Dons-PM Spende-JP'!F38)</f>
        <v/>
      </c>
      <c r="G33" s="24" t="str">
        <f>IF('Dons-PM Spende-JP'!G38="","",'Dons-PM Spende-JP'!G38)</f>
        <v/>
      </c>
      <c r="H33" s="56" t="str">
        <f>IF('Dons-PM Spende-JP'!H38="","",'Dons-PM Spende-JP'!H38)</f>
        <v/>
      </c>
      <c r="I33" s="16"/>
      <c r="J33" s="16"/>
      <c r="K33" s="16"/>
      <c r="L33" s="16"/>
      <c r="N33" s="18"/>
    </row>
    <row r="34" spans="1:14" s="17" customFormat="1" x14ac:dyDescent="0.35">
      <c r="A34" s="19" t="str">
        <f>IF('Dons-PM Spende-JP'!A39="","",'Dons-PM Spende-JP'!A39)</f>
        <v/>
      </c>
      <c r="B34" s="20" t="str">
        <f>IF('Dons-PM Spende-JP'!B39="","",'Dons-PM Spende-JP'!B39)</f>
        <v/>
      </c>
      <c r="C34" s="20" t="str">
        <f>IF('Dons-PM Spende-JP'!C39="","",'Dons-PM Spende-JP'!C39)</f>
        <v/>
      </c>
      <c r="D34" s="27" t="str">
        <f>IF('Dons-PM Spende-JP'!D39="","",'Dons-PM Spende-JP'!D39)</f>
        <v/>
      </c>
      <c r="E34" s="24" t="str">
        <f>IF('Dons-PM Spende-JP'!E39="","",'Dons-PM Spende-JP'!E39)</f>
        <v/>
      </c>
      <c r="F34" s="24" t="str">
        <f>IF('Dons-PM Spende-JP'!F39="","",'Dons-PM Spende-JP'!F39)</f>
        <v/>
      </c>
      <c r="G34" s="24" t="str">
        <f>IF('Dons-PM Spende-JP'!G39="","",'Dons-PM Spende-JP'!G39)</f>
        <v/>
      </c>
      <c r="H34" s="56" t="str">
        <f>IF('Dons-PM Spende-JP'!H39="","",'Dons-PM Spende-JP'!H39)</f>
        <v/>
      </c>
      <c r="I34" s="16"/>
      <c r="J34" s="16"/>
      <c r="K34" s="16"/>
      <c r="L34" s="16"/>
      <c r="N34" s="18"/>
    </row>
    <row r="35" spans="1:14" s="17" customFormat="1" x14ac:dyDescent="0.35">
      <c r="A35" s="19" t="str">
        <f>IF('Dons-PM Spende-JP'!A40="","",'Dons-PM Spende-JP'!A40)</f>
        <v/>
      </c>
      <c r="B35" s="20" t="str">
        <f>IF('Dons-PM Spende-JP'!B40="","",'Dons-PM Spende-JP'!B40)</f>
        <v/>
      </c>
      <c r="C35" s="20" t="str">
        <f>IF('Dons-PM Spende-JP'!C40="","",'Dons-PM Spende-JP'!C40)</f>
        <v/>
      </c>
      <c r="D35" s="27" t="str">
        <f>IF('Dons-PM Spende-JP'!D40="","",'Dons-PM Spende-JP'!D40)</f>
        <v/>
      </c>
      <c r="E35" s="24" t="str">
        <f>IF('Dons-PM Spende-JP'!E40="","",'Dons-PM Spende-JP'!E40)</f>
        <v/>
      </c>
      <c r="F35" s="24" t="str">
        <f>IF('Dons-PM Spende-JP'!F40="","",'Dons-PM Spende-JP'!F40)</f>
        <v/>
      </c>
      <c r="G35" s="24" t="str">
        <f>IF('Dons-PM Spende-JP'!G40="","",'Dons-PM Spende-JP'!G40)</f>
        <v/>
      </c>
      <c r="H35" s="56" t="str">
        <f>IF('Dons-PM Spende-JP'!H40="","",'Dons-PM Spende-JP'!H40)</f>
        <v/>
      </c>
      <c r="I35" s="16"/>
      <c r="J35" s="16"/>
      <c r="K35" s="16"/>
      <c r="L35" s="16"/>
      <c r="N35" s="18"/>
    </row>
    <row r="36" spans="1:14" s="17" customFormat="1" x14ac:dyDescent="0.35">
      <c r="A36" s="19" t="str">
        <f>IF('Dons-PM Spende-JP'!A41="","",'Dons-PM Spende-JP'!A41)</f>
        <v/>
      </c>
      <c r="B36" s="20" t="str">
        <f>IF('Dons-PM Spende-JP'!B41="","",'Dons-PM Spende-JP'!B41)</f>
        <v/>
      </c>
      <c r="C36" s="20" t="str">
        <f>IF('Dons-PM Spende-JP'!C41="","",'Dons-PM Spende-JP'!C41)</f>
        <v/>
      </c>
      <c r="D36" s="27" t="str">
        <f>IF('Dons-PM Spende-JP'!D41="","",'Dons-PM Spende-JP'!D41)</f>
        <v/>
      </c>
      <c r="E36" s="24" t="str">
        <f>IF('Dons-PM Spende-JP'!E41="","",'Dons-PM Spende-JP'!E41)</f>
        <v/>
      </c>
      <c r="F36" s="24" t="str">
        <f>IF('Dons-PM Spende-JP'!F41="","",'Dons-PM Spende-JP'!F41)</f>
        <v/>
      </c>
      <c r="G36" s="24" t="str">
        <f>IF('Dons-PM Spende-JP'!G41="","",'Dons-PM Spende-JP'!G41)</f>
        <v/>
      </c>
      <c r="H36" s="56" t="str">
        <f>IF('Dons-PM Spende-JP'!H41="","",'Dons-PM Spende-JP'!H41)</f>
        <v/>
      </c>
      <c r="I36" s="16"/>
      <c r="J36" s="16"/>
      <c r="K36" s="16"/>
      <c r="L36" s="16"/>
      <c r="N36" s="18"/>
    </row>
    <row r="37" spans="1:14" s="17" customFormat="1" x14ac:dyDescent="0.35">
      <c r="A37" s="19" t="str">
        <f>IF('Dons-PM Spende-JP'!A42="","",'Dons-PM Spende-JP'!A42)</f>
        <v/>
      </c>
      <c r="B37" s="20" t="str">
        <f>IF('Dons-PM Spende-JP'!B42="","",'Dons-PM Spende-JP'!B42)</f>
        <v/>
      </c>
      <c r="C37" s="20" t="str">
        <f>IF('Dons-PM Spende-JP'!C42="","",'Dons-PM Spende-JP'!C42)</f>
        <v/>
      </c>
      <c r="D37" s="27" t="str">
        <f>IF('Dons-PM Spende-JP'!D42="","",'Dons-PM Spende-JP'!D42)</f>
        <v/>
      </c>
      <c r="E37" s="24" t="str">
        <f>IF('Dons-PM Spende-JP'!E42="","",'Dons-PM Spende-JP'!E42)</f>
        <v/>
      </c>
      <c r="F37" s="24" t="str">
        <f>IF('Dons-PM Spende-JP'!F42="","",'Dons-PM Spende-JP'!F42)</f>
        <v/>
      </c>
      <c r="G37" s="24" t="str">
        <f>IF('Dons-PM Spende-JP'!G42="","",'Dons-PM Spende-JP'!G42)</f>
        <v/>
      </c>
      <c r="H37" s="56" t="str">
        <f>IF('Dons-PM Spende-JP'!H42="","",'Dons-PM Spende-JP'!H42)</f>
        <v/>
      </c>
      <c r="I37" s="16"/>
      <c r="J37" s="16"/>
      <c r="K37" s="16"/>
      <c r="L37" s="16"/>
      <c r="N37" s="18"/>
    </row>
    <row r="38" spans="1:14" s="17" customFormat="1" x14ac:dyDescent="0.35">
      <c r="A38" s="19" t="str">
        <f>IF('Dons-PM Spende-JP'!A43="","",'Dons-PM Spende-JP'!A43)</f>
        <v/>
      </c>
      <c r="B38" s="20" t="str">
        <f>IF('Dons-PM Spende-JP'!B43="","",'Dons-PM Spende-JP'!B43)</f>
        <v/>
      </c>
      <c r="C38" s="20" t="str">
        <f>IF('Dons-PM Spende-JP'!C43="","",'Dons-PM Spende-JP'!C43)</f>
        <v/>
      </c>
      <c r="D38" s="27" t="str">
        <f>IF('Dons-PM Spende-JP'!D43="","",'Dons-PM Spende-JP'!D43)</f>
        <v/>
      </c>
      <c r="E38" s="24" t="str">
        <f>IF('Dons-PM Spende-JP'!E43="","",'Dons-PM Spende-JP'!E43)</f>
        <v/>
      </c>
      <c r="F38" s="24" t="str">
        <f>IF('Dons-PM Spende-JP'!F43="","",'Dons-PM Spende-JP'!F43)</f>
        <v/>
      </c>
      <c r="G38" s="24" t="str">
        <f>IF('Dons-PM Spende-JP'!G43="","",'Dons-PM Spende-JP'!G43)</f>
        <v/>
      </c>
      <c r="H38" s="56" t="str">
        <f>IF('Dons-PM Spende-JP'!H43="","",'Dons-PM Spende-JP'!H43)</f>
        <v/>
      </c>
      <c r="I38" s="16"/>
      <c r="J38" s="16"/>
      <c r="K38" s="16"/>
      <c r="L38" s="16"/>
      <c r="N38" s="18"/>
    </row>
    <row r="39" spans="1:14" s="17" customFormat="1" x14ac:dyDescent="0.35">
      <c r="A39" s="19" t="str">
        <f>IF('Dons-PM Spende-JP'!A44="","",'Dons-PM Spende-JP'!A44)</f>
        <v/>
      </c>
      <c r="B39" s="20" t="str">
        <f>IF('Dons-PM Spende-JP'!B44="","",'Dons-PM Spende-JP'!B44)</f>
        <v/>
      </c>
      <c r="C39" s="20" t="str">
        <f>IF('Dons-PM Spende-JP'!C44="","",'Dons-PM Spende-JP'!C44)</f>
        <v/>
      </c>
      <c r="D39" s="27" t="str">
        <f>IF('Dons-PM Spende-JP'!D44="","",'Dons-PM Spende-JP'!D44)</f>
        <v/>
      </c>
      <c r="E39" s="24" t="str">
        <f>IF('Dons-PM Spende-JP'!E44="","",'Dons-PM Spende-JP'!E44)</f>
        <v/>
      </c>
      <c r="F39" s="24" t="str">
        <f>IF('Dons-PM Spende-JP'!F44="","",'Dons-PM Spende-JP'!F44)</f>
        <v/>
      </c>
      <c r="G39" s="24" t="str">
        <f>IF('Dons-PM Spende-JP'!G44="","",'Dons-PM Spende-JP'!G44)</f>
        <v/>
      </c>
      <c r="H39" s="56" t="str">
        <f>IF('Dons-PM Spende-JP'!H44="","",'Dons-PM Spende-JP'!H44)</f>
        <v/>
      </c>
      <c r="I39" s="16"/>
      <c r="J39" s="16"/>
      <c r="K39" s="16"/>
      <c r="L39" s="16"/>
      <c r="N39" s="18"/>
    </row>
    <row r="40" spans="1:14" s="17" customFormat="1" x14ac:dyDescent="0.35">
      <c r="A40" s="19" t="str">
        <f>IF('Dons-PM Spende-JP'!A45="","",'Dons-PM Spende-JP'!A45)</f>
        <v/>
      </c>
      <c r="B40" s="20" t="str">
        <f>IF('Dons-PM Spende-JP'!B45="","",'Dons-PM Spende-JP'!B45)</f>
        <v/>
      </c>
      <c r="C40" s="20" t="str">
        <f>IF('Dons-PM Spende-JP'!C45="","",'Dons-PM Spende-JP'!C45)</f>
        <v/>
      </c>
      <c r="D40" s="27" t="str">
        <f>IF('Dons-PM Spende-JP'!D45="","",'Dons-PM Spende-JP'!D45)</f>
        <v/>
      </c>
      <c r="E40" s="24" t="str">
        <f>IF('Dons-PM Spende-JP'!E45="","",'Dons-PM Spende-JP'!E45)</f>
        <v/>
      </c>
      <c r="F40" s="24" t="str">
        <f>IF('Dons-PM Spende-JP'!F45="","",'Dons-PM Spende-JP'!F45)</f>
        <v/>
      </c>
      <c r="G40" s="24" t="str">
        <f>IF('Dons-PM Spende-JP'!G45="","",'Dons-PM Spende-JP'!G45)</f>
        <v/>
      </c>
      <c r="H40" s="56" t="str">
        <f>IF('Dons-PM Spende-JP'!H45="","",'Dons-PM Spende-JP'!H45)</f>
        <v/>
      </c>
      <c r="I40" s="16"/>
      <c r="J40" s="16"/>
      <c r="K40" s="16"/>
      <c r="L40" s="16"/>
      <c r="N40" s="18"/>
    </row>
    <row r="41" spans="1:14" s="17" customFormat="1" x14ac:dyDescent="0.35">
      <c r="A41" s="19" t="str">
        <f>IF('Dons-PM Spende-JP'!A46="","",'Dons-PM Spende-JP'!A46)</f>
        <v/>
      </c>
      <c r="B41" s="20" t="str">
        <f>IF('Dons-PM Spende-JP'!B46="","",'Dons-PM Spende-JP'!B46)</f>
        <v/>
      </c>
      <c r="C41" s="20" t="str">
        <f>IF('Dons-PM Spende-JP'!C46="","",'Dons-PM Spende-JP'!C46)</f>
        <v/>
      </c>
      <c r="D41" s="27" t="str">
        <f>IF('Dons-PM Spende-JP'!D46="","",'Dons-PM Spende-JP'!D46)</f>
        <v/>
      </c>
      <c r="E41" s="24" t="str">
        <f>IF('Dons-PM Spende-JP'!E46="","",'Dons-PM Spende-JP'!E46)</f>
        <v/>
      </c>
      <c r="F41" s="24" t="str">
        <f>IF('Dons-PM Spende-JP'!F46="","",'Dons-PM Spende-JP'!F46)</f>
        <v/>
      </c>
      <c r="G41" s="24" t="str">
        <f>IF('Dons-PM Spende-JP'!G46="","",'Dons-PM Spende-JP'!G46)</f>
        <v/>
      </c>
      <c r="H41" s="56" t="str">
        <f>IF('Dons-PM Spende-JP'!H46="","",'Dons-PM Spende-JP'!H46)</f>
        <v/>
      </c>
      <c r="I41" s="16"/>
      <c r="J41" s="16"/>
      <c r="K41" s="16"/>
      <c r="L41" s="16"/>
      <c r="N41" s="18"/>
    </row>
    <row r="42" spans="1:14" s="17" customFormat="1" x14ac:dyDescent="0.35">
      <c r="A42" s="19" t="str">
        <f>IF('Dons-PM Spende-JP'!A47="","",'Dons-PM Spende-JP'!A47)</f>
        <v/>
      </c>
      <c r="B42" s="20" t="str">
        <f>IF('Dons-PM Spende-JP'!B47="","",'Dons-PM Spende-JP'!B47)</f>
        <v/>
      </c>
      <c r="C42" s="20" t="str">
        <f>IF('Dons-PM Spende-JP'!C47="","",'Dons-PM Spende-JP'!C47)</f>
        <v/>
      </c>
      <c r="D42" s="27" t="str">
        <f>IF('Dons-PM Spende-JP'!D47="","",'Dons-PM Spende-JP'!D47)</f>
        <v/>
      </c>
      <c r="E42" s="24" t="str">
        <f>IF('Dons-PM Spende-JP'!E47="","",'Dons-PM Spende-JP'!E47)</f>
        <v/>
      </c>
      <c r="F42" s="24" t="str">
        <f>IF('Dons-PM Spende-JP'!F47="","",'Dons-PM Spende-JP'!F47)</f>
        <v/>
      </c>
      <c r="G42" s="24" t="str">
        <f>IF('Dons-PM Spende-JP'!G47="","",'Dons-PM Spende-JP'!G47)</f>
        <v/>
      </c>
      <c r="H42" s="56" t="str">
        <f>IF('Dons-PM Spende-JP'!H47="","",'Dons-PM Spende-JP'!H47)</f>
        <v/>
      </c>
      <c r="I42" s="16"/>
      <c r="J42" s="16"/>
      <c r="K42" s="16"/>
      <c r="L42" s="16"/>
      <c r="N42" s="18"/>
    </row>
    <row r="43" spans="1:14" s="17" customFormat="1" x14ac:dyDescent="0.35">
      <c r="A43" s="19" t="str">
        <f>IF('Dons-PM Spende-JP'!A48="","",'Dons-PM Spende-JP'!A48)</f>
        <v/>
      </c>
      <c r="B43" s="20" t="str">
        <f>IF('Dons-PM Spende-JP'!B48="","",'Dons-PM Spende-JP'!B48)</f>
        <v/>
      </c>
      <c r="C43" s="20" t="str">
        <f>IF('Dons-PM Spende-JP'!C48="","",'Dons-PM Spende-JP'!C48)</f>
        <v/>
      </c>
      <c r="D43" s="27" t="str">
        <f>IF('Dons-PM Spende-JP'!D48="","",'Dons-PM Spende-JP'!D48)</f>
        <v/>
      </c>
      <c r="E43" s="24" t="str">
        <f>IF('Dons-PM Spende-JP'!E48="","",'Dons-PM Spende-JP'!E48)</f>
        <v/>
      </c>
      <c r="F43" s="24" t="str">
        <f>IF('Dons-PM Spende-JP'!F48="","",'Dons-PM Spende-JP'!F48)</f>
        <v/>
      </c>
      <c r="G43" s="24" t="str">
        <f>IF('Dons-PM Spende-JP'!G48="","",'Dons-PM Spende-JP'!G48)</f>
        <v/>
      </c>
      <c r="H43" s="56" t="str">
        <f>IF('Dons-PM Spende-JP'!H48="","",'Dons-PM Spende-JP'!H48)</f>
        <v/>
      </c>
      <c r="I43" s="16"/>
      <c r="J43" s="16"/>
      <c r="K43" s="16"/>
      <c r="L43" s="16"/>
      <c r="N43" s="18"/>
    </row>
    <row r="44" spans="1:14" s="17" customFormat="1" x14ac:dyDescent="0.35">
      <c r="A44" s="19" t="str">
        <f>IF('Dons-PM Spende-JP'!A49="","",'Dons-PM Spende-JP'!A49)</f>
        <v/>
      </c>
      <c r="B44" s="20" t="str">
        <f>IF('Dons-PM Spende-JP'!B49="","",'Dons-PM Spende-JP'!B49)</f>
        <v/>
      </c>
      <c r="C44" s="20" t="str">
        <f>IF('Dons-PM Spende-JP'!C49="","",'Dons-PM Spende-JP'!C49)</f>
        <v/>
      </c>
      <c r="D44" s="27" t="str">
        <f>IF('Dons-PM Spende-JP'!D49="","",'Dons-PM Spende-JP'!D49)</f>
        <v/>
      </c>
      <c r="E44" s="24" t="str">
        <f>IF('Dons-PM Spende-JP'!E49="","",'Dons-PM Spende-JP'!E49)</f>
        <v/>
      </c>
      <c r="F44" s="24" t="str">
        <f>IF('Dons-PM Spende-JP'!F49="","",'Dons-PM Spende-JP'!F49)</f>
        <v/>
      </c>
      <c r="G44" s="24" t="str">
        <f>IF('Dons-PM Spende-JP'!G49="","",'Dons-PM Spende-JP'!G49)</f>
        <v/>
      </c>
      <c r="H44" s="56" t="str">
        <f>IF('Dons-PM Spende-JP'!H49="","",'Dons-PM Spende-JP'!H49)</f>
        <v/>
      </c>
      <c r="I44" s="16"/>
      <c r="J44" s="16"/>
      <c r="K44" s="16"/>
      <c r="L44" s="16"/>
      <c r="N44" s="18"/>
    </row>
    <row r="45" spans="1:14" s="17" customFormat="1" x14ac:dyDescent="0.35">
      <c r="A45" s="19" t="str">
        <f>IF('Dons-PM Spende-JP'!A50="","",'Dons-PM Spende-JP'!A50)</f>
        <v/>
      </c>
      <c r="B45" s="20" t="str">
        <f>IF('Dons-PM Spende-JP'!B50="","",'Dons-PM Spende-JP'!B50)</f>
        <v/>
      </c>
      <c r="C45" s="20" t="str">
        <f>IF('Dons-PM Spende-JP'!C50="","",'Dons-PM Spende-JP'!C50)</f>
        <v/>
      </c>
      <c r="D45" s="27" t="str">
        <f>IF('Dons-PM Spende-JP'!D50="","",'Dons-PM Spende-JP'!D50)</f>
        <v/>
      </c>
      <c r="E45" s="24" t="str">
        <f>IF('Dons-PM Spende-JP'!E50="","",'Dons-PM Spende-JP'!E50)</f>
        <v/>
      </c>
      <c r="F45" s="24" t="str">
        <f>IF('Dons-PM Spende-JP'!F50="","",'Dons-PM Spende-JP'!F50)</f>
        <v/>
      </c>
      <c r="G45" s="24" t="str">
        <f>IF('Dons-PM Spende-JP'!G50="","",'Dons-PM Spende-JP'!G50)</f>
        <v/>
      </c>
      <c r="H45" s="56" t="str">
        <f>IF('Dons-PM Spende-JP'!H50="","",'Dons-PM Spende-JP'!H50)</f>
        <v/>
      </c>
      <c r="I45" s="16"/>
      <c r="J45" s="16"/>
      <c r="K45" s="16"/>
      <c r="L45" s="16"/>
      <c r="N45" s="18"/>
    </row>
    <row r="46" spans="1:14" s="17" customFormat="1" x14ac:dyDescent="0.35">
      <c r="A46" s="19" t="str">
        <f>IF('Dons-PM Spende-JP'!A51="","",'Dons-PM Spende-JP'!A51)</f>
        <v/>
      </c>
      <c r="B46" s="20" t="str">
        <f>IF('Dons-PM Spende-JP'!B51="","",'Dons-PM Spende-JP'!B51)</f>
        <v/>
      </c>
      <c r="C46" s="20" t="str">
        <f>IF('Dons-PM Spende-JP'!C51="","",'Dons-PM Spende-JP'!C51)</f>
        <v/>
      </c>
      <c r="D46" s="27" t="str">
        <f>IF('Dons-PM Spende-JP'!D51="","",'Dons-PM Spende-JP'!D51)</f>
        <v/>
      </c>
      <c r="E46" s="24" t="str">
        <f>IF('Dons-PM Spende-JP'!E51="","",'Dons-PM Spende-JP'!E51)</f>
        <v/>
      </c>
      <c r="F46" s="24" t="str">
        <f>IF('Dons-PM Spende-JP'!F51="","",'Dons-PM Spende-JP'!F51)</f>
        <v/>
      </c>
      <c r="G46" s="24" t="str">
        <f>IF('Dons-PM Spende-JP'!G51="","",'Dons-PM Spende-JP'!G51)</f>
        <v/>
      </c>
      <c r="H46" s="56" t="str">
        <f>IF('Dons-PM Spende-JP'!H51="","",'Dons-PM Spende-JP'!H51)</f>
        <v/>
      </c>
      <c r="I46" s="16"/>
      <c r="J46" s="16"/>
      <c r="K46" s="16"/>
      <c r="L46" s="16"/>
      <c r="N46" s="18"/>
    </row>
    <row r="47" spans="1:14" s="17" customFormat="1" x14ac:dyDescent="0.35">
      <c r="A47" s="19" t="str">
        <f>IF('Dons-PM Spende-JP'!A52="","",'Dons-PM Spende-JP'!A52)</f>
        <v/>
      </c>
      <c r="B47" s="20" t="str">
        <f>IF('Dons-PM Spende-JP'!B52="","",'Dons-PM Spende-JP'!B52)</f>
        <v/>
      </c>
      <c r="C47" s="20" t="str">
        <f>IF('Dons-PM Spende-JP'!C52="","",'Dons-PM Spende-JP'!C52)</f>
        <v/>
      </c>
      <c r="D47" s="27" t="str">
        <f>IF('Dons-PM Spende-JP'!D52="","",'Dons-PM Spende-JP'!D52)</f>
        <v/>
      </c>
      <c r="E47" s="24" t="str">
        <f>IF('Dons-PM Spende-JP'!E52="","",'Dons-PM Spende-JP'!E52)</f>
        <v/>
      </c>
      <c r="F47" s="24" t="str">
        <f>IF('Dons-PM Spende-JP'!F52="","",'Dons-PM Spende-JP'!F52)</f>
        <v/>
      </c>
      <c r="G47" s="24" t="str">
        <f>IF('Dons-PM Spende-JP'!G52="","",'Dons-PM Spende-JP'!G52)</f>
        <v/>
      </c>
      <c r="H47" s="56" t="str">
        <f>IF('Dons-PM Spende-JP'!H52="","",'Dons-PM Spende-JP'!H52)</f>
        <v/>
      </c>
      <c r="I47" s="16"/>
      <c r="J47" s="16"/>
      <c r="K47" s="16"/>
      <c r="L47" s="16"/>
      <c r="N47" s="18"/>
    </row>
    <row r="48" spans="1:14" s="17" customFormat="1" x14ac:dyDescent="0.35">
      <c r="A48" s="19" t="str">
        <f>IF('Dons-PM Spende-JP'!A53="","",'Dons-PM Spende-JP'!A53)</f>
        <v/>
      </c>
      <c r="B48" s="20" t="str">
        <f>IF('Dons-PM Spende-JP'!B53="","",'Dons-PM Spende-JP'!B53)</f>
        <v/>
      </c>
      <c r="C48" s="20" t="str">
        <f>IF('Dons-PM Spende-JP'!C53="","",'Dons-PM Spende-JP'!C53)</f>
        <v/>
      </c>
      <c r="D48" s="27" t="str">
        <f>IF('Dons-PM Spende-JP'!D53="","",'Dons-PM Spende-JP'!D53)</f>
        <v/>
      </c>
      <c r="E48" s="24" t="str">
        <f>IF('Dons-PM Spende-JP'!E53="","",'Dons-PM Spende-JP'!E53)</f>
        <v/>
      </c>
      <c r="F48" s="24" t="str">
        <f>IF('Dons-PM Spende-JP'!F53="","",'Dons-PM Spende-JP'!F53)</f>
        <v/>
      </c>
      <c r="G48" s="24" t="str">
        <f>IF('Dons-PM Spende-JP'!G53="","",'Dons-PM Spende-JP'!G53)</f>
        <v/>
      </c>
      <c r="H48" s="56" t="str">
        <f>IF('Dons-PM Spende-JP'!H53="","",'Dons-PM Spende-JP'!H53)</f>
        <v/>
      </c>
      <c r="I48" s="16"/>
      <c r="J48" s="16"/>
      <c r="K48" s="16"/>
      <c r="L48" s="16"/>
      <c r="N48" s="18"/>
    </row>
    <row r="49" spans="1:14" s="17" customFormat="1" x14ac:dyDescent="0.35">
      <c r="A49" s="19" t="str">
        <f>IF('Dons-PM Spende-JP'!A54="","",'Dons-PM Spende-JP'!A54)</f>
        <v/>
      </c>
      <c r="B49" s="20" t="str">
        <f>IF('Dons-PM Spende-JP'!B54="","",'Dons-PM Spende-JP'!B54)</f>
        <v/>
      </c>
      <c r="C49" s="20" t="str">
        <f>IF('Dons-PM Spende-JP'!C54="","",'Dons-PM Spende-JP'!C54)</f>
        <v/>
      </c>
      <c r="D49" s="27" t="str">
        <f>IF('Dons-PM Spende-JP'!D54="","",'Dons-PM Spende-JP'!D54)</f>
        <v/>
      </c>
      <c r="E49" s="24" t="str">
        <f>IF('Dons-PM Spende-JP'!E54="","",'Dons-PM Spende-JP'!E54)</f>
        <v/>
      </c>
      <c r="F49" s="24" t="str">
        <f>IF('Dons-PM Spende-JP'!F54="","",'Dons-PM Spende-JP'!F54)</f>
        <v/>
      </c>
      <c r="G49" s="24" t="str">
        <f>IF('Dons-PM Spende-JP'!G54="","",'Dons-PM Spende-JP'!G54)</f>
        <v/>
      </c>
      <c r="H49" s="56" t="str">
        <f>IF('Dons-PM Spende-JP'!H54="","",'Dons-PM Spende-JP'!H54)</f>
        <v/>
      </c>
      <c r="I49" s="16"/>
      <c r="J49" s="16"/>
      <c r="K49" s="16"/>
      <c r="L49" s="16"/>
      <c r="N49" s="18"/>
    </row>
    <row r="50" spans="1:14" s="17" customFormat="1" x14ac:dyDescent="0.35">
      <c r="A50" s="19" t="str">
        <f>IF('Dons-PM Spende-JP'!A55="","",'Dons-PM Spende-JP'!A55)</f>
        <v/>
      </c>
      <c r="B50" s="20" t="str">
        <f>IF('Dons-PM Spende-JP'!B55="","",'Dons-PM Spende-JP'!B55)</f>
        <v/>
      </c>
      <c r="C50" s="20" t="str">
        <f>IF('Dons-PM Spende-JP'!C55="","",'Dons-PM Spende-JP'!C55)</f>
        <v/>
      </c>
      <c r="D50" s="27" t="str">
        <f>IF('Dons-PM Spende-JP'!D55="","",'Dons-PM Spende-JP'!D55)</f>
        <v/>
      </c>
      <c r="E50" s="24" t="str">
        <f>IF('Dons-PM Spende-JP'!E55="","",'Dons-PM Spende-JP'!E55)</f>
        <v/>
      </c>
      <c r="F50" s="24" t="str">
        <f>IF('Dons-PM Spende-JP'!F55="","",'Dons-PM Spende-JP'!F55)</f>
        <v/>
      </c>
      <c r="G50" s="24" t="str">
        <f>IF('Dons-PM Spende-JP'!G55="","",'Dons-PM Spende-JP'!G55)</f>
        <v/>
      </c>
      <c r="H50" s="56" t="str">
        <f>IF('Dons-PM Spende-JP'!H55="","",'Dons-PM Spende-JP'!H55)</f>
        <v/>
      </c>
      <c r="I50" s="16"/>
      <c r="J50" s="16"/>
      <c r="K50" s="16"/>
      <c r="L50" s="16"/>
      <c r="N50" s="18"/>
    </row>
    <row r="51" spans="1:14" s="17" customFormat="1" x14ac:dyDescent="0.35">
      <c r="A51" s="19" t="str">
        <f>IF('Dons-PM Spende-JP'!A56="","",'Dons-PM Spende-JP'!A56)</f>
        <v/>
      </c>
      <c r="B51" s="20" t="str">
        <f>IF('Dons-PM Spende-JP'!B56="","",'Dons-PM Spende-JP'!B56)</f>
        <v/>
      </c>
      <c r="C51" s="20" t="str">
        <f>IF('Dons-PM Spende-JP'!C56="","",'Dons-PM Spende-JP'!C56)</f>
        <v/>
      </c>
      <c r="D51" s="27" t="str">
        <f>IF('Dons-PM Spende-JP'!D56="","",'Dons-PM Spende-JP'!D56)</f>
        <v/>
      </c>
      <c r="E51" s="24" t="str">
        <f>IF('Dons-PM Spende-JP'!E56="","",'Dons-PM Spende-JP'!E56)</f>
        <v/>
      </c>
      <c r="F51" s="24" t="str">
        <f>IF('Dons-PM Spende-JP'!F56="","",'Dons-PM Spende-JP'!F56)</f>
        <v/>
      </c>
      <c r="G51" s="24" t="str">
        <f>IF('Dons-PM Spende-JP'!G56="","",'Dons-PM Spende-JP'!G56)</f>
        <v/>
      </c>
      <c r="H51" s="56" t="str">
        <f>IF('Dons-PM Spende-JP'!H56="","",'Dons-PM Spende-JP'!H56)</f>
        <v/>
      </c>
      <c r="I51" s="16"/>
      <c r="J51" s="16"/>
      <c r="K51" s="16"/>
      <c r="L51" s="16"/>
      <c r="N51" s="18"/>
    </row>
    <row r="52" spans="1:14" s="17" customFormat="1" x14ac:dyDescent="0.35">
      <c r="A52" s="19" t="str">
        <f>IF('Dons-PM Spende-JP'!A57="","",'Dons-PM Spende-JP'!A57)</f>
        <v/>
      </c>
      <c r="B52" s="20" t="str">
        <f>IF('Dons-PM Spende-JP'!B57="","",'Dons-PM Spende-JP'!B57)</f>
        <v/>
      </c>
      <c r="C52" s="20" t="str">
        <f>IF('Dons-PM Spende-JP'!C57="","",'Dons-PM Spende-JP'!C57)</f>
        <v/>
      </c>
      <c r="D52" s="27" t="str">
        <f>IF('Dons-PM Spende-JP'!D57="","",'Dons-PM Spende-JP'!D57)</f>
        <v/>
      </c>
      <c r="E52" s="24" t="str">
        <f>IF('Dons-PM Spende-JP'!E57="","",'Dons-PM Spende-JP'!E57)</f>
        <v/>
      </c>
      <c r="F52" s="24" t="str">
        <f>IF('Dons-PM Spende-JP'!F57="","",'Dons-PM Spende-JP'!F57)</f>
        <v/>
      </c>
      <c r="G52" s="24" t="str">
        <f>IF('Dons-PM Spende-JP'!G57="","",'Dons-PM Spende-JP'!G57)</f>
        <v/>
      </c>
      <c r="H52" s="56" t="str">
        <f>IF('Dons-PM Spende-JP'!H57="","",'Dons-PM Spende-JP'!H57)</f>
        <v/>
      </c>
      <c r="I52" s="16"/>
      <c r="J52" s="16"/>
      <c r="K52" s="16"/>
      <c r="L52" s="16"/>
      <c r="N52" s="18"/>
    </row>
    <row r="53" spans="1:14" s="17" customFormat="1" x14ac:dyDescent="0.35">
      <c r="A53" s="19" t="str">
        <f>IF('Dons-PM Spende-JP'!A58="","",'Dons-PM Spende-JP'!A58)</f>
        <v/>
      </c>
      <c r="B53" s="20" t="str">
        <f>IF('Dons-PM Spende-JP'!B58="","",'Dons-PM Spende-JP'!B58)</f>
        <v/>
      </c>
      <c r="C53" s="20" t="str">
        <f>IF('Dons-PM Spende-JP'!C58="","",'Dons-PM Spende-JP'!C58)</f>
        <v/>
      </c>
      <c r="D53" s="27" t="str">
        <f>IF('Dons-PM Spende-JP'!D58="","",'Dons-PM Spende-JP'!D58)</f>
        <v/>
      </c>
      <c r="E53" s="24" t="str">
        <f>IF('Dons-PM Spende-JP'!E58="","",'Dons-PM Spende-JP'!E58)</f>
        <v/>
      </c>
      <c r="F53" s="24" t="str">
        <f>IF('Dons-PM Spende-JP'!F58="","",'Dons-PM Spende-JP'!F58)</f>
        <v/>
      </c>
      <c r="G53" s="24" t="str">
        <f>IF('Dons-PM Spende-JP'!G58="","",'Dons-PM Spende-JP'!G58)</f>
        <v/>
      </c>
      <c r="H53" s="56" t="str">
        <f>IF('Dons-PM Spende-JP'!H58="","",'Dons-PM Spende-JP'!H58)</f>
        <v/>
      </c>
      <c r="I53" s="16"/>
      <c r="J53" s="16"/>
      <c r="K53" s="16"/>
      <c r="L53" s="16"/>
      <c r="N53" s="18"/>
    </row>
    <row r="54" spans="1:14" s="17" customFormat="1" x14ac:dyDescent="0.35">
      <c r="A54" s="19" t="str">
        <f>IF('Dons-PM Spende-JP'!A59="","",'Dons-PM Spende-JP'!A59)</f>
        <v/>
      </c>
      <c r="B54" s="20" t="str">
        <f>IF('Dons-PM Spende-JP'!B59="","",'Dons-PM Spende-JP'!B59)</f>
        <v/>
      </c>
      <c r="C54" s="20" t="str">
        <f>IF('Dons-PM Spende-JP'!C59="","",'Dons-PM Spende-JP'!C59)</f>
        <v/>
      </c>
      <c r="D54" s="27" t="str">
        <f>IF('Dons-PM Spende-JP'!D59="","",'Dons-PM Spende-JP'!D59)</f>
        <v/>
      </c>
      <c r="E54" s="24" t="str">
        <f>IF('Dons-PM Spende-JP'!E59="","",'Dons-PM Spende-JP'!E59)</f>
        <v/>
      </c>
      <c r="F54" s="24" t="str">
        <f>IF('Dons-PM Spende-JP'!F59="","",'Dons-PM Spende-JP'!F59)</f>
        <v/>
      </c>
      <c r="G54" s="24" t="str">
        <f>IF('Dons-PM Spende-JP'!G59="","",'Dons-PM Spende-JP'!G59)</f>
        <v/>
      </c>
      <c r="H54" s="56" t="str">
        <f>IF('Dons-PM Spende-JP'!H59="","",'Dons-PM Spende-JP'!H59)</f>
        <v/>
      </c>
      <c r="I54" s="16"/>
      <c r="J54" s="16"/>
      <c r="K54" s="16"/>
      <c r="L54" s="16"/>
      <c r="N54" s="18"/>
    </row>
    <row r="55" spans="1:14" s="17" customFormat="1" x14ac:dyDescent="0.35">
      <c r="A55" s="19" t="str">
        <f>IF('Dons-PM Spende-JP'!A60="","",'Dons-PM Spende-JP'!A60)</f>
        <v/>
      </c>
      <c r="B55" s="20" t="str">
        <f>IF('Dons-PM Spende-JP'!B60="","",'Dons-PM Spende-JP'!B60)</f>
        <v/>
      </c>
      <c r="C55" s="20" t="str">
        <f>IF('Dons-PM Spende-JP'!C60="","",'Dons-PM Spende-JP'!C60)</f>
        <v/>
      </c>
      <c r="D55" s="27" t="str">
        <f>IF('Dons-PM Spende-JP'!D60="","",'Dons-PM Spende-JP'!D60)</f>
        <v/>
      </c>
      <c r="E55" s="24" t="str">
        <f>IF('Dons-PM Spende-JP'!E60="","",'Dons-PM Spende-JP'!E60)</f>
        <v/>
      </c>
      <c r="F55" s="24" t="str">
        <f>IF('Dons-PM Spende-JP'!F60="","",'Dons-PM Spende-JP'!F60)</f>
        <v/>
      </c>
      <c r="G55" s="24" t="str">
        <f>IF('Dons-PM Spende-JP'!G60="","",'Dons-PM Spende-JP'!G60)</f>
        <v/>
      </c>
      <c r="H55" s="56" t="str">
        <f>IF('Dons-PM Spende-JP'!H60="","",'Dons-PM Spende-JP'!H60)</f>
        <v/>
      </c>
      <c r="I55" s="16"/>
      <c r="J55" s="16"/>
      <c r="K55" s="16"/>
      <c r="L55" s="16"/>
      <c r="N55" s="18"/>
    </row>
    <row r="56" spans="1:14" s="17" customFormat="1" x14ac:dyDescent="0.35">
      <c r="A56" s="19" t="str">
        <f>IF('Dons-PM Spende-JP'!A61="","",'Dons-PM Spende-JP'!A61)</f>
        <v/>
      </c>
      <c r="B56" s="20" t="str">
        <f>IF('Dons-PM Spende-JP'!B61="","",'Dons-PM Spende-JP'!B61)</f>
        <v/>
      </c>
      <c r="C56" s="20" t="str">
        <f>IF('Dons-PM Spende-JP'!C61="","",'Dons-PM Spende-JP'!C61)</f>
        <v/>
      </c>
      <c r="D56" s="27" t="str">
        <f>IF('Dons-PM Spende-JP'!D61="","",'Dons-PM Spende-JP'!D61)</f>
        <v/>
      </c>
      <c r="E56" s="24" t="str">
        <f>IF('Dons-PM Spende-JP'!E61="","",'Dons-PM Spende-JP'!E61)</f>
        <v/>
      </c>
      <c r="F56" s="24" t="str">
        <f>IF('Dons-PM Spende-JP'!F61="","",'Dons-PM Spende-JP'!F61)</f>
        <v/>
      </c>
      <c r="G56" s="24" t="str">
        <f>IF('Dons-PM Spende-JP'!G61="","",'Dons-PM Spende-JP'!G61)</f>
        <v/>
      </c>
      <c r="H56" s="56" t="str">
        <f>IF('Dons-PM Spende-JP'!H61="","",'Dons-PM Spende-JP'!H61)</f>
        <v/>
      </c>
      <c r="I56" s="16"/>
      <c r="J56" s="16"/>
      <c r="K56" s="16"/>
      <c r="L56" s="16"/>
      <c r="N56" s="18"/>
    </row>
    <row r="57" spans="1:14" s="17" customFormat="1" x14ac:dyDescent="0.35">
      <c r="A57" s="19" t="str">
        <f>IF('Dons-PM Spende-JP'!A62="","",'Dons-PM Spende-JP'!A62)</f>
        <v/>
      </c>
      <c r="B57" s="20" t="str">
        <f>IF('Dons-PM Spende-JP'!B62="","",'Dons-PM Spende-JP'!B62)</f>
        <v/>
      </c>
      <c r="C57" s="20" t="str">
        <f>IF('Dons-PM Spende-JP'!C62="","",'Dons-PM Spende-JP'!C62)</f>
        <v/>
      </c>
      <c r="D57" s="27" t="str">
        <f>IF('Dons-PM Spende-JP'!D62="","",'Dons-PM Spende-JP'!D62)</f>
        <v/>
      </c>
      <c r="E57" s="24" t="str">
        <f>IF('Dons-PM Spende-JP'!E62="","",'Dons-PM Spende-JP'!E62)</f>
        <v/>
      </c>
      <c r="F57" s="24" t="str">
        <f>IF('Dons-PM Spende-JP'!F62="","",'Dons-PM Spende-JP'!F62)</f>
        <v/>
      </c>
      <c r="G57" s="24" t="str">
        <f>IF('Dons-PM Spende-JP'!G62="","",'Dons-PM Spende-JP'!G62)</f>
        <v/>
      </c>
      <c r="H57" s="56" t="str">
        <f>IF('Dons-PM Spende-JP'!H62="","",'Dons-PM Spende-JP'!H62)</f>
        <v/>
      </c>
      <c r="I57" s="16"/>
      <c r="J57" s="16"/>
      <c r="K57" s="16"/>
      <c r="L57" s="16"/>
      <c r="N57" s="18"/>
    </row>
    <row r="58" spans="1:14" s="17" customFormat="1" x14ac:dyDescent="0.35">
      <c r="A58" s="19" t="str">
        <f>IF('Dons-PM Spende-JP'!A63="","",'Dons-PM Spende-JP'!A63)</f>
        <v/>
      </c>
      <c r="B58" s="20" t="str">
        <f>IF('Dons-PM Spende-JP'!B63="","",'Dons-PM Spende-JP'!B63)</f>
        <v/>
      </c>
      <c r="C58" s="20" t="str">
        <f>IF('Dons-PM Spende-JP'!C63="","",'Dons-PM Spende-JP'!C63)</f>
        <v/>
      </c>
      <c r="D58" s="27" t="str">
        <f>IF('Dons-PM Spende-JP'!D63="","",'Dons-PM Spende-JP'!D63)</f>
        <v/>
      </c>
      <c r="E58" s="24" t="str">
        <f>IF('Dons-PM Spende-JP'!E63="","",'Dons-PM Spende-JP'!E63)</f>
        <v/>
      </c>
      <c r="F58" s="24" t="str">
        <f>IF('Dons-PM Spende-JP'!F63="","",'Dons-PM Spende-JP'!F63)</f>
        <v/>
      </c>
      <c r="G58" s="24" t="str">
        <f>IF('Dons-PM Spende-JP'!G63="","",'Dons-PM Spende-JP'!G63)</f>
        <v/>
      </c>
      <c r="H58" s="56" t="str">
        <f>IF('Dons-PM Spende-JP'!H63="","",'Dons-PM Spende-JP'!H63)</f>
        <v/>
      </c>
      <c r="I58" s="16"/>
      <c r="J58" s="16"/>
      <c r="K58" s="16"/>
      <c r="L58" s="16"/>
      <c r="N58" s="18"/>
    </row>
    <row r="59" spans="1:14" s="17" customFormat="1" x14ac:dyDescent="0.35">
      <c r="A59" s="19" t="str">
        <f>IF('Dons-PM Spende-JP'!A64="","",'Dons-PM Spende-JP'!A64)</f>
        <v/>
      </c>
      <c r="B59" s="20" t="str">
        <f>IF('Dons-PM Spende-JP'!B64="","",'Dons-PM Spende-JP'!B64)</f>
        <v/>
      </c>
      <c r="C59" s="20" t="str">
        <f>IF('Dons-PM Spende-JP'!C64="","",'Dons-PM Spende-JP'!C64)</f>
        <v/>
      </c>
      <c r="D59" s="27" t="str">
        <f>IF('Dons-PM Spende-JP'!D64="","",'Dons-PM Spende-JP'!D64)</f>
        <v/>
      </c>
      <c r="E59" s="24" t="str">
        <f>IF('Dons-PM Spende-JP'!E64="","",'Dons-PM Spende-JP'!E64)</f>
        <v/>
      </c>
      <c r="F59" s="24" t="str">
        <f>IF('Dons-PM Spende-JP'!F64="","",'Dons-PM Spende-JP'!F64)</f>
        <v/>
      </c>
      <c r="G59" s="24" t="str">
        <f>IF('Dons-PM Spende-JP'!G64="","",'Dons-PM Spende-JP'!G64)</f>
        <v/>
      </c>
      <c r="H59" s="56" t="str">
        <f>IF('Dons-PM Spende-JP'!H64="","",'Dons-PM Spende-JP'!H64)</f>
        <v/>
      </c>
      <c r="I59" s="16"/>
      <c r="J59" s="16"/>
      <c r="K59" s="16"/>
      <c r="L59" s="16"/>
      <c r="N59" s="18"/>
    </row>
    <row r="60" spans="1:14" s="17" customFormat="1" x14ac:dyDescent="0.35">
      <c r="A60" s="19" t="str">
        <f>IF('Dons-PM Spende-JP'!A65="","",'Dons-PM Spende-JP'!A65)</f>
        <v/>
      </c>
      <c r="B60" s="20" t="str">
        <f>IF('Dons-PM Spende-JP'!B65="","",'Dons-PM Spende-JP'!B65)</f>
        <v/>
      </c>
      <c r="C60" s="20" t="str">
        <f>IF('Dons-PM Spende-JP'!C65="","",'Dons-PM Spende-JP'!C65)</f>
        <v/>
      </c>
      <c r="D60" s="27" t="str">
        <f>IF('Dons-PM Spende-JP'!D65="","",'Dons-PM Spende-JP'!D65)</f>
        <v/>
      </c>
      <c r="E60" s="24" t="str">
        <f>IF('Dons-PM Spende-JP'!E65="","",'Dons-PM Spende-JP'!E65)</f>
        <v/>
      </c>
      <c r="F60" s="24" t="str">
        <f>IF('Dons-PM Spende-JP'!F65="","",'Dons-PM Spende-JP'!F65)</f>
        <v/>
      </c>
      <c r="G60" s="24" t="str">
        <f>IF('Dons-PM Spende-JP'!G65="","",'Dons-PM Spende-JP'!G65)</f>
        <v/>
      </c>
      <c r="H60" s="56" t="str">
        <f>IF('Dons-PM Spende-JP'!H65="","",'Dons-PM Spende-JP'!H65)</f>
        <v/>
      </c>
      <c r="I60" s="16"/>
      <c r="J60" s="16"/>
      <c r="K60" s="16"/>
      <c r="L60" s="16"/>
      <c r="N60" s="18"/>
    </row>
    <row r="61" spans="1:14" s="17" customFormat="1" x14ac:dyDescent="0.35">
      <c r="A61" s="19" t="str">
        <f>IF('Dons-PM Spende-JP'!A66="","",'Dons-PM Spende-JP'!A66)</f>
        <v/>
      </c>
      <c r="B61" s="20" t="str">
        <f>IF('Dons-PM Spende-JP'!B66="","",'Dons-PM Spende-JP'!B66)</f>
        <v/>
      </c>
      <c r="C61" s="20" t="str">
        <f>IF('Dons-PM Spende-JP'!C66="","",'Dons-PM Spende-JP'!C66)</f>
        <v/>
      </c>
      <c r="D61" s="27" t="str">
        <f>IF('Dons-PM Spende-JP'!D66="","",'Dons-PM Spende-JP'!D66)</f>
        <v/>
      </c>
      <c r="E61" s="24" t="str">
        <f>IF('Dons-PM Spende-JP'!E66="","",'Dons-PM Spende-JP'!E66)</f>
        <v/>
      </c>
      <c r="F61" s="24" t="str">
        <f>IF('Dons-PM Spende-JP'!F66="","",'Dons-PM Spende-JP'!F66)</f>
        <v/>
      </c>
      <c r="G61" s="24" t="str">
        <f>IF('Dons-PM Spende-JP'!G66="","",'Dons-PM Spende-JP'!G66)</f>
        <v/>
      </c>
      <c r="H61" s="56" t="str">
        <f>IF('Dons-PM Spende-JP'!H66="","",'Dons-PM Spende-JP'!H66)</f>
        <v/>
      </c>
      <c r="I61" s="16"/>
      <c r="J61" s="16"/>
      <c r="K61" s="16"/>
      <c r="L61" s="16"/>
      <c r="N61" s="18"/>
    </row>
    <row r="62" spans="1:14" s="17" customFormat="1" x14ac:dyDescent="0.35">
      <c r="A62" s="19" t="str">
        <f>IF('Dons-PM Spende-JP'!A67="","",'Dons-PM Spende-JP'!A67)</f>
        <v/>
      </c>
      <c r="B62" s="20" t="str">
        <f>IF('Dons-PM Spende-JP'!B67="","",'Dons-PM Spende-JP'!B67)</f>
        <v/>
      </c>
      <c r="C62" s="20" t="str">
        <f>IF('Dons-PM Spende-JP'!C67="","",'Dons-PM Spende-JP'!C67)</f>
        <v/>
      </c>
      <c r="D62" s="27" t="str">
        <f>IF('Dons-PM Spende-JP'!D67="","",'Dons-PM Spende-JP'!D67)</f>
        <v/>
      </c>
      <c r="E62" s="24" t="str">
        <f>IF('Dons-PM Spende-JP'!E67="","",'Dons-PM Spende-JP'!E67)</f>
        <v/>
      </c>
      <c r="F62" s="24" t="str">
        <f>IF('Dons-PM Spende-JP'!F67="","",'Dons-PM Spende-JP'!F67)</f>
        <v/>
      </c>
      <c r="G62" s="24" t="str">
        <f>IF('Dons-PM Spende-JP'!G67="","",'Dons-PM Spende-JP'!G67)</f>
        <v/>
      </c>
      <c r="H62" s="56" t="str">
        <f>IF('Dons-PM Spende-JP'!H67="","",'Dons-PM Spende-JP'!H67)</f>
        <v/>
      </c>
      <c r="I62" s="16"/>
      <c r="J62" s="16"/>
      <c r="K62" s="16"/>
      <c r="L62" s="16"/>
      <c r="N62" s="18"/>
    </row>
    <row r="63" spans="1:14" s="17" customFormat="1" x14ac:dyDescent="0.35">
      <c r="A63" s="19" t="str">
        <f>IF('Dons-PM Spende-JP'!A68="","",'Dons-PM Spende-JP'!A68)</f>
        <v/>
      </c>
      <c r="B63" s="20" t="str">
        <f>IF('Dons-PM Spende-JP'!B68="","",'Dons-PM Spende-JP'!B68)</f>
        <v/>
      </c>
      <c r="C63" s="20" t="str">
        <f>IF('Dons-PM Spende-JP'!C68="","",'Dons-PM Spende-JP'!C68)</f>
        <v/>
      </c>
      <c r="D63" s="27" t="str">
        <f>IF('Dons-PM Spende-JP'!D68="","",'Dons-PM Spende-JP'!D68)</f>
        <v/>
      </c>
      <c r="E63" s="24" t="str">
        <f>IF('Dons-PM Spende-JP'!E68="","",'Dons-PM Spende-JP'!E68)</f>
        <v/>
      </c>
      <c r="F63" s="24" t="str">
        <f>IF('Dons-PM Spende-JP'!F68="","",'Dons-PM Spende-JP'!F68)</f>
        <v/>
      </c>
      <c r="G63" s="24" t="str">
        <f>IF('Dons-PM Spende-JP'!G68="","",'Dons-PM Spende-JP'!G68)</f>
        <v/>
      </c>
      <c r="H63" s="56" t="str">
        <f>IF('Dons-PM Spende-JP'!H68="","",'Dons-PM Spende-JP'!H68)</f>
        <v/>
      </c>
      <c r="I63" s="16"/>
      <c r="J63" s="16"/>
      <c r="K63" s="16"/>
      <c r="L63" s="16"/>
      <c r="N63" s="18"/>
    </row>
    <row r="64" spans="1:14" s="17" customFormat="1" x14ac:dyDescent="0.35">
      <c r="A64" s="19" t="str">
        <f>IF('Dons-PM Spende-JP'!A69="","",'Dons-PM Spende-JP'!A69)</f>
        <v/>
      </c>
      <c r="B64" s="20" t="str">
        <f>IF('Dons-PM Spende-JP'!B69="","",'Dons-PM Spende-JP'!B69)</f>
        <v/>
      </c>
      <c r="C64" s="20" t="str">
        <f>IF('Dons-PM Spende-JP'!C69="","",'Dons-PM Spende-JP'!C69)</f>
        <v/>
      </c>
      <c r="D64" s="27" t="str">
        <f>IF('Dons-PM Spende-JP'!D69="","",'Dons-PM Spende-JP'!D69)</f>
        <v/>
      </c>
      <c r="E64" s="24" t="str">
        <f>IF('Dons-PM Spende-JP'!E69="","",'Dons-PM Spende-JP'!E69)</f>
        <v/>
      </c>
      <c r="F64" s="24" t="str">
        <f>IF('Dons-PM Spende-JP'!F69="","",'Dons-PM Spende-JP'!F69)</f>
        <v/>
      </c>
      <c r="G64" s="24" t="str">
        <f>IF('Dons-PM Spende-JP'!G69="","",'Dons-PM Spende-JP'!G69)</f>
        <v/>
      </c>
      <c r="H64" s="56" t="str">
        <f>IF('Dons-PM Spende-JP'!H69="","",'Dons-PM Spende-JP'!H69)</f>
        <v/>
      </c>
      <c r="I64" s="16"/>
      <c r="J64" s="16"/>
      <c r="K64" s="16"/>
      <c r="L64" s="16"/>
      <c r="N64" s="18"/>
    </row>
    <row r="65" spans="1:14" s="17" customFormat="1" x14ac:dyDescent="0.35">
      <c r="A65" s="19" t="str">
        <f>IF('Dons-PM Spende-JP'!A70="","",'Dons-PM Spende-JP'!A70)</f>
        <v/>
      </c>
      <c r="B65" s="20" t="str">
        <f>IF('Dons-PM Spende-JP'!B70="","",'Dons-PM Spende-JP'!B70)</f>
        <v/>
      </c>
      <c r="C65" s="20" t="str">
        <f>IF('Dons-PM Spende-JP'!C70="","",'Dons-PM Spende-JP'!C70)</f>
        <v/>
      </c>
      <c r="D65" s="27" t="str">
        <f>IF('Dons-PM Spende-JP'!D70="","",'Dons-PM Spende-JP'!D70)</f>
        <v/>
      </c>
      <c r="E65" s="24" t="str">
        <f>IF('Dons-PM Spende-JP'!E70="","",'Dons-PM Spende-JP'!E70)</f>
        <v/>
      </c>
      <c r="F65" s="24" t="str">
        <f>IF('Dons-PM Spende-JP'!F70="","",'Dons-PM Spende-JP'!F70)</f>
        <v/>
      </c>
      <c r="G65" s="24" t="str">
        <f>IF('Dons-PM Spende-JP'!G70="","",'Dons-PM Spende-JP'!G70)</f>
        <v/>
      </c>
      <c r="H65" s="56" t="str">
        <f>IF('Dons-PM Spende-JP'!H70="","",'Dons-PM Spende-JP'!H70)</f>
        <v/>
      </c>
      <c r="I65" s="16"/>
      <c r="J65" s="16"/>
      <c r="K65" s="16"/>
      <c r="L65" s="16"/>
      <c r="N65" s="18"/>
    </row>
    <row r="66" spans="1:14" s="17" customFormat="1" x14ac:dyDescent="0.35">
      <c r="A66" s="19" t="str">
        <f>IF('Dons-PM Spende-JP'!A71="","",'Dons-PM Spende-JP'!A71)</f>
        <v/>
      </c>
      <c r="B66" s="20" t="str">
        <f>IF('Dons-PM Spende-JP'!B71="","",'Dons-PM Spende-JP'!B71)</f>
        <v/>
      </c>
      <c r="C66" s="20" t="str">
        <f>IF('Dons-PM Spende-JP'!C71="","",'Dons-PM Spende-JP'!C71)</f>
        <v/>
      </c>
      <c r="D66" s="27" t="str">
        <f>IF('Dons-PM Spende-JP'!D71="","",'Dons-PM Spende-JP'!D71)</f>
        <v/>
      </c>
      <c r="E66" s="24" t="str">
        <f>IF('Dons-PM Spende-JP'!E71="","",'Dons-PM Spende-JP'!E71)</f>
        <v/>
      </c>
      <c r="F66" s="24" t="str">
        <f>IF('Dons-PM Spende-JP'!F71="","",'Dons-PM Spende-JP'!F71)</f>
        <v/>
      </c>
      <c r="G66" s="24" t="str">
        <f>IF('Dons-PM Spende-JP'!G71="","",'Dons-PM Spende-JP'!G71)</f>
        <v/>
      </c>
      <c r="H66" s="56" t="str">
        <f>IF('Dons-PM Spende-JP'!H71="","",'Dons-PM Spende-JP'!H71)</f>
        <v/>
      </c>
      <c r="I66" s="16"/>
      <c r="J66" s="16"/>
      <c r="K66" s="16"/>
      <c r="L66" s="16"/>
      <c r="N66" s="18"/>
    </row>
    <row r="67" spans="1:14" s="17" customFormat="1" x14ac:dyDescent="0.35">
      <c r="A67" s="19" t="str">
        <f>IF('Dons-PM Spende-JP'!A72="","",'Dons-PM Spende-JP'!A72)</f>
        <v/>
      </c>
      <c r="B67" s="20" t="str">
        <f>IF('Dons-PM Spende-JP'!B72="","",'Dons-PM Spende-JP'!B72)</f>
        <v/>
      </c>
      <c r="C67" s="20" t="str">
        <f>IF('Dons-PM Spende-JP'!C72="","",'Dons-PM Spende-JP'!C72)</f>
        <v/>
      </c>
      <c r="D67" s="27" t="str">
        <f>IF('Dons-PM Spende-JP'!D72="","",'Dons-PM Spende-JP'!D72)</f>
        <v/>
      </c>
      <c r="E67" s="24" t="str">
        <f>IF('Dons-PM Spende-JP'!E72="","",'Dons-PM Spende-JP'!E72)</f>
        <v/>
      </c>
      <c r="F67" s="24" t="str">
        <f>IF('Dons-PM Spende-JP'!F72="","",'Dons-PM Spende-JP'!F72)</f>
        <v/>
      </c>
      <c r="G67" s="24" t="str">
        <f>IF('Dons-PM Spende-JP'!G72="","",'Dons-PM Spende-JP'!G72)</f>
        <v/>
      </c>
      <c r="H67" s="56" t="str">
        <f>IF('Dons-PM Spende-JP'!H72="","",'Dons-PM Spende-JP'!H72)</f>
        <v/>
      </c>
      <c r="I67" s="16"/>
      <c r="J67" s="16"/>
      <c r="K67" s="16"/>
      <c r="L67" s="16"/>
      <c r="N67" s="18"/>
    </row>
    <row r="68" spans="1:14" s="17" customFormat="1" x14ac:dyDescent="0.35">
      <c r="A68" s="19" t="str">
        <f>IF('Dons-PM Spende-JP'!A73="","",'Dons-PM Spende-JP'!A73)</f>
        <v/>
      </c>
      <c r="B68" s="20" t="str">
        <f>IF('Dons-PM Spende-JP'!B73="","",'Dons-PM Spende-JP'!B73)</f>
        <v/>
      </c>
      <c r="C68" s="20" t="str">
        <f>IF('Dons-PM Spende-JP'!C73="","",'Dons-PM Spende-JP'!C73)</f>
        <v/>
      </c>
      <c r="D68" s="27" t="str">
        <f>IF('Dons-PM Spende-JP'!D73="","",'Dons-PM Spende-JP'!D73)</f>
        <v/>
      </c>
      <c r="E68" s="24" t="str">
        <f>IF('Dons-PM Spende-JP'!E73="","",'Dons-PM Spende-JP'!E73)</f>
        <v/>
      </c>
      <c r="F68" s="24" t="str">
        <f>IF('Dons-PM Spende-JP'!F73="","",'Dons-PM Spende-JP'!F73)</f>
        <v/>
      </c>
      <c r="G68" s="24" t="str">
        <f>IF('Dons-PM Spende-JP'!G73="","",'Dons-PM Spende-JP'!G73)</f>
        <v/>
      </c>
      <c r="H68" s="56" t="str">
        <f>IF('Dons-PM Spende-JP'!H73="","",'Dons-PM Spende-JP'!H73)</f>
        <v/>
      </c>
      <c r="I68" s="16"/>
      <c r="J68" s="16"/>
      <c r="K68" s="16"/>
      <c r="L68" s="16"/>
      <c r="N68" s="18"/>
    </row>
    <row r="69" spans="1:14" s="17" customFormat="1" x14ac:dyDescent="0.35">
      <c r="A69" s="19" t="str">
        <f>IF('Dons-PM Spende-JP'!A74="","",'Dons-PM Spende-JP'!A74)</f>
        <v/>
      </c>
      <c r="B69" s="20" t="str">
        <f>IF('Dons-PM Spende-JP'!B74="","",'Dons-PM Spende-JP'!B74)</f>
        <v/>
      </c>
      <c r="C69" s="20" t="str">
        <f>IF('Dons-PM Spende-JP'!C74="","",'Dons-PM Spende-JP'!C74)</f>
        <v/>
      </c>
      <c r="D69" s="27" t="str">
        <f>IF('Dons-PM Spende-JP'!D74="","",'Dons-PM Spende-JP'!D74)</f>
        <v/>
      </c>
      <c r="E69" s="24" t="str">
        <f>IF('Dons-PM Spende-JP'!E74="","",'Dons-PM Spende-JP'!E74)</f>
        <v/>
      </c>
      <c r="F69" s="24" t="str">
        <f>IF('Dons-PM Spende-JP'!F74="","",'Dons-PM Spende-JP'!F74)</f>
        <v/>
      </c>
      <c r="G69" s="24" t="str">
        <f>IF('Dons-PM Spende-JP'!G74="","",'Dons-PM Spende-JP'!G74)</f>
        <v/>
      </c>
      <c r="H69" s="56" t="str">
        <f>IF('Dons-PM Spende-JP'!H74="","",'Dons-PM Spende-JP'!H74)</f>
        <v/>
      </c>
      <c r="I69" s="16"/>
      <c r="J69" s="16"/>
      <c r="K69" s="16"/>
      <c r="L69" s="16"/>
      <c r="N69" s="18"/>
    </row>
    <row r="70" spans="1:14" s="17" customFormat="1" x14ac:dyDescent="0.35">
      <c r="A70" s="19" t="str">
        <f>IF('Dons-PM Spende-JP'!A75="","",'Dons-PM Spende-JP'!A75)</f>
        <v/>
      </c>
      <c r="B70" s="20" t="str">
        <f>IF('Dons-PM Spende-JP'!B75="","",'Dons-PM Spende-JP'!B75)</f>
        <v/>
      </c>
      <c r="C70" s="20" t="str">
        <f>IF('Dons-PM Spende-JP'!C75="","",'Dons-PM Spende-JP'!C75)</f>
        <v/>
      </c>
      <c r="D70" s="27" t="str">
        <f>IF('Dons-PM Spende-JP'!D75="","",'Dons-PM Spende-JP'!D75)</f>
        <v/>
      </c>
      <c r="E70" s="24" t="str">
        <f>IF('Dons-PM Spende-JP'!E75="","",'Dons-PM Spende-JP'!E75)</f>
        <v/>
      </c>
      <c r="F70" s="24" t="str">
        <f>IF('Dons-PM Spende-JP'!F75="","",'Dons-PM Spende-JP'!F75)</f>
        <v/>
      </c>
      <c r="G70" s="24" t="str">
        <f>IF('Dons-PM Spende-JP'!G75="","",'Dons-PM Spende-JP'!G75)</f>
        <v/>
      </c>
      <c r="H70" s="56" t="str">
        <f>IF('Dons-PM Spende-JP'!H75="","",'Dons-PM Spende-JP'!H75)</f>
        <v/>
      </c>
      <c r="I70" s="16"/>
      <c r="J70" s="16"/>
      <c r="K70" s="16"/>
      <c r="L70" s="16"/>
      <c r="N70" s="18"/>
    </row>
    <row r="71" spans="1:14" s="17" customFormat="1" x14ac:dyDescent="0.35">
      <c r="A71" s="19" t="str">
        <f>IF('Dons-PM Spende-JP'!A76="","",'Dons-PM Spende-JP'!A76)</f>
        <v/>
      </c>
      <c r="B71" s="20" t="str">
        <f>IF('Dons-PM Spende-JP'!B76="","",'Dons-PM Spende-JP'!B76)</f>
        <v/>
      </c>
      <c r="C71" s="20" t="str">
        <f>IF('Dons-PM Spende-JP'!C76="","",'Dons-PM Spende-JP'!C76)</f>
        <v/>
      </c>
      <c r="D71" s="27" t="str">
        <f>IF('Dons-PM Spende-JP'!D76="","",'Dons-PM Spende-JP'!D76)</f>
        <v/>
      </c>
      <c r="E71" s="24" t="str">
        <f>IF('Dons-PM Spende-JP'!E76="","",'Dons-PM Spende-JP'!E76)</f>
        <v/>
      </c>
      <c r="F71" s="24" t="str">
        <f>IF('Dons-PM Spende-JP'!F76="","",'Dons-PM Spende-JP'!F76)</f>
        <v/>
      </c>
      <c r="G71" s="24" t="str">
        <f>IF('Dons-PM Spende-JP'!G76="","",'Dons-PM Spende-JP'!G76)</f>
        <v/>
      </c>
      <c r="H71" s="56" t="str">
        <f>IF('Dons-PM Spende-JP'!H76="","",'Dons-PM Spende-JP'!H76)</f>
        <v/>
      </c>
      <c r="I71" s="16"/>
      <c r="J71" s="16"/>
      <c r="K71" s="16"/>
      <c r="L71" s="16"/>
      <c r="N71" s="18"/>
    </row>
    <row r="72" spans="1:14" s="17" customFormat="1" x14ac:dyDescent="0.35">
      <c r="A72" s="19" t="str">
        <f>IF('Dons-PM Spende-JP'!A77="","",'Dons-PM Spende-JP'!A77)</f>
        <v/>
      </c>
      <c r="B72" s="20" t="str">
        <f>IF('Dons-PM Spende-JP'!B77="","",'Dons-PM Spende-JP'!B77)</f>
        <v/>
      </c>
      <c r="C72" s="20" t="str">
        <f>IF('Dons-PM Spende-JP'!C77="","",'Dons-PM Spende-JP'!C77)</f>
        <v/>
      </c>
      <c r="D72" s="27" t="str">
        <f>IF('Dons-PM Spende-JP'!D77="","",'Dons-PM Spende-JP'!D77)</f>
        <v/>
      </c>
      <c r="E72" s="24" t="str">
        <f>IF('Dons-PM Spende-JP'!E77="","",'Dons-PM Spende-JP'!E77)</f>
        <v/>
      </c>
      <c r="F72" s="24" t="str">
        <f>IF('Dons-PM Spende-JP'!F77="","",'Dons-PM Spende-JP'!F77)</f>
        <v/>
      </c>
      <c r="G72" s="24" t="str">
        <f>IF('Dons-PM Spende-JP'!G77="","",'Dons-PM Spende-JP'!G77)</f>
        <v/>
      </c>
      <c r="H72" s="56" t="str">
        <f>IF('Dons-PM Spende-JP'!H77="","",'Dons-PM Spende-JP'!H77)</f>
        <v/>
      </c>
      <c r="I72" s="16"/>
      <c r="J72" s="16"/>
      <c r="K72" s="16"/>
      <c r="L72" s="16"/>
      <c r="N72" s="18"/>
    </row>
    <row r="73" spans="1:14" s="17" customFormat="1" x14ac:dyDescent="0.35">
      <c r="A73" s="19" t="str">
        <f>IF('Dons-PM Spende-JP'!A78="","",'Dons-PM Spende-JP'!A78)</f>
        <v/>
      </c>
      <c r="B73" s="20" t="str">
        <f>IF('Dons-PM Spende-JP'!B78="","",'Dons-PM Spende-JP'!B78)</f>
        <v/>
      </c>
      <c r="C73" s="20" t="str">
        <f>IF('Dons-PM Spende-JP'!C78="","",'Dons-PM Spende-JP'!C78)</f>
        <v/>
      </c>
      <c r="D73" s="27" t="str">
        <f>IF('Dons-PM Spende-JP'!D78="","",'Dons-PM Spende-JP'!D78)</f>
        <v/>
      </c>
      <c r="E73" s="24" t="str">
        <f>IF('Dons-PM Spende-JP'!E78="","",'Dons-PM Spende-JP'!E78)</f>
        <v/>
      </c>
      <c r="F73" s="24" t="str">
        <f>IF('Dons-PM Spende-JP'!F78="","",'Dons-PM Spende-JP'!F78)</f>
        <v/>
      </c>
      <c r="G73" s="24" t="str">
        <f>IF('Dons-PM Spende-JP'!G78="","",'Dons-PM Spende-JP'!G78)</f>
        <v/>
      </c>
      <c r="H73" s="56" t="str">
        <f>IF('Dons-PM Spende-JP'!H78="","",'Dons-PM Spende-JP'!H78)</f>
        <v/>
      </c>
      <c r="I73" s="16"/>
      <c r="J73" s="16"/>
      <c r="K73" s="16"/>
      <c r="L73" s="16"/>
      <c r="N73" s="18"/>
    </row>
    <row r="74" spans="1:14" s="17" customFormat="1" x14ac:dyDescent="0.35">
      <c r="A74" s="19" t="str">
        <f>IF('Dons-PM Spende-JP'!A79="","",'Dons-PM Spende-JP'!A79)</f>
        <v/>
      </c>
      <c r="B74" s="20" t="str">
        <f>IF('Dons-PM Spende-JP'!B79="","",'Dons-PM Spende-JP'!B79)</f>
        <v/>
      </c>
      <c r="C74" s="20" t="str">
        <f>IF('Dons-PM Spende-JP'!C79="","",'Dons-PM Spende-JP'!C79)</f>
        <v/>
      </c>
      <c r="D74" s="27" t="str">
        <f>IF('Dons-PM Spende-JP'!D79="","",'Dons-PM Spende-JP'!D79)</f>
        <v/>
      </c>
      <c r="E74" s="24" t="str">
        <f>IF('Dons-PM Spende-JP'!E79="","",'Dons-PM Spende-JP'!E79)</f>
        <v/>
      </c>
      <c r="F74" s="24" t="str">
        <f>IF('Dons-PM Spende-JP'!F79="","",'Dons-PM Spende-JP'!F79)</f>
        <v/>
      </c>
      <c r="G74" s="24" t="str">
        <f>IF('Dons-PM Spende-JP'!G79="","",'Dons-PM Spende-JP'!G79)</f>
        <v/>
      </c>
      <c r="H74" s="56" t="str">
        <f>IF('Dons-PM Spende-JP'!H79="","",'Dons-PM Spende-JP'!H79)</f>
        <v/>
      </c>
      <c r="I74" s="16"/>
      <c r="J74" s="16"/>
      <c r="K74" s="16"/>
      <c r="L74" s="16"/>
      <c r="N74" s="18"/>
    </row>
    <row r="75" spans="1:14" s="17" customFormat="1" x14ac:dyDescent="0.35">
      <c r="A75" s="19" t="str">
        <f>IF('Dons-PM Spende-JP'!A80="","",'Dons-PM Spende-JP'!A80)</f>
        <v/>
      </c>
      <c r="B75" s="20" t="str">
        <f>IF('Dons-PM Spende-JP'!B80="","",'Dons-PM Spende-JP'!B80)</f>
        <v/>
      </c>
      <c r="C75" s="20" t="str">
        <f>IF('Dons-PM Spende-JP'!C80="","",'Dons-PM Spende-JP'!C80)</f>
        <v/>
      </c>
      <c r="D75" s="27" t="str">
        <f>IF('Dons-PM Spende-JP'!D80="","",'Dons-PM Spende-JP'!D80)</f>
        <v/>
      </c>
      <c r="E75" s="24" t="str">
        <f>IF('Dons-PM Spende-JP'!E80="","",'Dons-PM Spende-JP'!E80)</f>
        <v/>
      </c>
      <c r="F75" s="24" t="str">
        <f>IF('Dons-PM Spende-JP'!F80="","",'Dons-PM Spende-JP'!F80)</f>
        <v/>
      </c>
      <c r="G75" s="24" t="str">
        <f>IF('Dons-PM Spende-JP'!G80="","",'Dons-PM Spende-JP'!G80)</f>
        <v/>
      </c>
      <c r="H75" s="56" t="str">
        <f>IF('Dons-PM Spende-JP'!H80="","",'Dons-PM Spende-JP'!H80)</f>
        <v/>
      </c>
      <c r="I75" s="16"/>
      <c r="J75" s="16"/>
      <c r="K75" s="16"/>
      <c r="L75" s="16"/>
      <c r="N75" s="18"/>
    </row>
    <row r="76" spans="1:14" s="17" customFormat="1" x14ac:dyDescent="0.35">
      <c r="A76" s="19" t="str">
        <f>IF('Dons-PM Spende-JP'!A81="","",'Dons-PM Spende-JP'!A81)</f>
        <v/>
      </c>
      <c r="B76" s="20" t="str">
        <f>IF('Dons-PM Spende-JP'!B81="","",'Dons-PM Spende-JP'!B81)</f>
        <v/>
      </c>
      <c r="C76" s="20" t="str">
        <f>IF('Dons-PM Spende-JP'!C81="","",'Dons-PM Spende-JP'!C81)</f>
        <v/>
      </c>
      <c r="D76" s="27" t="str">
        <f>IF('Dons-PM Spende-JP'!D81="","",'Dons-PM Spende-JP'!D81)</f>
        <v/>
      </c>
      <c r="E76" s="24" t="str">
        <f>IF('Dons-PM Spende-JP'!E81="","",'Dons-PM Spende-JP'!E81)</f>
        <v/>
      </c>
      <c r="F76" s="24" t="str">
        <f>IF('Dons-PM Spende-JP'!F81="","",'Dons-PM Spende-JP'!F81)</f>
        <v/>
      </c>
      <c r="G76" s="24" t="str">
        <f>IF('Dons-PM Spende-JP'!G81="","",'Dons-PM Spende-JP'!G81)</f>
        <v/>
      </c>
      <c r="H76" s="56" t="str">
        <f>IF('Dons-PM Spende-JP'!H81="","",'Dons-PM Spende-JP'!H81)</f>
        <v/>
      </c>
      <c r="I76" s="16"/>
      <c r="J76" s="16"/>
      <c r="K76" s="16"/>
      <c r="L76" s="16"/>
      <c r="N76" s="18"/>
    </row>
    <row r="77" spans="1:14" s="17" customFormat="1" x14ac:dyDescent="0.35">
      <c r="A77" s="19" t="str">
        <f>IF('Dons-PM Spende-JP'!A82="","",'Dons-PM Spende-JP'!A82)</f>
        <v/>
      </c>
      <c r="B77" s="20" t="str">
        <f>IF('Dons-PM Spende-JP'!B82="","",'Dons-PM Spende-JP'!B82)</f>
        <v/>
      </c>
      <c r="C77" s="20" t="str">
        <f>IF('Dons-PM Spende-JP'!C82="","",'Dons-PM Spende-JP'!C82)</f>
        <v/>
      </c>
      <c r="D77" s="27" t="str">
        <f>IF('Dons-PM Spende-JP'!D82="","",'Dons-PM Spende-JP'!D82)</f>
        <v/>
      </c>
      <c r="E77" s="24" t="str">
        <f>IF('Dons-PM Spende-JP'!E82="","",'Dons-PM Spende-JP'!E82)</f>
        <v/>
      </c>
      <c r="F77" s="24" t="str">
        <f>IF('Dons-PM Spende-JP'!F82="","",'Dons-PM Spende-JP'!F82)</f>
        <v/>
      </c>
      <c r="G77" s="24" t="str">
        <f>IF('Dons-PM Spende-JP'!G82="","",'Dons-PM Spende-JP'!G82)</f>
        <v/>
      </c>
      <c r="H77" s="56" t="str">
        <f>IF('Dons-PM Spende-JP'!H82="","",'Dons-PM Spende-JP'!H82)</f>
        <v/>
      </c>
      <c r="I77" s="16"/>
      <c r="J77" s="16"/>
      <c r="K77" s="16"/>
      <c r="L77" s="16"/>
      <c r="N77" s="18"/>
    </row>
    <row r="78" spans="1:14" s="17" customFormat="1" ht="15" thickBot="1" x14ac:dyDescent="0.4">
      <c r="A78" s="21" t="str">
        <f>IF('Dons-PM Spende-JP'!A83="","",'Dons-PM Spende-JP'!A83)</f>
        <v/>
      </c>
      <c r="B78" s="22" t="str">
        <f>IF('Dons-PM Spende-JP'!B83="","",'Dons-PM Spende-JP'!B83)</f>
        <v/>
      </c>
      <c r="C78" s="22" t="str">
        <f>IF('Dons-PM Spende-JP'!C83="","",'Dons-PM Spende-JP'!C83)</f>
        <v/>
      </c>
      <c r="D78" s="28" t="str">
        <f>IF('Dons-PM Spende-JP'!D83="","",'Dons-PM Spende-JP'!D83)</f>
        <v/>
      </c>
      <c r="E78" s="25" t="str">
        <f>IF('Dons-PM Spende-JP'!E83="","",'Dons-PM Spende-JP'!E83)</f>
        <v/>
      </c>
      <c r="F78" s="25" t="str">
        <f>IF('Dons-PM Spende-JP'!F83="","",'Dons-PM Spende-JP'!F83)</f>
        <v/>
      </c>
      <c r="G78" s="25" t="str">
        <f>IF('Dons-PM Spende-JP'!G83="","",'Dons-PM Spende-JP'!G83)</f>
        <v/>
      </c>
      <c r="H78" s="57" t="str">
        <f>IF('Dons-PM Spende-JP'!H83="","",'Dons-PM Spende-JP'!H83)</f>
        <v/>
      </c>
      <c r="I78" s="16"/>
      <c r="J78" s="16"/>
      <c r="K78" s="16"/>
      <c r="L78" s="16"/>
      <c r="N78" s="18"/>
    </row>
    <row r="79" spans="1:14" s="17" customFormat="1" ht="15" thickBot="1" x14ac:dyDescent="0.4">
      <c r="A79" s="23"/>
      <c r="C79" s="23"/>
      <c r="D79" s="23"/>
      <c r="E79" s="23"/>
      <c r="F79" s="23"/>
      <c r="G79" s="23"/>
      <c r="H79" s="58">
        <f>'Dons-PM Spende-JP'!H84</f>
        <v>0</v>
      </c>
      <c r="I79" s="16"/>
      <c r="J79" s="16"/>
      <c r="K79" s="16"/>
      <c r="L79" s="16"/>
      <c r="N79" s="18"/>
    </row>
    <row r="80" spans="1:14" ht="18" customHeight="1" x14ac:dyDescent="0.35">
      <c r="A80" s="7"/>
      <c r="C80" s="7"/>
      <c r="D80" s="7"/>
      <c r="E80" s="7"/>
      <c r="F80" s="7"/>
      <c r="G80" s="7"/>
      <c r="I80" s="6"/>
      <c r="J80" s="6"/>
      <c r="K80" s="6"/>
      <c r="L80" s="6"/>
      <c r="N80" s="9"/>
    </row>
  </sheetData>
  <sheetProtection formatColumns="0" formatRows="0" insertRows="0"/>
  <mergeCells count="4">
    <mergeCell ref="B9:H9"/>
    <mergeCell ref="B10:H10"/>
    <mergeCell ref="A1:H1"/>
    <mergeCell ref="A2:E2"/>
  </mergeCells>
  <dataValidations count="1">
    <dataValidation type="list" showInputMessage="1" showErrorMessage="1" error="Veuillez sélectionner l'une des trois propositions" sqref="G13:G78" xr:uid="{EFE4EF31-F542-439B-9CE6-4AAE656C99DF}">
      <formula1>"Financière,En nature,Mixte"</formula1>
    </dataValidation>
  </dataValidations>
  <pageMargins left="0.70866141732283472" right="0.70866141732283472" top="0.74803149606299213" bottom="0.74803149606299213"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1" sqref="B1"/>
    </sheetView>
  </sheetViews>
  <sheetFormatPr baseColWidth="10" defaultRowHeight="14.4" x14ac:dyDescent="0.35"/>
  <cols>
    <col min="1" max="1" width="62.88671875" customWidth="1"/>
    <col min="2" max="2" width="30.33203125" customWidth="1"/>
  </cols>
  <sheetData>
    <row r="1" spans="1:2" x14ac:dyDescent="0.35">
      <c r="A1" s="1" t="s">
        <v>0</v>
      </c>
      <c r="B1" s="2">
        <v>2018</v>
      </c>
    </row>
    <row r="2" spans="1:2" x14ac:dyDescent="0.35">
      <c r="A2" s="1" t="s">
        <v>1</v>
      </c>
      <c r="B2" s="3">
        <v>41</v>
      </c>
    </row>
    <row r="3" spans="1:2" x14ac:dyDescent="0.35">
      <c r="A3" s="1" t="s">
        <v>2</v>
      </c>
      <c r="B3" s="4">
        <f>B2/5</f>
        <v>8.1999999999999993</v>
      </c>
    </row>
    <row r="4" spans="1:2" x14ac:dyDescent="0.35">
      <c r="A4" s="1" t="s">
        <v>3</v>
      </c>
      <c r="B4" s="5">
        <f>249-13</f>
        <v>236</v>
      </c>
    </row>
    <row r="5" spans="1:2" x14ac:dyDescent="0.35">
      <c r="A5" s="1" t="s">
        <v>4</v>
      </c>
      <c r="B5" s="4">
        <f>B4*B3</f>
        <v>1935.1999999999998</v>
      </c>
    </row>
    <row r="7" spans="1:2" x14ac:dyDescent="0.35">
      <c r="A7" s="1" t="s">
        <v>5</v>
      </c>
      <c r="B7" s="5">
        <f>(249-13)/5</f>
        <v>47.2</v>
      </c>
    </row>
  </sheetData>
  <dataValidations count="1">
    <dataValidation type="list" showInputMessage="1" showErrorMessage="1" sqref="B1" xr:uid="{00000000-0002-0000-0400-000000000000}">
      <formula1>$A$72:$A$85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2. OAW Excel" ma:contentTypeID="0x0101006A2355BC6FAA4041BF7383BF2EC0A44700549168A297175244A313115B18FEB51100E5C9779068C7994CBF3391D62B322D6D" ma:contentTypeVersion="0" ma:contentTypeDescription="Crée un document." ma:contentTypeScope="" ma:versionID="b76aabf8d0a38a0aebcb7708661a7844">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6E13B8-7B2C-4562-81C7-3FB548BD4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AC5634-6124-450A-9977-FF0C9F388CE6}">
  <ds:schemaRefs>
    <ds:schemaRef ds:uri="http://schemas.microsoft.com/sharepoint/v3/contenttype/forms"/>
  </ds:schemaRefs>
</ds:datastoreItem>
</file>

<file path=customXml/itemProps3.xml><?xml version="1.0" encoding="utf-8"?>
<ds:datastoreItem xmlns:ds="http://schemas.openxmlformats.org/officeDocument/2006/customXml" ds:itemID="{BF704209-2674-4D8B-9915-5B3315F9843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Budget</vt:lpstr>
      <vt:lpstr>Dons-PP  Spende-NP</vt:lpstr>
      <vt:lpstr>Dons-PM Spende-JP</vt:lpstr>
      <vt:lpstr>Dons anonymes - Anonyme Spenden</vt:lpstr>
      <vt:lpstr>Info donateurs - Info Donatoren</vt:lpstr>
      <vt:lpstr>Publication budget</vt:lpstr>
      <vt:lpstr>Publication liste PP</vt:lpstr>
      <vt:lpstr>Publication liste PM</vt:lpstr>
      <vt:lpstr>Feuil3</vt:lpstr>
      <vt:lpstr>Budget!Print_Area</vt:lpstr>
      <vt:lpstr>'Dons-PM Spende-JP'!Print_Area</vt:lpstr>
      <vt:lpstr>'Dons-PP  Spende-NP'!Print_Area</vt:lpstr>
      <vt:lpstr>'Publication budget'!Print_Area</vt:lpstr>
      <vt:lpstr>'Publication liste PM'!Print_Area</vt:lpstr>
      <vt:lpstr>'Publication liste PP'!Print_Area</vt:lpstr>
      <vt:lpstr>'Dons-PM Spende-JP'!Print_Titles</vt:lpstr>
      <vt:lpstr>'Dons-PP  Spende-NP'!Print_Titles</vt:lpstr>
      <vt:lpstr>'Publication liste PM'!Print_Titles</vt:lpstr>
      <vt:lpstr>'Publication liste PP'!Print_Titles</vt:lpstr>
      <vt:lpstr>'Publication budget'!Zone_d_impression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RainotteNeven Sandrine</dc:creator>
  <cp:lastModifiedBy>Fellay Nicolas</cp:lastModifiedBy>
  <cp:lastPrinted>2021-05-04T14:11:06Z</cp:lastPrinted>
  <dcterms:created xsi:type="dcterms:W3CDTF">2018-09-06T09:08:51Z</dcterms:created>
  <dcterms:modified xsi:type="dcterms:W3CDTF">2025-04-04T12:03:54Z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0x0101006A2355BC6FAA4041BF7383BF2EC0A44700549168A297175244A313115B18FEB51100E5C9779068C7994CBF3391D62B322D6D</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