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votations\2019\"/>
    </mc:Choice>
  </mc:AlternateContent>
  <bookViews>
    <workbookView xWindow="120" yWindow="100" windowWidth="23260" windowHeight="13180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E6" i="1" l="1"/>
  <c r="C25" i="1" l="1"/>
  <c r="C12" i="1"/>
  <c r="C14" i="1"/>
  <c r="D19" i="1" l="1"/>
  <c r="D21" i="1"/>
</calcChain>
</file>

<file path=xl/sharedStrings.xml><?xml version="1.0" encoding="utf-8"?>
<sst xmlns="http://schemas.openxmlformats.org/spreadsheetml/2006/main" count="22" uniqueCount="20">
  <si>
    <t>Total</t>
  </si>
  <si>
    <t>Chiffre</t>
  </si>
  <si>
    <t>Pourcentage</t>
  </si>
  <si>
    <t>Oui</t>
  </si>
  <si>
    <t>Non</t>
  </si>
  <si>
    <t>Vide</t>
  </si>
  <si>
    <t>Canton</t>
  </si>
  <si>
    <t>Suisses de l'étranger (SE)</t>
  </si>
  <si>
    <t>Suisses résidents (SR)</t>
  </si>
  <si>
    <t>(SE plus SR)</t>
  </si>
  <si>
    <t>Base de calcul: 
Total des électeurs (SE plus SR) admis au vote électronique (Ligne 6)</t>
  </si>
  <si>
    <t>Base de calcul: 
Total d'entre eux qui a voté (Ligne 8)</t>
  </si>
  <si>
    <t xml:space="preserve">Total des électeurs admis au vote électronique </t>
  </si>
  <si>
    <t>Total d'entre eux qui a voté par internet</t>
  </si>
  <si>
    <t>Taux de participation avec vote électronique en %</t>
  </si>
  <si>
    <t>Taux d'utilisation du vote électronique en % (si possible)</t>
  </si>
  <si>
    <t>Votation populaire fédérale du 10.02.2019 – Transmission des résultats du vote électronique</t>
  </si>
  <si>
    <t>Acceptez-vous l’initiative populaire «Stopper le mitage – pour un développement durable du milieu bâti (initiative contre le mitage)»?</t>
  </si>
  <si>
    <t>Total d'entre eux qui a voté (toutes les formes de vote, si possible)</t>
  </si>
  <si>
    <t>Fribourg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</si>
</sst>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8"/>
      <color theme="1"/>
      <name val="Arial"/>
      <family val="2"/>
    </font>
    <font>
      <b/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26">
    <xf numFmtId="0" fontId="0" fillId="0" borderId="0" xfId="0"/>
    <xf numFmtId="0" fontId="1" fillId="0" borderId="0" xfId="0" applyFont="1"/>
    <xf numFmtId="0" fontId="1" fillId="0" borderId="0" xfId="0" applyFont="1"/>
    <xf numFmtId="0" fontId="4" fillId="0" borderId="0" xfId="0" applyFont="1"/>
    <xf numFmtId="0" fontId="4" fillId="0" borderId="1" xfId="0" applyFont="1" applyBorder="1"/>
    <xf numFmtId="0" fontId="1" fillId="3" borderId="1" xfId="0" applyFont="1" applyFill="1" applyBorder="1"/>
    <xf numFmtId="0" fontId="1" fillId="3" borderId="4" xfId="0" applyFont="1" applyFill="1" applyBorder="1"/>
    <xf numFmtId="0" fontId="1" fillId="0" borderId="3" xfId="0" applyFont="1" applyBorder="1"/>
    <xf numFmtId="0" fontId="1" fillId="4" borderId="0" xfId="0" applyFont="1" applyFill="1"/>
    <xf numFmtId="0" fontId="4" fillId="4" borderId="0" xfId="0" applyFont="1" applyFill="1"/>
    <xf numFmtId="0" fontId="1" fillId="0" borderId="1" xfId="0" applyFont="1" applyFill="1" applyBorder="1"/>
    <xf numFmtId="0" fontId="1" fillId="5" borderId="1" xfId="0" applyFont="1" applyFill="1" applyBorder="1"/>
    <xf numFmtId="0" fontId="1" fillId="3" borderId="5" xfId="0" applyFont="1" applyFill="1" applyBorder="1"/>
    <xf numFmtId="0" fontId="1" fillId="3" borderId="6" xfId="0" applyFont="1" applyFill="1" applyBorder="1"/>
    <xf numFmtId="0" fontId="4" fillId="0" borderId="3" xfId="0" applyFont="1" applyBorder="1"/>
    <xf numFmtId="0" fontId="4" fillId="0" borderId="7" xfId="0" applyFont="1" applyBorder="1"/>
    <xf numFmtId="9" fontId="1" fillId="5" borderId="1" xfId="1" applyFont="1" applyFill="1" applyBorder="1"/>
    <xf numFmtId="0" fontId="1" fillId="0" borderId="0" xfId="0" applyFont="1" applyProtection="1">
      <protection locked="0"/>
    </xf>
    <xf numFmtId="0" fontId="4" fillId="0" borderId="1" xfId="0" applyFont="1" applyBorder="1" applyProtection="1">
      <protection locked="0"/>
    </xf>
    <xf numFmtId="0" fontId="4" fillId="0" borderId="2" xfId="0" applyFont="1" applyBorder="1" applyProtection="1">
      <protection locked="0"/>
    </xf>
    <xf numFmtId="0" fontId="4" fillId="0" borderId="0" xfId="0" applyFont="1" applyBorder="1" applyProtection="1">
      <protection locked="0"/>
    </xf>
    <xf numFmtId="9" fontId="1" fillId="5" borderId="1" xfId="1" applyFont="1" applyFill="1" applyBorder="1"/>
    <xf numFmtId="0" fontId="1" fillId="0" borderId="0" xfId="0" applyFont="1" applyAlignment="1">
      <alignment horizontal="center"/>
    </xf>
    <xf numFmtId="0" fontId="1" fillId="0" borderId="0" xfId="0" applyFont="1" applyFill="1"/>
    <xf numFmtId="0" fontId="3" fillId="2" borderId="0" xfId="0" applyFont="1" applyFill="1" applyAlignment="1" applyProtection="1">
      <alignment horizontal="left" vertical="top" wrapText="1"/>
      <protection locked="0"/>
    </xf>
    <xf numFmtId="0" fontId="4" fillId="0" borderId="0" xfId="0" applyFont="1" applyAlignment="1" applyProtection="1">
      <alignment horizontal="left" vertical="top" wrapText="1"/>
      <protection locked="0"/>
    </xf>
  </cellXfs>
  <cellStyles count="2">
    <cellStyle name="Normal" xfId="0" builtinId="0"/>
    <cellStyle name="Pourcentag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5"/>
  <sheetViews>
    <sheetView tabSelected="1" workbookViewId="0">
      <selection activeCell="A3" sqref="A3"/>
    </sheetView>
  </sheetViews>
  <sheetFormatPr baseColWidth="10" defaultColWidth="9.08984375" defaultRowHeight="12.5" x14ac:dyDescent="0.25"/>
  <cols>
    <col min="1" max="1" width="87.36328125" style="1" customWidth="1"/>
    <col min="2" max="2" width="7.54296875" style="1" customWidth="1"/>
    <col min="3" max="3" width="23.54296875" style="1" customWidth="1"/>
    <col min="4" max="4" width="19.6328125" style="1" customWidth="1"/>
    <col min="5" max="5" width="23.08984375" style="1" customWidth="1"/>
    <col min="6" max="6" width="11.08984375" style="1" customWidth="1"/>
    <col min="7" max="16384" width="9.08984375" style="1"/>
  </cols>
  <sheetData>
    <row r="1" spans="1:7" ht="22.5" x14ac:dyDescent="0.25">
      <c r="A1" s="24" t="s">
        <v>16</v>
      </c>
      <c r="B1" s="24"/>
      <c r="C1" s="24"/>
      <c r="D1" s="24"/>
      <c r="E1" s="24"/>
      <c r="F1" s="24"/>
    </row>
    <row r="3" spans="1:7" ht="13" x14ac:dyDescent="0.3">
      <c r="A3" s="3" t="s">
        <v>6</v>
      </c>
      <c r="C3" s="5" t="s">
        <v>19</v>
      </c>
    </row>
    <row r="5" spans="1:7" x14ac:dyDescent="0.25">
      <c r="C5" s="1" t="s">
        <v>7</v>
      </c>
      <c r="D5" s="1" t="s">
        <v>8</v>
      </c>
      <c r="E5" s="1" t="s">
        <v>0</v>
      </c>
    </row>
    <row r="6" spans="1:7" ht="13" x14ac:dyDescent="0.3">
      <c r="A6" s="18" t="s">
        <v>12</v>
      </c>
      <c r="C6" s="5">
        <v>6184</v>
      </c>
      <c r="D6" s="5">
        <v>1017</v>
      </c>
      <c r="E6" s="11">
        <f>SUM(C6,D6)</f>
        <v>7201</v>
      </c>
    </row>
    <row r="7" spans="1:7" ht="13" x14ac:dyDescent="0.3">
      <c r="A7" s="20"/>
      <c r="D7" s="10"/>
      <c r="F7" s="22"/>
      <c r="G7" s="22"/>
    </row>
    <row r="8" spans="1:7" ht="13" x14ac:dyDescent="0.3">
      <c r="A8" s="18" t="s">
        <v>18</v>
      </c>
      <c r="C8" s="5">
        <v>2231</v>
      </c>
      <c r="D8" s="1" t="s">
        <v>9</v>
      </c>
      <c r="G8" s="23"/>
    </row>
    <row r="9" spans="1:7" ht="13" x14ac:dyDescent="0.3">
      <c r="A9" s="20"/>
    </row>
    <row r="10" spans="1:7" ht="13" x14ac:dyDescent="0.3">
      <c r="A10" s="18" t="s">
        <v>13</v>
      </c>
      <c r="C10" s="5">
        <v>1160</v>
      </c>
      <c r="D10" s="2" t="s">
        <v>9</v>
      </c>
    </row>
    <row r="11" spans="1:7" ht="13" x14ac:dyDescent="0.3">
      <c r="A11" s="20"/>
    </row>
    <row r="12" spans="1:7" ht="53.4" customHeight="1" x14ac:dyDescent="0.3">
      <c r="A12" s="19" t="s">
        <v>14</v>
      </c>
      <c r="C12" s="16">
        <f>((C10/C8))</f>
        <v>0.51994621246077988</v>
      </c>
      <c r="E12" s="25" t="s">
        <v>10</v>
      </c>
      <c r="F12" s="25"/>
    </row>
    <row r="13" spans="1:7" x14ac:dyDescent="0.25">
      <c r="A13" s="17"/>
    </row>
    <row r="14" spans="1:7" ht="53.4" customHeight="1" x14ac:dyDescent="0.3">
      <c r="A14" s="19" t="s">
        <v>15</v>
      </c>
      <c r="C14" s="16">
        <f>(C10/E6)</f>
        <v>0.16108873767532286</v>
      </c>
      <c r="E14" s="25" t="s">
        <v>11</v>
      </c>
      <c r="F14" s="25"/>
    </row>
    <row r="16" spans="1:7" ht="13" x14ac:dyDescent="0.3">
      <c r="A16" s="9" t="s">
        <v>17</v>
      </c>
      <c r="B16" s="8"/>
      <c r="C16" s="8"/>
      <c r="D16" s="8"/>
      <c r="E16" s="8"/>
      <c r="F16" s="8"/>
    </row>
    <row r="18" spans="2:4" ht="13" x14ac:dyDescent="0.3">
      <c r="B18" s="4"/>
      <c r="C18" s="4" t="s">
        <v>1</v>
      </c>
      <c r="D18" s="15" t="s">
        <v>2</v>
      </c>
    </row>
    <row r="19" spans="2:4" ht="13" x14ac:dyDescent="0.3">
      <c r="B19" s="4" t="s">
        <v>3</v>
      </c>
      <c r="C19" s="12">
        <v>421</v>
      </c>
      <c r="D19" s="21">
        <f>(C19/(C25-C23))</f>
        <v>0.36608695652173912</v>
      </c>
    </row>
    <row r="20" spans="2:4" x14ac:dyDescent="0.25">
      <c r="B20" s="7"/>
    </row>
    <row r="21" spans="2:4" ht="13" x14ac:dyDescent="0.3">
      <c r="B21" s="4" t="s">
        <v>4</v>
      </c>
      <c r="C21" s="13">
        <v>729</v>
      </c>
      <c r="D21" s="16">
        <f>(C21/(C25-C23))</f>
        <v>0.63391304347826083</v>
      </c>
    </row>
    <row r="22" spans="2:4" x14ac:dyDescent="0.25">
      <c r="B22" s="7"/>
    </row>
    <row r="23" spans="2:4" ht="13" x14ac:dyDescent="0.3">
      <c r="B23" s="4" t="s">
        <v>5</v>
      </c>
      <c r="C23" s="6">
        <v>10</v>
      </c>
    </row>
    <row r="24" spans="2:4" x14ac:dyDescent="0.25">
      <c r="B24" s="7"/>
    </row>
    <row r="25" spans="2:4" ht="13" x14ac:dyDescent="0.3">
      <c r="B25" s="14" t="s">
        <v>0</v>
      </c>
      <c r="C25" s="11">
        <f>SUM(C19,C21,C23)</f>
        <v>1160</v>
      </c>
    </row>
  </sheetData>
  <mergeCells count="3">
    <mergeCell ref="A1:F1"/>
    <mergeCell ref="E12:F12"/>
    <mergeCell ref="E14:F14"/>
  </mergeCells>
  <pageMargins left="0.7" right="0.7" top="0.75" bottom="0.75" header="0.3" footer="0.3"/>
  <pageSetup paperSize="9" scale="76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>
  <f:record ref="">
    <f:field ref="objname" par="" edit="true" text="Vote électronique_résultats scrutin du 10.02.2019_canton XY"/>
    <f:field ref="objsubject" par="" edit="true" text=""/>
    <f:field ref="objcreatedby" par="" text="Mayer, Evelyn, MEV"/>
    <f:field ref="objcreatedat" par="" text="04.02.2019 18:02:21"/>
    <f:field ref="objchangedby" par="" text="Mayer, Evelyn, MEV"/>
    <f:field ref="objmodifiedat" par="" text="04.02.2019 18:25:45"/>
    <f:field ref="doc_FSCFOLIO_1_1001_FieldDocumentNumber" par="" text=""/>
    <f:field ref="doc_FSCFOLIO_1_1001_FieldSubject" par="" edit="true" text=""/>
    <f:field ref="FSCFOLIO_1_1001_FieldCurrentUser" par="" text="Evelyn Mayer"/>
    <f:field ref="CCAPRECONFIG_15_1001_Objektname" par="" edit="true" text="Vote électronique_résultats scrutin du 10.02.2019_canton XY"/>
    <f:field ref="CHPRECONFIG_1_1001_Objektname" par="" edit="true" text="Vote électronique_résultats scrutin du 10.02.2019_canton XY"/>
  </f:record>
  <f:record inx="1" ref="">
    <f:field ref="CHPRECONFIG_1_1001_Anrede" par="" edit="true" text=""/>
    <f:field ref="CHPRECONFIG_1_1001_Titel" par="" edit="true" text=""/>
    <f:field ref="CHPRECONFIG_1_1001_Vorname" par="" edit="true" text=""/>
    <f:field ref="CHPRECONFIG_1_1001_Nachname" par="" edit="true" text=""/>
    <f:field ref="CHPRECONFIG_1_1001_Strasse" par="" text=""/>
    <f:field ref="CHPRECONFIG_1_1001_Postleitzahl" par="" text=""/>
    <f:field ref="CHPRECONFIG_1_1001_Ort" par="" text=""/>
    <f:field ref="CHPRECONFIG_1_1001_EMailAdresse" par="" text=""/>
  </f:record>
  <f:display par="" text="...">
    <f:field ref="FSCFOLIO_1_1001_FieldCurrentUser" text="Aktueller Benutzer"/>
    <f:field ref="objsubject" text="Betreff (einzeilig)"/>
    <f:field ref="objcreatedat" text="Erzeugt am/um"/>
    <f:field ref="objcreatedby" text="Erzeugt von"/>
    <f:field ref="objmodifiedat" text="Letzte Änderung am/um"/>
    <f:field ref="objchangedby" text="Letzte Änderung von"/>
    <f:field ref="objname" text="Name"/>
    <f:field ref="CCAPRECONFIG_15_1001_Objektname" text="Objektname"/>
    <f:field ref="CHPRECONFIG_1_1001_Objektname" text="Objektname"/>
  </f:display>
  <f:display par="" text="Serialcontext &gt; Adressat/innen">
    <f:field ref="CHPRECONFIG_1_1001_Anrede" text="Anrede"/>
    <f:field ref="CHPRECONFIG_1_1001_EMailAdresse" text="E-Mail Adresse"/>
    <f:field ref="CHPRECONFIG_1_1001_Nachname" text="Nachname"/>
    <f:field ref="CHPRECONFIG_1_1001_Ort" text="Ort"/>
    <f:field ref="CHPRECONFIG_1_1001_Postleitzahl" text="Postleitzahl"/>
    <f:field ref="CHPRECONFIG_1_1001_Strasse" text="Strasse"/>
    <f:field ref="CHPRECONFIG_1_1001_Titel" text="Titel"/>
    <f:field ref="CHPRECONFIG_1_1001_Vorname" text="Vorname"/>
  </f:display>
  <f:display par="" text="Serienbrief">
    <f:field ref="doc_FSCFOLIO_1_1001_FieldSubject" text="Betreff"/>
    <f:field ref="doc_FSCFOLIO_1_1001_FieldDocumentNumber" text="Dokument Nummer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Sheet1</vt:lpstr>
    </vt:vector>
  </TitlesOfParts>
  <Company>Fabasoft R&amp;D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Buck Sabine BK</dc:creator>
  <cp:lastModifiedBy>Müller Marie-Christine</cp:lastModifiedBy>
  <cp:lastPrinted>2019-02-04T17:17:30Z</cp:lastPrinted>
  <dcterms:created xsi:type="dcterms:W3CDTF">2007-02-07T20:01:36Z</dcterms:created>
  <dcterms:modified xsi:type="dcterms:W3CDTF">2019-02-10T11:49:22Z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BKCFG@15.1700:FileResponsible">
    <vt:lpwstr>Evelyn Mayer</vt:lpwstr>
  </property>
  <property fmtid="{D5CDD505-2E9C-101B-9397-08002B2CF9AE}" pid="3" name="FSC#BKCFG@15.1700:FileResponsibleTel">
    <vt:lpwstr>+41 58 463 1916</vt:lpwstr>
  </property>
  <property fmtid="{D5CDD505-2E9C-101B-9397-08002B2CF9AE}" pid="4" name="FSC#BKCFG@15.1700:FileResponsibleEmail">
    <vt:lpwstr>evelyn.mayer@bk.admin.ch</vt:lpwstr>
  </property>
  <property fmtid="{D5CDD505-2E9C-101B-9397-08002B2CF9AE}" pid="5" name="FSC#BKCFG@15.1700:FileResponsibleFax">
    <vt:lpwstr>+41 58 463 1916</vt:lpwstr>
  </property>
  <property fmtid="{D5CDD505-2E9C-101B-9397-08002B2CF9AE}" pid="6" name="FSC#BKCFG@15.1700:FileResponsibleAddress">
    <vt:lpwstr>Bundeshaus West, 3003 Bern</vt:lpwstr>
  </property>
  <property fmtid="{D5CDD505-2E9C-101B-9397-08002B2CF9AE}" pid="7" name="FSC#BKCFG@15.1700:FileResponsibleStreet">
    <vt:lpwstr>Bundeshaus West</vt:lpwstr>
  </property>
  <property fmtid="{D5CDD505-2E9C-101B-9397-08002B2CF9AE}" pid="8" name="FSC#BKCFG@15.1700:FileResponsiblezipcode">
    <vt:lpwstr>3003</vt:lpwstr>
  </property>
  <property fmtid="{D5CDD505-2E9C-101B-9397-08002B2CF9AE}" pid="9" name="FSC#BKCFG@15.1700:FileResponsiblecity">
    <vt:lpwstr>Bern</vt:lpwstr>
  </property>
  <property fmtid="{D5CDD505-2E9C-101B-9397-08002B2CF9AE}" pid="10" name="FSC#BKCFG@15.1700:FileResponsibleAbbreviation">
    <vt:lpwstr>MEV</vt:lpwstr>
  </property>
  <property fmtid="{D5CDD505-2E9C-101B-9397-08002B2CF9AE}" pid="11" name="FSC#BKCFG@15.1700:FileRespOrg_DE">
    <vt:lpwstr>Sektion Politische Rechte</vt:lpwstr>
  </property>
  <property fmtid="{D5CDD505-2E9C-101B-9397-08002B2CF9AE}" pid="12" name="FSC#BKCFG@15.1700:FileRespOrg_FR">
    <vt:lpwstr>Section des droits politiques</vt:lpwstr>
  </property>
  <property fmtid="{D5CDD505-2E9C-101B-9397-08002B2CF9AE}" pid="13" name="FSC#BKCFG@15.1700:FileRespOrg_IT">
    <vt:lpwstr>Sezione dei diritti politici</vt:lpwstr>
  </property>
  <property fmtid="{D5CDD505-2E9C-101B-9397-08002B2CF9AE}" pid="14" name="FSC#BKCFG@15.1700:FileRespOrg_EN">
    <vt:lpwstr>Political Rights Section</vt:lpwstr>
  </property>
  <property fmtid="{D5CDD505-2E9C-101B-9397-08002B2CF9AE}" pid="15" name="FSC#BKCFG@15.1700:FileRespOrgHome">
    <vt:lpwstr>Bundeshaus West, 3003 Bern</vt:lpwstr>
  </property>
  <property fmtid="{D5CDD505-2E9C-101B-9397-08002B2CF9AE}" pid="16" name="FSC#BKCFG@15.1700:FileRespFunction_DE">
    <vt:lpwstr>Teilprojektleiterin</vt:lpwstr>
  </property>
  <property fmtid="{D5CDD505-2E9C-101B-9397-08002B2CF9AE}" pid="17" name="FSC#BKCFG@15.1700:FileRespFunction_FR">
    <vt:lpwstr>Chef de projet partiel</vt:lpwstr>
  </property>
  <property fmtid="{D5CDD505-2E9C-101B-9397-08002B2CF9AE}" pid="18" name="FSC#BKCFG@15.1700:FileRespFunction_IT">
    <vt:lpwstr>Responsabile di sottoprogetto</vt:lpwstr>
  </property>
  <property fmtid="{D5CDD505-2E9C-101B-9397-08002B2CF9AE}" pid="19" name="FSC#BKCFG@15.1700:FileRespFunction_EN">
    <vt:lpwstr>Sub-project manager</vt:lpwstr>
  </property>
  <property fmtid="{D5CDD505-2E9C-101B-9397-08002B2CF9AE}" pid="20" name="FSC#BKCFG@15.1700:CurrUserAbbreviation">
    <vt:lpwstr>MEV</vt:lpwstr>
  </property>
  <property fmtid="{D5CDD505-2E9C-101B-9397-08002B2CF9AE}" pid="21" name="FSC#BKCFG@15.1700:CategoryReference">
    <vt:lpwstr>434.1</vt:lpwstr>
  </property>
  <property fmtid="{D5CDD505-2E9C-101B-9397-08002B2CF9AE}" pid="22" name="FSC#BKCFG@15.1700:AssignedClassification_DE">
    <vt:lpwstr/>
  </property>
  <property fmtid="{D5CDD505-2E9C-101B-9397-08002B2CF9AE}" pid="23" name="FSC#BKCFG@15.1700:AssignedClassification_FR">
    <vt:lpwstr/>
  </property>
  <property fmtid="{D5CDD505-2E9C-101B-9397-08002B2CF9AE}" pid="24" name="FSC#BKCFG@15.1700:AssignedClassification_IT">
    <vt:lpwstr/>
  </property>
  <property fmtid="{D5CDD505-2E9C-101B-9397-08002B2CF9AE}" pid="25" name="FSC#BKCFG@15.1700:AssignedClassification_EN">
    <vt:lpwstr/>
  </property>
  <property fmtid="{D5CDD505-2E9C-101B-9397-08002B2CF9AE}" pid="26" name="FSC#BKCFG@15.1700:documentid">
    <vt:lpwstr/>
  </property>
  <property fmtid="{D5CDD505-2E9C-101B-9397-08002B2CF9AE}" pid="27" name="FSC#BKCFG@15.1700:cooAddress">
    <vt:lpwstr>COO.2094.301.6.4095281</vt:lpwstr>
  </property>
  <property fmtid="{D5CDD505-2E9C-101B-9397-08002B2CF9AE}" pid="28" name="FSC#BKCFG@15.1700:sleeveFileReference">
    <vt:lpwstr>434.1-00003/00001/00009</vt:lpwstr>
  </property>
  <property fmtid="{D5CDD505-2E9C-101B-9397-08002B2CF9AE}" pid="29" name="FSC#COOSYSTEM@1.1:Container">
    <vt:lpwstr>COO.2094.301.6.4095281</vt:lpwstr>
  </property>
  <property fmtid="{D5CDD505-2E9C-101B-9397-08002B2CF9AE}" pid="30" name="FSC#COOELAK@1.1001:Subject">
    <vt:lpwstr/>
  </property>
  <property fmtid="{D5CDD505-2E9C-101B-9397-08002B2CF9AE}" pid="31" name="FSC#COOELAK@1.1001:FileReference">
    <vt:lpwstr>434.1-00003</vt:lpwstr>
  </property>
  <property fmtid="{D5CDD505-2E9C-101B-9397-08002B2CF9AE}" pid="32" name="FSC#COOELAK@1.1001:FileRefYear">
    <vt:lpwstr>2018</vt:lpwstr>
  </property>
  <property fmtid="{D5CDD505-2E9C-101B-9397-08002B2CF9AE}" pid="33" name="FSC#COOELAK@1.1001:FileRefOrdinal">
    <vt:lpwstr>3</vt:lpwstr>
  </property>
  <property fmtid="{D5CDD505-2E9C-101B-9397-08002B2CF9AE}" pid="34" name="FSC#COOELAK@1.1001:FileRefOU">
    <vt:lpwstr>GEVER+Log</vt:lpwstr>
  </property>
  <property fmtid="{D5CDD505-2E9C-101B-9397-08002B2CF9AE}" pid="35" name="FSC#COOELAK@1.1001:Organization">
    <vt:lpwstr/>
  </property>
  <property fmtid="{D5CDD505-2E9C-101B-9397-08002B2CF9AE}" pid="36" name="FSC#COOELAK@1.1001:Owner">
    <vt:lpwstr>Mayer Evelyn</vt:lpwstr>
  </property>
  <property fmtid="{D5CDD505-2E9C-101B-9397-08002B2CF9AE}" pid="37" name="FSC#COOELAK@1.1001:OwnerExtension">
    <vt:lpwstr>+41 58 483 9757</vt:lpwstr>
  </property>
  <property fmtid="{D5CDD505-2E9C-101B-9397-08002B2CF9AE}" pid="38" name="FSC#COOELAK@1.1001:OwnerFaxExtension">
    <vt:lpwstr>+41 58 463 1916</vt:lpwstr>
  </property>
  <property fmtid="{D5CDD505-2E9C-101B-9397-08002B2CF9AE}" pid="39" name="FSC#COOELAK@1.1001:DispatchedBy">
    <vt:lpwstr/>
  </property>
  <property fmtid="{D5CDD505-2E9C-101B-9397-08002B2CF9AE}" pid="40" name="FSC#COOELAK@1.1001:DispatchedAt">
    <vt:lpwstr/>
  </property>
  <property fmtid="{D5CDD505-2E9C-101B-9397-08002B2CF9AE}" pid="41" name="FSC#COOELAK@1.1001:ApprovedBy">
    <vt:lpwstr/>
  </property>
  <property fmtid="{D5CDD505-2E9C-101B-9397-08002B2CF9AE}" pid="42" name="FSC#COOELAK@1.1001:ApprovedAt">
    <vt:lpwstr/>
  </property>
  <property fmtid="{D5CDD505-2E9C-101B-9397-08002B2CF9AE}" pid="43" name="FSC#COOELAK@1.1001:Department">
    <vt:lpwstr>Sektion Politische Rechte</vt:lpwstr>
  </property>
  <property fmtid="{D5CDD505-2E9C-101B-9397-08002B2CF9AE}" pid="44" name="FSC#COOELAK@1.1001:CreatedAt">
    <vt:lpwstr>04.02.2019</vt:lpwstr>
  </property>
  <property fmtid="{D5CDD505-2E9C-101B-9397-08002B2CF9AE}" pid="45" name="FSC#COOELAK@1.1001:OU">
    <vt:lpwstr>Sektion Politische Rechte</vt:lpwstr>
  </property>
  <property fmtid="{D5CDD505-2E9C-101B-9397-08002B2CF9AE}" pid="46" name="FSC#COOELAK@1.1001:Priority">
    <vt:lpwstr> ()</vt:lpwstr>
  </property>
  <property fmtid="{D5CDD505-2E9C-101B-9397-08002B2CF9AE}" pid="47" name="FSC#COOELAK@1.1001:ObjBarCode">
    <vt:lpwstr>*COO.2094.301.6.4095281*</vt:lpwstr>
  </property>
  <property fmtid="{D5CDD505-2E9C-101B-9397-08002B2CF9AE}" pid="48" name="FSC#COOELAK@1.1001:RefBarCode">
    <vt:lpwstr>*COO.2094.301.2.4041001*</vt:lpwstr>
  </property>
  <property fmtid="{D5CDD505-2E9C-101B-9397-08002B2CF9AE}" pid="49" name="FSC#COOELAK@1.1001:FileRefBarCode">
    <vt:lpwstr>*434.1-00003*</vt:lpwstr>
  </property>
  <property fmtid="{D5CDD505-2E9C-101B-9397-08002B2CF9AE}" pid="50" name="FSC#COOELAK@1.1001:ExternalRef">
    <vt:lpwstr/>
  </property>
  <property fmtid="{D5CDD505-2E9C-101B-9397-08002B2CF9AE}" pid="51" name="FSC#COOELAK@1.1001:IncomingNumber">
    <vt:lpwstr/>
  </property>
  <property fmtid="{D5CDD505-2E9C-101B-9397-08002B2CF9AE}" pid="52" name="FSC#COOELAK@1.1001:IncomingSubject">
    <vt:lpwstr/>
  </property>
  <property fmtid="{D5CDD505-2E9C-101B-9397-08002B2CF9AE}" pid="53" name="FSC#COOELAK@1.1001:ProcessResponsible">
    <vt:lpwstr/>
  </property>
  <property fmtid="{D5CDD505-2E9C-101B-9397-08002B2CF9AE}" pid="54" name="FSC#COOELAK@1.1001:ProcessResponsiblePhone">
    <vt:lpwstr/>
  </property>
  <property fmtid="{D5CDD505-2E9C-101B-9397-08002B2CF9AE}" pid="55" name="FSC#COOELAK@1.1001:ProcessResponsibleMail">
    <vt:lpwstr/>
  </property>
  <property fmtid="{D5CDD505-2E9C-101B-9397-08002B2CF9AE}" pid="56" name="FSC#COOELAK@1.1001:ProcessResponsibleFax">
    <vt:lpwstr/>
  </property>
  <property fmtid="{D5CDD505-2E9C-101B-9397-08002B2CF9AE}" pid="57" name="FSC#COOELAK@1.1001:ApproverFirstName">
    <vt:lpwstr/>
  </property>
  <property fmtid="{D5CDD505-2E9C-101B-9397-08002B2CF9AE}" pid="58" name="FSC#COOELAK@1.1001:ApproverSurName">
    <vt:lpwstr/>
  </property>
  <property fmtid="{D5CDD505-2E9C-101B-9397-08002B2CF9AE}" pid="59" name="FSC#COOELAK@1.1001:ApproverTitle">
    <vt:lpwstr/>
  </property>
  <property fmtid="{D5CDD505-2E9C-101B-9397-08002B2CF9AE}" pid="60" name="FSC#COOELAK@1.1001:ExternalDate">
    <vt:lpwstr/>
  </property>
  <property fmtid="{D5CDD505-2E9C-101B-9397-08002B2CF9AE}" pid="61" name="FSC#COOELAK@1.1001:SettlementApprovedAt">
    <vt:lpwstr/>
  </property>
  <property fmtid="{D5CDD505-2E9C-101B-9397-08002B2CF9AE}" pid="62" name="FSC#COOELAK@1.1001:BaseNumber">
    <vt:lpwstr>434.1</vt:lpwstr>
  </property>
  <property fmtid="{D5CDD505-2E9C-101B-9397-08002B2CF9AE}" pid="63" name="FSC#COOELAK@1.1001:CurrentUserRolePos">
    <vt:lpwstr>Sachbearbeiter/in</vt:lpwstr>
  </property>
  <property fmtid="{D5CDD505-2E9C-101B-9397-08002B2CF9AE}" pid="64" name="FSC#COOELAK@1.1001:CurrentUserEmail">
    <vt:lpwstr>evelyn.mayer@bk.admin.ch</vt:lpwstr>
  </property>
  <property fmtid="{D5CDD505-2E9C-101B-9397-08002B2CF9AE}" pid="65" name="FSC#ELAKGOV@1.1001:PersonalSubjGender">
    <vt:lpwstr/>
  </property>
  <property fmtid="{D5CDD505-2E9C-101B-9397-08002B2CF9AE}" pid="66" name="FSC#ELAKGOV@1.1001:PersonalSubjFirstName">
    <vt:lpwstr/>
  </property>
  <property fmtid="{D5CDD505-2E9C-101B-9397-08002B2CF9AE}" pid="67" name="FSC#ELAKGOV@1.1001:PersonalSubjSurName">
    <vt:lpwstr/>
  </property>
  <property fmtid="{D5CDD505-2E9C-101B-9397-08002B2CF9AE}" pid="68" name="FSC#ELAKGOV@1.1001:PersonalSubjSalutation">
    <vt:lpwstr/>
  </property>
  <property fmtid="{D5CDD505-2E9C-101B-9397-08002B2CF9AE}" pid="69" name="FSC#ELAKGOV@1.1001:PersonalSubjAddress">
    <vt:lpwstr/>
  </property>
  <property fmtid="{D5CDD505-2E9C-101B-9397-08002B2CF9AE}" pid="70" name="FSC#FSCFOLIO@1.1001:docpropproject">
    <vt:lpwstr/>
  </property>
  <property fmtid="{D5CDD505-2E9C-101B-9397-08002B2CF9AE}" pid="71" name="FSC#ATSTATECFG@1.1001:Office">
    <vt:lpwstr/>
  </property>
  <property fmtid="{D5CDD505-2E9C-101B-9397-08002B2CF9AE}" pid="72" name="FSC#ATSTATECFG@1.1001:Agent">
    <vt:lpwstr>Evelyn Mayer</vt:lpwstr>
  </property>
  <property fmtid="{D5CDD505-2E9C-101B-9397-08002B2CF9AE}" pid="73" name="FSC#ATSTATECFG@1.1001:AgentPhone">
    <vt:lpwstr>+41 58 483 9757</vt:lpwstr>
  </property>
  <property fmtid="{D5CDD505-2E9C-101B-9397-08002B2CF9AE}" pid="74" name="FSC#ATSTATECFG@1.1001:DepartmentFax">
    <vt:lpwstr/>
  </property>
  <property fmtid="{D5CDD505-2E9C-101B-9397-08002B2CF9AE}" pid="75" name="FSC#ATSTATECFG@1.1001:DepartmentEmail">
    <vt:lpwstr>031 322 36 41</vt:lpwstr>
  </property>
  <property fmtid="{D5CDD505-2E9C-101B-9397-08002B2CF9AE}" pid="76" name="FSC#ATSTATECFG@1.1001:SubfileDate">
    <vt:lpwstr/>
  </property>
  <property fmtid="{D5CDD505-2E9C-101B-9397-08002B2CF9AE}" pid="77" name="FSC#ATSTATECFG@1.1001:SubfileSubject">
    <vt:lpwstr>VotEL_Resultate_Abstimmung_25112018_KantonXY_fr</vt:lpwstr>
  </property>
  <property fmtid="{D5CDD505-2E9C-101B-9397-08002B2CF9AE}" pid="78" name="FSC#ATSTATECFG@1.1001:DepartmentZipCode">
    <vt:lpwstr>3003</vt:lpwstr>
  </property>
  <property fmtid="{D5CDD505-2E9C-101B-9397-08002B2CF9AE}" pid="79" name="FSC#ATSTATECFG@1.1001:DepartmentCountry">
    <vt:lpwstr/>
  </property>
  <property fmtid="{D5CDD505-2E9C-101B-9397-08002B2CF9AE}" pid="80" name="FSC#ATSTATECFG@1.1001:DepartmentCity">
    <vt:lpwstr>Bern</vt:lpwstr>
  </property>
  <property fmtid="{D5CDD505-2E9C-101B-9397-08002B2CF9AE}" pid="81" name="FSC#ATSTATECFG@1.1001:DepartmentStreet">
    <vt:lpwstr>Bundeshaus West</vt:lpwstr>
  </property>
  <property fmtid="{D5CDD505-2E9C-101B-9397-08002B2CF9AE}" pid="82" name="FSC#ATSTATECFG@1.1001:DepartmentDVR">
    <vt:lpwstr/>
  </property>
  <property fmtid="{D5CDD505-2E9C-101B-9397-08002B2CF9AE}" pid="83" name="FSC#ATSTATECFG@1.1001:DepartmentUID">
    <vt:lpwstr/>
  </property>
  <property fmtid="{D5CDD505-2E9C-101B-9397-08002B2CF9AE}" pid="84" name="FSC#ATSTATECFG@1.1001:SubfileReference">
    <vt:lpwstr>434.1-00003/00001/00009</vt:lpwstr>
  </property>
  <property fmtid="{D5CDD505-2E9C-101B-9397-08002B2CF9AE}" pid="85" name="FSC#ATSTATECFG@1.1001:Clause">
    <vt:lpwstr/>
  </property>
  <property fmtid="{D5CDD505-2E9C-101B-9397-08002B2CF9AE}" pid="86" name="FSC#ATSTATECFG@1.1001:ApprovedSignature">
    <vt:lpwstr/>
  </property>
  <property fmtid="{D5CDD505-2E9C-101B-9397-08002B2CF9AE}" pid="87" name="FSC#ATSTATECFG@1.1001:BankAccount">
    <vt:lpwstr/>
  </property>
  <property fmtid="{D5CDD505-2E9C-101B-9397-08002B2CF9AE}" pid="88" name="FSC#ATSTATECFG@1.1001:BankAccountOwner">
    <vt:lpwstr/>
  </property>
  <property fmtid="{D5CDD505-2E9C-101B-9397-08002B2CF9AE}" pid="89" name="FSC#ATSTATECFG@1.1001:BankInstitute">
    <vt:lpwstr/>
  </property>
  <property fmtid="{D5CDD505-2E9C-101B-9397-08002B2CF9AE}" pid="90" name="FSC#ATSTATECFG@1.1001:BankAccountID">
    <vt:lpwstr/>
  </property>
  <property fmtid="{D5CDD505-2E9C-101B-9397-08002B2CF9AE}" pid="91" name="FSC#ATSTATECFG@1.1001:BankAccountIBAN">
    <vt:lpwstr/>
  </property>
  <property fmtid="{D5CDD505-2E9C-101B-9397-08002B2CF9AE}" pid="92" name="FSC#ATSTATECFG@1.1001:BankAccountBIC">
    <vt:lpwstr/>
  </property>
  <property fmtid="{D5CDD505-2E9C-101B-9397-08002B2CF9AE}" pid="93" name="FSC#ATSTATECFG@1.1001:BankName">
    <vt:lpwstr/>
  </property>
</Properties>
</file>