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3803AA9A-9065-4290-9A50-55329CF94752}" xr6:coauthVersionLast="47" xr6:coauthVersionMax="47" xr10:uidLastSave="{00000000-0000-0000-0000-000000000000}"/>
  <bookViews>
    <workbookView xWindow="-110" yWindow="-110" windowWidth="19420" windowHeight="10300" tabRatio="869" xr2:uid="{00000000-000D-0000-FFFF-FFFF00000000}"/>
  </bookViews>
  <sheets>
    <sheet name="1. Allg. Angaben" sheetId="1" r:id="rId1"/>
    <sheet name="2. Ang. zu PAVO" sheetId="2" r:id="rId2"/>
    <sheet name="2.1 Wochenplan und 2.2 Personal" sheetId="7" r:id="rId3"/>
    <sheet name="Listesdéroulante" sheetId="6" state="hidden" r:id="rId4"/>
    <sheet name="LD" sheetId="8" state="hidden" r:id="rId5"/>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B43" i="2" l="1"/>
  <c r="E11" i="2" l="1"/>
  <c r="E14" i="2"/>
  <c r="E10" i="2"/>
  <c r="E12" i="2"/>
  <c r="E8" i="2"/>
  <c r="E13" i="2"/>
  <c r="E22" i="2" l="1"/>
  <c r="E7" i="2" l="1"/>
  <c r="E6" i="2"/>
  <c r="E9" i="2"/>
  <c r="E27" i="2"/>
  <c r="E31" i="2"/>
  <c r="E25" i="2"/>
  <c r="D43" i="2" l="1"/>
  <c r="D45" i="2" s="1"/>
</calcChain>
</file>

<file path=xl/sharedStrings.xml><?xml version="1.0" encoding="utf-8"?>
<sst xmlns="http://schemas.openxmlformats.org/spreadsheetml/2006/main" count="187" uniqueCount="146">
  <si>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</si>
  <si>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</si>
  <si>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</si>
  <si>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</si>
  <si>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</si>
  <si>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</si>
  <si>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</si>
  <si>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</si>
  <si>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</si>
  <si>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</si>
  <si>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</si>
  <si>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</si>
  <si>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</si>
  <si>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</si>
  <si>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</si>
  <si>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</si>
  <si>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</si>
  <si>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Stagiaire +18 ans</t>
  </si>
  <si>
    <t>Stagiaire -18 ans</t>
  </si>
  <si>
    <t>Pré-apprentie</t>
  </si>
  <si>
    <t>ajouter ligne blanche</t>
  </si>
  <si>
    <t>Educatrice Enf.</t>
  </si>
  <si>
    <t>caroline.zbinden@fr.ch - 026/305.15.30</t>
  </si>
  <si>
    <t>Kontaktperson JA :</t>
  </si>
  <si>
    <t>1. Adresse der Räumlichkeiten</t>
  </si>
  <si>
    <t>Name der Einrichtung :</t>
  </si>
  <si>
    <t>Postfach :</t>
  </si>
  <si>
    <t>Telefon (Festnetz) :</t>
  </si>
  <si>
    <t>E-Mail :</t>
  </si>
  <si>
    <t>Internetseite :</t>
  </si>
  <si>
    <t>2. Kontaktdaten der in der Bewilligung aufgeführten verantwortichen Person  (Art. 16 Abs. 1 PAVO)</t>
  </si>
  <si>
    <t>Name, Vorname :</t>
  </si>
  <si>
    <t>Strasse, Nr.:</t>
  </si>
  <si>
    <t>Strasse, Nr. :</t>
  </si>
  <si>
    <t>3. Kontaktdaten der juristischen Trägerschaft</t>
  </si>
  <si>
    <t>Name der juristischen Trägerschaft :</t>
  </si>
  <si>
    <t>PLZ / Ort :</t>
  </si>
  <si>
    <t>Ja / 
Nein</t>
  </si>
  <si>
    <t>Falls ja, geben Sie die ausgeführten Änderungen an (was, wann, wo,…)</t>
  </si>
  <si>
    <t>Kontrolle JA (frei lassen)</t>
  </si>
  <si>
    <t>Ja</t>
  </si>
  <si>
    <t>Nein</t>
  </si>
  <si>
    <t xml:space="preserve">Relevante Materialänderung oder -erwerb </t>
  </si>
  <si>
    <t>Werden die Eltern über das sozialpädagogische Konzept informiert ?</t>
  </si>
  <si>
    <t>Werden die Eltern über das Notfallkonzept informiert?</t>
  </si>
  <si>
    <t>Personalbestand (Art. 15 Abs. 1 lit. b und 17 Abs. 2 PAVO)</t>
  </si>
  <si>
    <t>Ernährung und ärztliche Überwachung (Art. 15 Abs. 1 lit c. PAVO)</t>
  </si>
  <si>
    <t xml:space="preserve">Kontaktdaten des verantworlichen Arztes der Einrichtung : </t>
  </si>
  <si>
    <t>Hygiene &amp; Brandschutz (Art. 15 Abs. 1 lit. d. PAVO)</t>
  </si>
  <si>
    <t>Besuch vom Amt für Lebensmittelsicherheit und Veterinärwesen in den letzten 24 Monaten?</t>
  </si>
  <si>
    <t>Versicherungen (Art. 15 Abs. 1 lit. f. PAVO)</t>
  </si>
  <si>
    <t>Wirtschaftliche Lage (Art. 15 Abs. 1 lit. e. PAVO)</t>
  </si>
  <si>
    <t>Betriebsbudget für das laufende Jahr</t>
  </si>
  <si>
    <t>Änderung der Betreuungstarife</t>
  </si>
  <si>
    <t xml:space="preserve">Ablaufdatum der Haftpflichtversicherung </t>
  </si>
  <si>
    <t>Ort und Datum</t>
  </si>
  <si>
    <t>Bitte Fragebogen und die erforderlichen Anhänge an die folgende</t>
  </si>
  <si>
    <t>Unterschrift</t>
  </si>
  <si>
    <t>Für allfällige Fragen steht Ihnen</t>
  </si>
  <si>
    <t>per E-Mail oder per Telefon zur Verfügung :</t>
  </si>
  <si>
    <t>Budget des laufenden Kalenderjahres</t>
  </si>
  <si>
    <t>Erforderliche Anhänge</t>
  </si>
  <si>
    <t xml:space="preserve">2. Angaben im Zusammenhang mit der Pflegekinderverordnung </t>
  </si>
  <si>
    <t>1. Allgemeine Angaben</t>
  </si>
  <si>
    <t>Name, Vorname der verantwortlichen Person innerhalb der juristischen Trägerschaft :</t>
  </si>
  <si>
    <t>Abänderung der Räumlichkeiten</t>
  </si>
  <si>
    <t>Abänderung im externen Bereich</t>
  </si>
  <si>
    <t>Abänderung des sozialpädagogischen Konzept</t>
  </si>
  <si>
    <t>Abänderung des Betriebsreglement</t>
  </si>
  <si>
    <t>Kontaktdaten des Mahlzeitenlieferanten :</t>
  </si>
  <si>
    <t>Änderung der Vereinsstatuten oder der Organisation der 
juristischen Trägerschaft</t>
  </si>
  <si>
    <t>Name der Haftplichtversicherung</t>
  </si>
  <si>
    <t>Eingabefrist :</t>
  </si>
  <si>
    <t>Jugendamt</t>
  </si>
  <si>
    <t>Sektor familienexterne Betreuung</t>
  </si>
  <si>
    <t>Bedingungen zur Förderung der körperlichen und geistigen Entwicklung der Kinder (Art. 15 Abs. 1 lit. a PAVO)</t>
  </si>
  <si>
    <r>
      <t xml:space="preserve">Zusätzliche Informationen 
</t>
    </r>
    <r>
      <rPr>
        <sz val="8"/>
        <color theme="1"/>
        <rFont val="Times New Roman"/>
        <family val="1"/>
      </rPr>
      <t>(Diese Spalte kann verwendet werden, um zusätzliche Kommentare an das Jugendamt zu richten)</t>
    </r>
  </si>
  <si>
    <t>Name und Vorname der unterzeichnenden Person</t>
  </si>
  <si>
    <t>Montag</t>
  </si>
  <si>
    <t>Dienstag</t>
  </si>
  <si>
    <t>Mittwoch</t>
  </si>
  <si>
    <t>Anzahl Kinder</t>
  </si>
  <si>
    <t>Donnerstag</t>
  </si>
  <si>
    <t>Freitag</t>
  </si>
  <si>
    <t>Uhrzeit</t>
  </si>
  <si>
    <t>Vor der Schule</t>
  </si>
  <si>
    <t>Während der Schule</t>
  </si>
  <si>
    <t>Mittag</t>
  </si>
  <si>
    <t>Nach der Schule</t>
  </si>
  <si>
    <t>Informationen zum Personal</t>
  </si>
  <si>
    <t>Bitte füllen Sie die Tabelle auf der nächste Seite aus</t>
  </si>
  <si>
    <t>Bitte füllen Sie die Tabelle auf der nächsten Seite aus</t>
  </si>
  <si>
    <t>2.1 Wochenplan</t>
  </si>
  <si>
    <t>2.2 Informationen zum Personal</t>
  </si>
  <si>
    <t>Anzahl Hilfs-personal</t>
  </si>
  <si>
    <t>Anzahl Hilfs- personal</t>
  </si>
  <si>
    <t xml:space="preserve">Umstellung der Konfiguration der Innenräume (Aufteilung der Gruppen, Aufteilug der Räume, …) </t>
  </si>
  <si>
    <t>Anzahl Fach-personal</t>
  </si>
  <si>
    <t>Telefon (Mobil) :</t>
  </si>
  <si>
    <t>Abänderung des Notfallkonzepts (Krankheit, Unfall, Feuer, Misshandlung, …)</t>
  </si>
  <si>
    <t>Wochenplan der betreuten Kinder pro Gruppe (falls mehrere Gruppen)</t>
  </si>
  <si>
    <t>Änderung oder Erneuerung der Haftpflichtversicherung während den letzten 24 Monaten?</t>
  </si>
  <si>
    <r>
      <t xml:space="preserve">Adresse zurücksenden </t>
    </r>
    <r>
      <rPr>
        <sz val="11"/>
        <color theme="1"/>
        <rFont val="Times New Roman"/>
        <family val="1"/>
      </rPr>
      <t>:</t>
    </r>
  </si>
  <si>
    <t>Änderung der Vereinbarung(en) mit der (den) Gemeinde(n)</t>
  </si>
  <si>
    <r>
      <t xml:space="preserve">Aufsichtsfragebogen für eine ausserschulische Betreuungseinrichtung ASB </t>
    </r>
    <r>
      <rPr>
        <b/>
        <sz val="10"/>
        <color theme="1"/>
        <rFont val="Times New Roman"/>
        <family val="1"/>
      </rPr>
      <t xml:space="preserve">(Art. 19 PAVO; Art. 7 Abs. 3 FBG) </t>
    </r>
  </si>
  <si>
    <t>Geburts-datum</t>
  </si>
  <si>
    <t>↓ Bitte wählen Sie die Bezugsperson aus der Dropdown-Liste aus (um die Dropdown-Liste zu aktivieren, klicken Sie die Zelle B5)</t>
  </si>
  <si>
    <t>4. Aufnahmekapazität</t>
  </si>
  <si>
    <t>Anzahl Plätze (untenstehend einfügen)</t>
  </si>
  <si>
    <t>Anzahl verfügbare Plätze:</t>
  </si>
  <si>
    <t>Morgen</t>
  </si>
  <si>
    <t>Nachmittag</t>
  </si>
  <si>
    <t>5. Angebot während den Ferien</t>
  </si>
  <si>
    <t>bitte auswählen →</t>
  </si>
  <si>
    <t>Falls ja, bitte Öffnungsperioden angeben</t>
  </si>
  <si>
    <t>Boulevard de Pérolles 24 - PF</t>
  </si>
  <si>
    <r>
      <t xml:space="preserve">Service de l’enfance et de la jeunesse </t>
    </r>
    <r>
      <rPr>
        <sz val="8"/>
        <color theme="1"/>
        <rFont val="Arial"/>
        <family val="2"/>
      </rPr>
      <t>SEJ
Jugendamt JA
Secteur des milieux d’accueil
Sektor familienexterne Betreuung
Bd de Pérolles 24, PF, 1701 Freiburg
T +41 26 305 15 30
www.fr.ch/sej</t>
    </r>
  </si>
  <si>
    <t>1701 Freiburg</t>
  </si>
  <si>
    <t>Frau Daniela Celestino</t>
  </si>
  <si>
    <t>daniela.celestino@fr.ch - 026/305.15.30</t>
  </si>
  <si>
    <t>Frau Manuela Alagbe</t>
  </si>
  <si>
    <t>manuela.alagbe@fr.ch - 026/305.15.30</t>
  </si>
  <si>
    <t>Frau Glenda Guillaume-Gentil</t>
  </si>
  <si>
    <t>glenda.guillaume-gentil@fr.ch - 026/305.15.30</t>
  </si>
  <si>
    <t>Frau Christine Künzli</t>
  </si>
  <si>
    <t>christine.kunzli@fr.ch - 026/305.15.30</t>
  </si>
  <si>
    <t>Frau Marina Machado</t>
  </si>
  <si>
    <t>marina.machado@fr.ch - 026/305.15.30</t>
  </si>
  <si>
    <t>Frau Besarta Rexhaj</t>
  </si>
  <si>
    <t>besarta.rexhaj@fr.ch - 026/305.15.30</t>
  </si>
  <si>
    <t>Frau Magalie Rey</t>
  </si>
  <si>
    <t>magalie.rey@fr.ch - 026/305.15.30</t>
  </si>
  <si>
    <t>Frau Caroline Zbinden Chappuis</t>
  </si>
  <si>
    <t>Name, Vorname</t>
  </si>
  <si>
    <t>Ausbildung</t>
  </si>
  <si>
    <t>Abschluss-jahr</t>
  </si>
  <si>
    <r>
      <t xml:space="preserve">Funktion
</t>
    </r>
    <r>
      <rPr>
        <sz val="11"/>
        <rFont val="Times New Roman"/>
        <family val="1"/>
      </rPr>
      <t>(Leitung, Fachpersonal, Hilfspersonal, etc.)</t>
    </r>
  </si>
  <si>
    <t>Stellen-prozent</t>
  </si>
  <si>
    <r>
      <t>Datum Arztzeugnis</t>
    </r>
    <r>
      <rPr>
        <b/>
        <vertAlign val="superscript"/>
        <sz val="11"/>
        <rFont val="Times New Roman"/>
        <family val="1"/>
      </rPr>
      <t>1</t>
    </r>
  </si>
  <si>
    <r>
      <t>Datum Bescheinigung Nothelferkurs</t>
    </r>
    <r>
      <rPr>
        <b/>
        <vertAlign val="superscript"/>
        <sz val="11"/>
        <rFont val="Times New Roman"/>
        <family val="1"/>
      </rPr>
      <t>2</t>
    </r>
  </si>
  <si>
    <r>
      <t>Datum Anfrage  Strafregisterauszug VOSTRA</t>
    </r>
    <r>
      <rPr>
        <b/>
        <vertAlign val="superscript"/>
        <sz val="11"/>
        <rFont val="Times New Roman"/>
        <family val="1"/>
      </rPr>
      <t>3</t>
    </r>
  </si>
  <si>
    <r>
      <rPr>
        <vertAlign val="superscript"/>
        <sz val="9"/>
        <color theme="1"/>
        <rFont val="Calibri"/>
        <family val="2"/>
        <scheme val="minor"/>
      </rPr>
      <t>1</t>
    </r>
    <r>
      <rPr>
        <sz val="9"/>
        <color theme="1"/>
        <rFont val="Calibri"/>
        <family val="2"/>
        <scheme val="minor"/>
      </rPr>
      <t xml:space="preserve"> Die Leitungsperson bürgt für die Personen, die sich um die Betreuung der Kinder kümmern. Sie sorgt deshalb für die Erneuerung der Arztzeugnisse des Pesonals. Das JA verlangt eine Erneuerung dieses Dokuments alle fünf Jahre. Die Vorlage für das Arztzeugnis kann auf der Internetseite des JA heruntergeladen werden (Dokumente über die Ausserschulische Betreuung).
</t>
    </r>
    <r>
      <rPr>
        <vertAlign val="superscript"/>
        <sz val="9"/>
        <color theme="1"/>
        <rFont val="Calibri"/>
        <family val="2"/>
        <scheme val="minor"/>
      </rPr>
      <t>2</t>
    </r>
    <r>
      <rPr>
        <sz val="9"/>
        <color theme="1"/>
        <rFont val="Calibri"/>
        <family val="2"/>
        <scheme val="minor"/>
      </rPr>
      <t xml:space="preserve"> Der Nothelferkurs ist für alle, in der Einrichtung arbeitenden und in direktem Kontakt mit den Kindern stehenden Personen, obligatorisch. Das JA verlangt, dass der Nothelferkurs alle fünf Jahre erneuert wird. 
</t>
    </r>
    <r>
      <rPr>
        <vertAlign val="superscript"/>
        <sz val="9"/>
        <rFont val="Calibri"/>
        <family val="2"/>
        <scheme val="minor"/>
      </rPr>
      <t>3</t>
    </r>
    <r>
      <rPr>
        <sz val="9"/>
        <rFont val="Calibri"/>
        <family val="2"/>
        <scheme val="minor"/>
      </rPr>
      <t xml:space="preserve"> Das JA muss einen für die Behörde bestimmten Strafregisterauszug 2 für das gesamte Personel der vor- und ausseschulischen Betreuungseinrichtungen anfordern. Die Überprüfungen werden vor jeder Anstellung sowie einmal jährlich gemäss dem Strafregisterrecht durchgeführt. Die Liste "Sammel-Abfrage" ist per E-Mail an das JA unter sej_vostra@fr.ch zu senden.</t>
    </r>
    <r>
      <rPr>
        <sz val="11"/>
        <rFont val="Calibri"/>
        <family val="2"/>
        <scheme val="minor"/>
      </rPr>
      <t xml:space="preserve">
</t>
    </r>
  </si>
  <si>
    <t>Datum Stellen-antritt</t>
  </si>
  <si>
    <r>
      <rPr>
        <b/>
        <sz val="8"/>
        <color theme="1"/>
        <rFont val="Arial"/>
        <family val="2"/>
      </rPr>
      <t>Service de l’enfance et de la jeunesse</t>
    </r>
    <r>
      <rPr>
        <sz val="8"/>
        <color theme="1"/>
        <rFont val="Arial"/>
        <family val="2"/>
      </rPr>
      <t xml:space="preserve"> SEJ
</t>
    </r>
    <r>
      <rPr>
        <b/>
        <sz val="8"/>
        <color theme="1"/>
        <rFont val="Arial"/>
        <family val="2"/>
      </rPr>
      <t>Jugendamt</t>
    </r>
    <r>
      <rPr>
        <sz val="8"/>
        <color theme="1"/>
        <rFont val="Arial"/>
        <family val="2"/>
      </rPr>
      <t xml:space="preserve"> JA
Secteur des milieux d’accueil
Sektor familienexterne Betreuung
Bd de Pérolles 24, PF, 1701 Freiburg
T +41 26 305 15 30
www.fr.ch/sej</t>
    </r>
  </si>
  <si>
    <r>
      <rPr>
        <b/>
        <sz val="11"/>
        <color theme="1"/>
        <rFont val="Calibri"/>
        <family val="2"/>
        <scheme val="minor"/>
      </rPr>
      <t>Service de l’enfance et de la jeunesse</t>
    </r>
    <r>
      <rPr>
        <sz val="11"/>
        <color theme="1"/>
        <rFont val="Calibri"/>
        <family val="2"/>
        <scheme val="minor"/>
      </rPr>
      <t xml:space="preserve"> SEJ
</t>
    </r>
    <r>
      <rPr>
        <b/>
        <sz val="11"/>
        <color theme="1"/>
        <rFont val="Calibri"/>
        <family val="2"/>
        <scheme val="minor"/>
      </rPr>
      <t>Jugendamt</t>
    </r>
    <r>
      <rPr>
        <sz val="11"/>
        <color theme="1"/>
        <rFont val="Calibri"/>
        <family val="2"/>
        <scheme val="minor"/>
      </rPr>
      <t xml:space="preserve"> JA
Secteur des milieux d’accueil
Sektor familienexterne Betreuung
Bd de Pérolles 24, PF, 1701 Freiburg
T +41 26 305 15 30
www.fr.ch/sej</t>
    </r>
  </si>
  <si>
    <t>Kinderliste mit Name und Geburtsdatum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</si>
</sst>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10.5"/>
      <color theme="1"/>
      <name val="Times New Roman"/>
      <family val="1"/>
    </font>
    <font>
      <sz val="8"/>
      <color theme="1"/>
      <name val="Times New Roman"/>
      <family val="1"/>
    </font>
    <font>
      <sz val="10"/>
      <color theme="1"/>
      <name val="Calibri"/>
      <family val="2"/>
      <scheme val="minor"/>
    </font>
    <font>
      <b/>
      <i/>
      <sz val="8"/>
      <color theme="1"/>
      <name val="Times New Roman"/>
      <family val="1"/>
    </font>
    <font>
      <b/>
      <sz val="20"/>
      <color theme="8" tint="-0.249977111117893"/>
      <name val="Calibri"/>
      <family val="2"/>
      <scheme val="minor"/>
    </font>
    <font>
      <b/>
      <sz val="14"/>
      <name val="Times New Roman"/>
      <family val="1"/>
    </font>
    <font>
      <b/>
      <sz val="11"/>
      <name val="Times New Roman"/>
      <family val="1"/>
    </font>
    <font>
      <sz val="11"/>
      <name val="Times New Roman"/>
      <family val="1"/>
    </font>
    <font>
      <b/>
      <sz val="12"/>
      <name val="Times New Roman"/>
      <family val="1"/>
    </font>
    <font>
      <b/>
      <sz val="13"/>
      <color theme="1"/>
      <name val="Times New Roman"/>
      <family val="1"/>
    </font>
    <font>
      <sz val="13"/>
      <color theme="1"/>
      <name val="Times New Roman"/>
      <family val="1"/>
    </font>
    <font>
      <b/>
      <sz val="10"/>
      <color theme="1"/>
      <name val="Times New Roman"/>
      <family val="1"/>
    </font>
    <font>
      <sz val="7"/>
      <color rgb="FFFF0000"/>
      <name val="Calibri"/>
      <family val="2"/>
      <scheme val="minor"/>
    </font>
    <font>
      <b/>
      <i/>
      <sz val="7"/>
      <color rgb="FFFF0000"/>
      <name val="Calibri"/>
      <family val="2"/>
      <scheme val="minor"/>
    </font>
    <font>
      <b/>
      <vertAlign val="superscript"/>
      <sz val="11"/>
      <name val="Times New Roman"/>
      <family val="1"/>
    </font>
    <font>
      <vertAlign val="superscript"/>
      <sz val="9"/>
      <color theme="1"/>
      <name val="Calibri"/>
      <family val="2"/>
      <scheme val="minor"/>
    </font>
    <font>
      <sz val="9"/>
      <color theme="1"/>
      <name val="Calibri"/>
      <family val="2"/>
      <scheme val="minor"/>
    </font>
    <font>
      <vertAlign val="superscript"/>
      <sz val="9"/>
      <name val="Calibri"/>
      <family val="2"/>
      <scheme val="minor"/>
    </font>
    <font>
      <sz val="9"/>
      <name val="Calibri"/>
      <family val="2"/>
      <scheme val="minor"/>
    </font>
    <font>
      <sz val="11"/>
      <name val="Calibri"/>
      <family val="2"/>
      <scheme val="minor"/>
    </font>
    <font>
      <u/>
      <sz val="10"/>
      <color theme="10"/>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lightUp"/>
    </fill>
    <fill>
      <patternFill patternType="solid">
        <fgColor indexed="65"/>
        <bgColor indexed="64"/>
      </patternFill>
    </fill>
    <fill>
      <patternFill patternType="solid">
        <fgColor theme="4" tint="0.79998168889431442"/>
        <bgColor theme="8" tint="0.79998168889431442"/>
      </patternFill>
    </fill>
    <fill>
      <patternFill patternType="solid">
        <fgColor rgb="FFECF2F8"/>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125">
    <xf numFmtId="0" fontId="0" fillId="0" borderId="0" xfId="0"/>
    <xf numFmtId="0" fontId="0" fillId="0" borderId="5" xfId="0" applyBorder="1"/>
    <xf numFmtId="0" fontId="4" fillId="0" borderId="8" xfId="0" applyFont="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2" fontId="4" fillId="0" borderId="8" xfId="0" applyNumberFormat="1" applyFont="1" applyBorder="1" applyAlignment="1" applyProtection="1">
      <alignment horizontal="center" vertical="center"/>
      <protection locked="0"/>
    </xf>
    <xf numFmtId="0" fontId="0" fillId="3" borderId="0" xfId="0" applyFill="1"/>
    <xf numFmtId="164" fontId="4" fillId="0" borderId="8" xfId="0" applyNumberFormat="1" applyFont="1" applyBorder="1" applyAlignment="1" applyProtection="1">
      <alignment horizontal="center" vertical="center"/>
      <protection locked="0"/>
    </xf>
    <xf numFmtId="49" fontId="9" fillId="0" borderId="2" xfId="0" applyNumberFormat="1" applyFont="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0" fillId="2" borderId="0" xfId="0" applyFill="1"/>
    <xf numFmtId="0" fontId="0" fillId="0" borderId="8" xfId="0" applyBorder="1" applyAlignment="1" applyProtection="1">
      <alignment vertical="center" wrapText="1"/>
      <protection locked="0"/>
    </xf>
    <xf numFmtId="49" fontId="9" fillId="0" borderId="8" xfId="0" applyNumberFormat="1" applyFont="1" applyBorder="1" applyAlignment="1" applyProtection="1">
      <alignment vertical="center" wrapText="1"/>
      <protection locked="0"/>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9" fillId="0" borderId="8" xfId="0" applyFont="1" applyBorder="1" applyAlignment="1" applyProtection="1">
      <alignment horizontal="left" vertical="center" wrapText="1"/>
      <protection locked="0"/>
    </xf>
    <xf numFmtId="0" fontId="19" fillId="7" borderId="8" xfId="0" applyFont="1" applyFill="1" applyBorder="1" applyAlignment="1" applyProtection="1">
      <alignment horizontal="left" vertical="center" wrapText="1"/>
      <protection locked="0"/>
    </xf>
    <xf numFmtId="49" fontId="4" fillId="2" borderId="0" xfId="0" applyNumberFormat="1" applyFont="1" applyFill="1" applyAlignment="1" applyProtection="1">
      <alignment horizontal="left" vertical="center"/>
      <protection locked="0"/>
    </xf>
    <xf numFmtId="0" fontId="2" fillId="0" borderId="0" xfId="0" applyFont="1" applyAlignment="1">
      <alignment vertical="center" wrapText="1"/>
    </xf>
    <xf numFmtId="0" fontId="21" fillId="0" borderId="0" xfId="0" applyFont="1"/>
    <xf numFmtId="0" fontId="1" fillId="0" borderId="0" xfId="0" applyFont="1" applyAlignment="1">
      <alignment vertical="center"/>
    </xf>
    <xf numFmtId="0" fontId="4" fillId="0" borderId="0" xfId="0" applyFont="1" applyAlignment="1">
      <alignment horizontal="left"/>
    </xf>
    <xf numFmtId="49" fontId="25" fillId="0" borderId="0" xfId="0" applyNumberFormat="1" applyFont="1" applyAlignment="1">
      <alignment horizontal="left" vertical="top" wrapText="1"/>
    </xf>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3" fillId="0" borderId="0" xfId="0" applyFont="1" applyAlignment="1">
      <alignment horizontal="left"/>
    </xf>
    <xf numFmtId="0" fontId="5" fillId="0" borderId="0" xfId="0" applyFont="1"/>
    <xf numFmtId="0" fontId="4" fillId="2" borderId="0" xfId="0" applyFont="1" applyFill="1"/>
    <xf numFmtId="0" fontId="4" fillId="2" borderId="0" xfId="0" applyFont="1" applyFill="1" applyAlignment="1">
      <alignment wrapText="1"/>
    </xf>
    <xf numFmtId="0" fontId="5" fillId="0" borderId="0" xfId="0" applyFont="1" applyAlignment="1">
      <alignment horizontal="left" vertical="center" wrapText="1"/>
    </xf>
    <xf numFmtId="0" fontId="5" fillId="0" borderId="0" xfId="0" applyFont="1" applyAlignment="1">
      <alignment horizont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wrapText="1"/>
    </xf>
    <xf numFmtId="0" fontId="5" fillId="2" borderId="8" xfId="0" applyFont="1" applyFill="1" applyBorder="1" applyAlignment="1" applyProtection="1">
      <alignment horizontal="center"/>
      <protection locked="0"/>
    </xf>
    <xf numFmtId="0" fontId="0" fillId="0" borderId="0" xfId="0" applyProtection="1">
      <protection locked="0"/>
    </xf>
    <xf numFmtId="0" fontId="0" fillId="0" borderId="0" xfId="0" applyAlignment="1">
      <alignment horizontal="center"/>
    </xf>
    <xf numFmtId="0" fontId="14" fillId="0" borderId="0" xfId="0" applyFont="1" applyAlignment="1">
      <alignment wrapText="1"/>
    </xf>
    <xf numFmtId="0" fontId="21" fillId="0" borderId="0" xfId="0" applyFont="1" applyAlignment="1">
      <alignment horizontal="left"/>
    </xf>
    <xf numFmtId="0" fontId="14" fillId="0" borderId="7" xfId="0" applyFont="1" applyBorder="1" applyAlignment="1">
      <alignment wrapText="1"/>
    </xf>
    <xf numFmtId="0" fontId="5" fillId="2" borderId="8" xfId="0" applyFont="1" applyFill="1" applyBorder="1" applyAlignment="1">
      <alignment horizontal="center" vertical="center"/>
    </xf>
    <xf numFmtId="0" fontId="5" fillId="2" borderId="2" xfId="0" applyFont="1" applyFill="1" applyBorder="1" applyAlignment="1">
      <alignment wrapText="1"/>
    </xf>
    <xf numFmtId="0" fontId="5" fillId="2" borderId="8" xfId="0" applyFont="1" applyFill="1" applyBorder="1" applyAlignment="1">
      <alignment horizontal="center" wrapText="1"/>
    </xf>
    <xf numFmtId="0" fontId="5" fillId="2" borderId="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8" fillId="0" borderId="0" xfId="0" applyFont="1"/>
    <xf numFmtId="0" fontId="4" fillId="0" borderId="8" xfId="0" applyFont="1" applyBorder="1" applyAlignment="1">
      <alignment horizontal="center" vertical="center"/>
    </xf>
    <xf numFmtId="0" fontId="4" fillId="0" borderId="8" xfId="0" applyFont="1" applyBorder="1" applyAlignment="1">
      <alignment vertical="center" wrapText="1"/>
    </xf>
    <xf numFmtId="0" fontId="9" fillId="0" borderId="8" xfId="0" applyFont="1" applyBorder="1" applyAlignment="1">
      <alignment horizontal="center" vertical="center" wrapText="1"/>
    </xf>
    <xf numFmtId="0" fontId="4" fillId="0" borderId="2" xfId="0" applyFont="1" applyBorder="1" applyAlignment="1">
      <alignment vertical="center" wrapText="1"/>
    </xf>
    <xf numFmtId="0" fontId="5" fillId="2" borderId="2" xfId="0" applyFont="1" applyFill="1" applyBorder="1" applyAlignment="1">
      <alignment vertical="center"/>
    </xf>
    <xf numFmtId="0" fontId="4" fillId="2" borderId="1" xfId="0" applyFont="1" applyFill="1" applyBorder="1"/>
    <xf numFmtId="49" fontId="4" fillId="2" borderId="2" xfId="0" applyNumberFormat="1" applyFont="1" applyFill="1" applyBorder="1" applyAlignment="1">
      <alignment vertical="center" wrapText="1"/>
    </xf>
    <xf numFmtId="0" fontId="9" fillId="2" borderId="8" xfId="0" applyFont="1" applyFill="1" applyBorder="1" applyAlignment="1">
      <alignment vertical="center" wrapText="1"/>
    </xf>
    <xf numFmtId="0" fontId="4" fillId="4" borderId="8" xfId="0" applyFont="1" applyFill="1" applyBorder="1"/>
    <xf numFmtId="0" fontId="9" fillId="4" borderId="8" xfId="0" applyFont="1" applyFill="1" applyBorder="1" applyAlignment="1">
      <alignment horizontal="center" vertical="center" wrapText="1"/>
    </xf>
    <xf numFmtId="0" fontId="4" fillId="0" borderId="11" xfId="0" applyFont="1" applyBorder="1" applyAlignment="1">
      <alignment horizontal="center" vertical="center"/>
    </xf>
    <xf numFmtId="0" fontId="4" fillId="4" borderId="3" xfId="0" applyFont="1" applyFill="1" applyBorder="1"/>
    <xf numFmtId="0" fontId="9" fillId="4" borderId="8" xfId="0" applyFont="1" applyFill="1" applyBorder="1" applyAlignment="1">
      <alignment vertical="center" wrapText="1"/>
    </xf>
    <xf numFmtId="0" fontId="4" fillId="0" borderId="8" xfId="0" applyFont="1" applyBorder="1" applyAlignment="1">
      <alignment vertical="center"/>
    </xf>
    <xf numFmtId="0" fontId="4" fillId="4" borderId="6" xfId="0" applyFont="1" applyFill="1" applyBorder="1"/>
    <xf numFmtId="0" fontId="5" fillId="2" borderId="1" xfId="0" applyFont="1" applyFill="1" applyBorder="1" applyAlignment="1">
      <alignment horizontal="center"/>
    </xf>
    <xf numFmtId="0" fontId="4" fillId="4" borderId="4" xfId="0" applyFont="1" applyFill="1" applyBorder="1"/>
    <xf numFmtId="0" fontId="12" fillId="0" borderId="8"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wrapText="1"/>
    </xf>
    <xf numFmtId="0" fontId="0" fillId="0" borderId="0" xfId="0" applyAlignment="1">
      <alignment horizontal="center" wrapText="1"/>
    </xf>
    <xf numFmtId="0" fontId="5" fillId="0" borderId="10" xfId="0" applyFont="1" applyBorder="1"/>
    <xf numFmtId="0" fontId="4" fillId="0" borderId="10" xfId="0" applyFont="1" applyBorder="1"/>
    <xf numFmtId="49" fontId="4" fillId="0" borderId="9" xfId="0" applyNumberFormat="1" applyFont="1" applyBorder="1"/>
    <xf numFmtId="0" fontId="4" fillId="0" borderId="9" xfId="0" applyFont="1" applyBorder="1"/>
    <xf numFmtId="0" fontId="4" fillId="0" borderId="11" xfId="0" applyFont="1" applyBorder="1"/>
    <xf numFmtId="0" fontId="9" fillId="0" borderId="8" xfId="0" applyFont="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0" fontId="0" fillId="0" borderId="0" xfId="0" applyAlignment="1">
      <alignment vertical="top" wrapText="1"/>
    </xf>
    <xf numFmtId="0" fontId="16" fillId="0" borderId="0" xfId="0" applyFont="1"/>
    <xf numFmtId="0" fontId="11" fillId="0" borderId="0" xfId="0" applyFont="1"/>
    <xf numFmtId="0" fontId="18" fillId="0" borderId="8" xfId="0" applyFont="1" applyBorder="1" applyAlignment="1">
      <alignment wrapText="1"/>
    </xf>
    <xf numFmtId="0" fontId="18" fillId="0" borderId="8" xfId="0" applyFont="1" applyBorder="1" applyAlignment="1">
      <alignment vertical="center" wrapText="1"/>
    </xf>
    <xf numFmtId="0" fontId="19" fillId="6" borderId="8" xfId="0" applyFont="1" applyFill="1" applyBorder="1" applyAlignment="1">
      <alignment vertical="center" wrapText="1"/>
    </xf>
    <xf numFmtId="0" fontId="0" fillId="0" borderId="0" xfId="0" applyAlignment="1">
      <alignment wrapText="1"/>
    </xf>
    <xf numFmtId="0" fontId="19" fillId="0" borderId="8" xfId="0" applyFont="1" applyBorder="1" applyAlignment="1">
      <alignment vertical="center" wrapText="1"/>
    </xf>
    <xf numFmtId="0" fontId="17" fillId="0" borderId="0" xfId="0" applyFont="1"/>
    <xf numFmtId="0" fontId="18" fillId="2" borderId="8" xfId="0" applyFont="1" applyFill="1" applyBorder="1" applyAlignment="1">
      <alignment vertical="top" wrapText="1"/>
    </xf>
    <xf numFmtId="0" fontId="19" fillId="6" borderId="8" xfId="0" applyFont="1" applyFill="1" applyBorder="1" applyAlignment="1" applyProtection="1">
      <alignment wrapText="1"/>
      <protection locked="0"/>
    </xf>
    <xf numFmtId="0" fontId="19" fillId="0" borderId="8" xfId="0" applyFont="1" applyBorder="1" applyAlignment="1" applyProtection="1">
      <alignment wrapText="1"/>
      <protection locked="0"/>
    </xf>
    <xf numFmtId="49" fontId="32" fillId="0" borderId="2" xfId="1" applyNumberFormat="1" applyFont="1" applyFill="1" applyBorder="1" applyAlignment="1" applyProtection="1">
      <alignment vertical="center" wrapText="1"/>
    </xf>
    <xf numFmtId="0" fontId="5" fillId="0" borderId="0" xfId="0" applyFont="1" applyAlignment="1">
      <alignment vertical="center" wrapText="1"/>
    </xf>
    <xf numFmtId="0" fontId="24" fillId="2" borderId="0" xfId="0" applyFont="1" applyFill="1" applyAlignment="1">
      <alignment horizontal="right"/>
    </xf>
    <xf numFmtId="0" fontId="4" fillId="2" borderId="0" xfId="0" applyFont="1" applyFill="1" applyAlignment="1" applyProtection="1">
      <alignment wrapText="1"/>
      <protection locked="0"/>
    </xf>
    <xf numFmtId="49" fontId="3"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protection locked="0"/>
    </xf>
    <xf numFmtId="0" fontId="3" fillId="0" borderId="0" xfId="0" applyFont="1" applyAlignment="1">
      <alignment horizontal="left"/>
    </xf>
    <xf numFmtId="0" fontId="5" fillId="0" borderId="0" xfId="0" applyFont="1" applyAlignment="1">
      <alignment wrapText="1"/>
    </xf>
    <xf numFmtId="0" fontId="0" fillId="0" borderId="0" xfId="0"/>
    <xf numFmtId="0" fontId="21" fillId="0" borderId="0" xfId="0" applyFont="1"/>
    <xf numFmtId="0" fontId="22" fillId="0" borderId="0" xfId="0" applyFont="1"/>
    <xf numFmtId="164" fontId="3"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1" fillId="0" borderId="0" xfId="0" applyFont="1" applyAlignment="1">
      <alignment horizontal="left" wrapText="1"/>
    </xf>
    <xf numFmtId="49" fontId="9" fillId="0" borderId="10" xfId="0" applyNumberFormat="1" applyFont="1" applyBorder="1" applyAlignment="1" applyProtection="1">
      <alignment vertical="center"/>
      <protection locked="0"/>
    </xf>
    <xf numFmtId="49" fontId="14" fillId="0" borderId="11" xfId="0" applyNumberFormat="1" applyFont="1" applyBorder="1" applyAlignment="1" applyProtection="1">
      <alignment vertical="center"/>
      <protection locked="0"/>
    </xf>
    <xf numFmtId="49" fontId="4" fillId="0" borderId="10" xfId="0" applyNumberFormat="1" applyFont="1" applyBorder="1" applyProtection="1">
      <protection locked="0"/>
    </xf>
    <xf numFmtId="49" fontId="0" fillId="0" borderId="11" xfId="0" applyNumberFormat="1" applyBorder="1" applyProtection="1">
      <protection locked="0"/>
    </xf>
    <xf numFmtId="49" fontId="9" fillId="0" borderId="1" xfId="0" applyNumberFormat="1"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0" fillId="0" borderId="0" xfId="0" applyAlignment="1">
      <alignment horizontal="left" vertical="top" wrapText="1"/>
    </xf>
    <xf numFmtId="0" fontId="19" fillId="0" borderId="8" xfId="0" applyFont="1" applyBorder="1" applyAlignment="1" applyProtection="1">
      <alignment horizontal="left" vertical="center" wrapText="1"/>
      <protection locked="0"/>
    </xf>
    <xf numFmtId="0" fontId="19" fillId="7" borderId="8" xfId="0" applyFont="1" applyFill="1" applyBorder="1" applyAlignment="1" applyProtection="1">
      <alignment horizontal="left" vertical="center" wrapText="1"/>
      <protection locked="0"/>
    </xf>
    <xf numFmtId="0" fontId="18" fillId="2" borderId="1" xfId="0" applyFont="1" applyFill="1" applyBorder="1" applyAlignment="1">
      <alignment vertical="top" wrapText="1"/>
    </xf>
    <xf numFmtId="0" fontId="18" fillId="2" borderId="12" xfId="0" applyFont="1" applyFill="1" applyBorder="1" applyAlignment="1">
      <alignment vertical="top" wrapText="1"/>
    </xf>
    <xf numFmtId="0" fontId="20" fillId="2" borderId="8" xfId="0" applyFont="1" applyFill="1" applyBorder="1" applyAlignment="1">
      <alignment horizontal="center" vertical="center" wrapText="1"/>
    </xf>
    <xf numFmtId="0" fontId="18" fillId="0" borderId="13" xfId="0" applyFont="1" applyBorder="1" applyAlignment="1">
      <alignment horizontal="center" wrapText="1"/>
    </xf>
    <xf numFmtId="0" fontId="18" fillId="0" borderId="11" xfId="0" applyFont="1" applyBorder="1" applyAlignment="1">
      <alignment horizontal="center" wrapText="1"/>
    </xf>
    <xf numFmtId="0" fontId="18" fillId="2" borderId="2" xfId="0" applyFont="1" applyFill="1" applyBorder="1" applyAlignment="1">
      <alignment vertical="top" wrapText="1"/>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ng. zu PAVO'!A1"/><Relationship Id="rId2" Type="http://schemas.openxmlformats.org/officeDocument/2006/relationships/hyperlink" Target="#'2. Ang. zu PAVO'!B6"/><Relationship Id="rId1" Type="http://schemas.openxmlformats.org/officeDocument/2006/relationships/image" Target="../media/image1.jpe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1. Allg. Angaben'!B10"/><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1002030</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990705</xdr:colOff>
      <xdr:row>49</xdr:row>
      <xdr:rowOff>7851</xdr:rowOff>
    </xdr:from>
    <xdr:to>
      <xdr:col>2</xdr:col>
      <xdr:colOff>1766314</xdr:colOff>
      <xdr:row>49</xdr:row>
      <xdr:rowOff>375244</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848455" y="9928505"/>
          <a:ext cx="775609" cy="367393"/>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Nächste Seite</a:t>
          </a:r>
        </a:p>
      </xdr:txBody>
    </xdr:sp>
    <xdr:clientData/>
  </xdr:twoCellAnchor>
  <xdr:twoCellAnchor editAs="oneCell">
    <xdr:from>
      <xdr:col>2</xdr:col>
      <xdr:colOff>2220057</xdr:colOff>
      <xdr:row>51</xdr:row>
      <xdr:rowOff>153865</xdr:rowOff>
    </xdr:from>
    <xdr:to>
      <xdr:col>2</xdr:col>
      <xdr:colOff>2761901</xdr:colOff>
      <xdr:row>53</xdr:row>
      <xdr:rowOff>197820</xdr:rowOff>
    </xdr:to>
    <xdr:pic>
      <xdr:nvPicPr>
        <xdr:cNvPr id="5" name="Grafik 4">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077807" y="9913327"/>
          <a:ext cx="713294" cy="487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xdr:colOff>
      <xdr:row>0</xdr:row>
      <xdr:rowOff>7620</xdr:rowOff>
    </xdr:from>
    <xdr:to>
      <xdr:col>1</xdr:col>
      <xdr:colOff>477973</xdr:colOff>
      <xdr:row>0</xdr:row>
      <xdr:rowOff>806450</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6803" y="7620"/>
          <a:ext cx="940616" cy="795655"/>
        </a:xfrm>
        <a:prstGeom prst="rect">
          <a:avLst/>
        </a:prstGeom>
      </xdr:spPr>
    </xdr:pic>
    <xdr:clientData/>
  </xdr:twoCellAnchor>
  <xdr:twoCellAnchor>
    <xdr:from>
      <xdr:col>4</xdr:col>
      <xdr:colOff>1027340</xdr:colOff>
      <xdr:row>34</xdr:row>
      <xdr:rowOff>6803</xdr:rowOff>
    </xdr:from>
    <xdr:to>
      <xdr:col>4</xdr:col>
      <xdr:colOff>1843768</xdr:colOff>
      <xdr:row>37</xdr:row>
      <xdr:rowOff>6802</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9334501" y="20220214"/>
          <a:ext cx="816428" cy="57149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vorherige Seite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571500</xdr:colOff>
      <xdr:row>4</xdr:row>
      <xdr:rowOff>200025</xdr:rowOff>
    </xdr:to>
    <xdr:pic>
      <xdr:nvPicPr>
        <xdr:cNvPr id="13" name="Image 6" descr="logo_fr_300.jpg">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1"/>
        <a:stretch>
          <a:fillRect/>
        </a:stretch>
      </xdr:blipFill>
      <xdr:spPr>
        <a:xfrm>
          <a:off x="0" y="1905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4"/>
  <sheetViews>
    <sheetView showGridLines="0" tabSelected="1" topLeftCell="A16" zoomScale="120" zoomScaleNormal="120" zoomScalePageLayoutView="130" workbookViewId="0">
      <pane ySplit="1" activePane="bottomLeft"/>
      <selection activeCell="A19" sqref="A19:C19"/>
      <selection pane="bottomLeft" activeCell="B54" sqref="B54"/>
    </sheetView>
  </sheetViews>
  <sheetFormatPr baseColWidth="10" defaultColWidth="0" defaultRowHeight="14.5" zeroHeight="1" x14ac:dyDescent="0.35"/>
  <cols>
    <col min="1" max="1" width="37.1796875" customWidth="1"/>
    <col min="2" max="2" width="30.7265625" customWidth="1"/>
    <col min="3" max="3" width="41.453125" customWidth="1"/>
    <col min="4" max="16384" width="11.453125" hidden="1"/>
  </cols>
  <sheetData>
    <row r="1" spans="1:5" ht="98.25" customHeight="1" x14ac:dyDescent="0.35">
      <c r="C1" s="18" t="s">
        <v>116</v>
      </c>
    </row>
    <row r="2" spans="1:5" ht="22.5" customHeight="1" x14ac:dyDescent="0.35">
      <c r="A2" s="100" t="s">
        <v>104</v>
      </c>
      <c r="B2" s="101"/>
      <c r="C2" s="101"/>
    </row>
    <row r="3" spans="1:5" ht="9" customHeight="1" x14ac:dyDescent="0.35">
      <c r="B3" s="20"/>
    </row>
    <row r="4" spans="1:5" ht="15.5" x14ac:dyDescent="0.35">
      <c r="A4" s="21" t="s">
        <v>72</v>
      </c>
      <c r="B4" s="102"/>
      <c r="C4" s="103"/>
    </row>
    <row r="5" spans="1:5" ht="19.5" customHeight="1" x14ac:dyDescent="0.35">
      <c r="A5" s="21" t="s">
        <v>23</v>
      </c>
      <c r="B5" s="17"/>
      <c r="C5" s="22" t="s">
        <v>106</v>
      </c>
      <c r="E5" s="1"/>
    </row>
    <row r="6" spans="1:5" ht="15.5" x14ac:dyDescent="0.35">
      <c r="A6" s="23"/>
      <c r="B6" s="24"/>
      <c r="C6" s="25"/>
      <c r="E6" s="1"/>
    </row>
    <row r="7" spans="1:5" ht="16.5" x14ac:dyDescent="0.35">
      <c r="A7" s="19" t="s">
        <v>63</v>
      </c>
      <c r="B7" s="24"/>
      <c r="C7" s="26"/>
      <c r="E7" s="1"/>
    </row>
    <row r="8" spans="1:5" ht="15.5" x14ac:dyDescent="0.35">
      <c r="A8" s="23"/>
      <c r="B8" s="24"/>
      <c r="C8" s="26"/>
      <c r="E8" s="1"/>
    </row>
    <row r="9" spans="1:5" ht="15.5" x14ac:dyDescent="0.35">
      <c r="A9" s="27" t="s">
        <v>24</v>
      </c>
      <c r="B9" s="24"/>
      <c r="C9" s="26"/>
      <c r="E9" s="1"/>
    </row>
    <row r="10" spans="1:5" ht="15.5" x14ac:dyDescent="0.35">
      <c r="A10" s="23" t="s">
        <v>25</v>
      </c>
      <c r="B10" s="13"/>
      <c r="C10" s="14"/>
      <c r="E10" s="1"/>
    </row>
    <row r="11" spans="1:5" ht="15.5" x14ac:dyDescent="0.35">
      <c r="A11" s="28" t="s">
        <v>33</v>
      </c>
      <c r="B11" s="104"/>
      <c r="C11" s="104"/>
      <c r="E11" s="1"/>
    </row>
    <row r="12" spans="1:5" ht="15.5" x14ac:dyDescent="0.35">
      <c r="A12" s="23" t="s">
        <v>26</v>
      </c>
      <c r="B12" s="105"/>
      <c r="C12" s="105"/>
      <c r="E12" s="1"/>
    </row>
    <row r="13" spans="1:5" ht="15.5" x14ac:dyDescent="0.35">
      <c r="A13" s="28" t="s">
        <v>36</v>
      </c>
      <c r="B13" s="96"/>
      <c r="C13" s="96"/>
      <c r="E13" s="1"/>
    </row>
    <row r="14" spans="1:5" ht="15.5" x14ac:dyDescent="0.35">
      <c r="A14" s="23" t="s">
        <v>27</v>
      </c>
      <c r="B14" s="95"/>
      <c r="C14" s="95"/>
      <c r="E14" s="1"/>
    </row>
    <row r="15" spans="1:5" ht="15.5" x14ac:dyDescent="0.35">
      <c r="A15" s="28" t="s">
        <v>98</v>
      </c>
      <c r="B15" s="96"/>
      <c r="C15" s="96"/>
      <c r="E15" s="1"/>
    </row>
    <row r="16" spans="1:5" ht="15.5" x14ac:dyDescent="0.35">
      <c r="A16" s="23" t="s">
        <v>28</v>
      </c>
      <c r="B16" s="95"/>
      <c r="C16" s="95"/>
      <c r="E16" s="1"/>
    </row>
    <row r="17" spans="1:5" ht="15.5" x14ac:dyDescent="0.35">
      <c r="A17" s="28" t="s">
        <v>29</v>
      </c>
      <c r="B17" s="96"/>
      <c r="C17" s="96"/>
      <c r="E17" s="1"/>
    </row>
    <row r="18" spans="1:5" ht="15.5" x14ac:dyDescent="0.35">
      <c r="A18" s="23"/>
      <c r="B18" s="97"/>
      <c r="C18" s="97"/>
      <c r="E18" s="1"/>
    </row>
    <row r="19" spans="1:5" x14ac:dyDescent="0.35">
      <c r="A19" s="98" t="s">
        <v>30</v>
      </c>
      <c r="B19" s="99"/>
      <c r="C19" s="99"/>
      <c r="E19" s="1"/>
    </row>
    <row r="20" spans="1:5" ht="15.5" x14ac:dyDescent="0.35">
      <c r="A20" s="28" t="s">
        <v>31</v>
      </c>
      <c r="B20" s="96"/>
      <c r="C20" s="96"/>
      <c r="E20" s="1"/>
    </row>
    <row r="21" spans="1:5" ht="15.5" x14ac:dyDescent="0.35">
      <c r="A21" s="23" t="s">
        <v>32</v>
      </c>
      <c r="B21" s="95"/>
      <c r="C21" s="95"/>
      <c r="E21" s="1"/>
    </row>
    <row r="22" spans="1:5" ht="15.5" x14ac:dyDescent="0.35">
      <c r="A22" s="28" t="s">
        <v>26</v>
      </c>
      <c r="B22" s="96"/>
      <c r="C22" s="96"/>
      <c r="E22" s="1"/>
    </row>
    <row r="23" spans="1:5" ht="15.5" x14ac:dyDescent="0.35">
      <c r="A23" s="23" t="s">
        <v>36</v>
      </c>
      <c r="B23" s="95"/>
      <c r="C23" s="95"/>
      <c r="E23" s="1"/>
    </row>
    <row r="24" spans="1:5" ht="15.5" x14ac:dyDescent="0.35">
      <c r="A24" s="28" t="s">
        <v>27</v>
      </c>
      <c r="B24" s="96"/>
      <c r="C24" s="96"/>
      <c r="E24" s="1"/>
    </row>
    <row r="25" spans="1:5" ht="15.5" x14ac:dyDescent="0.35">
      <c r="A25" s="23" t="s">
        <v>98</v>
      </c>
      <c r="B25" s="95"/>
      <c r="C25" s="95"/>
      <c r="E25" s="1"/>
    </row>
    <row r="26" spans="1:5" ht="15.5" x14ac:dyDescent="0.35">
      <c r="A26" s="28" t="s">
        <v>28</v>
      </c>
      <c r="B26" s="96"/>
      <c r="C26" s="96"/>
      <c r="E26" s="1"/>
    </row>
    <row r="27" spans="1:5" ht="15.5" x14ac:dyDescent="0.35">
      <c r="A27" s="23"/>
      <c r="B27" s="26"/>
      <c r="C27" s="26"/>
      <c r="E27" s="1"/>
    </row>
    <row r="28" spans="1:5" ht="15.5" x14ac:dyDescent="0.35">
      <c r="A28" s="27" t="s">
        <v>34</v>
      </c>
      <c r="B28" s="26"/>
      <c r="C28" s="26"/>
      <c r="E28" s="1"/>
    </row>
    <row r="29" spans="1:5" ht="15.5" x14ac:dyDescent="0.35">
      <c r="A29" s="28" t="s">
        <v>35</v>
      </c>
      <c r="B29" s="96"/>
      <c r="C29" s="96"/>
      <c r="E29" s="1"/>
    </row>
    <row r="30" spans="1:5" ht="15.5" x14ac:dyDescent="0.35">
      <c r="A30" s="23" t="s">
        <v>33</v>
      </c>
      <c r="B30" s="95"/>
      <c r="C30" s="95"/>
    </row>
    <row r="31" spans="1:5" ht="15.5" x14ac:dyDescent="0.35">
      <c r="A31" s="28" t="s">
        <v>26</v>
      </c>
      <c r="B31" s="96"/>
      <c r="C31" s="96"/>
    </row>
    <row r="32" spans="1:5" ht="15.5" x14ac:dyDescent="0.35">
      <c r="A32" s="23" t="s">
        <v>36</v>
      </c>
      <c r="B32" s="95"/>
      <c r="C32" s="95"/>
    </row>
    <row r="33" spans="1:3" ht="28.5" x14ac:dyDescent="0.35">
      <c r="A33" s="29" t="s">
        <v>64</v>
      </c>
      <c r="B33" s="96"/>
      <c r="C33" s="96"/>
    </row>
    <row r="34" spans="1:3" ht="15.5" x14ac:dyDescent="0.35">
      <c r="A34" s="23" t="s">
        <v>27</v>
      </c>
      <c r="B34" s="95"/>
      <c r="C34" s="95"/>
    </row>
    <row r="35" spans="1:3" s="10" customFormat="1" ht="15.5" x14ac:dyDescent="0.35">
      <c r="A35" s="28" t="s">
        <v>98</v>
      </c>
      <c r="B35" s="96"/>
      <c r="C35" s="96"/>
    </row>
    <row r="36" spans="1:3" ht="15.5" x14ac:dyDescent="0.35">
      <c r="A36" s="23" t="s">
        <v>28</v>
      </c>
      <c r="B36" s="95"/>
      <c r="C36" s="95"/>
    </row>
    <row r="37" spans="1:3" x14ac:dyDescent="0.35">
      <c r="A37" s="23"/>
      <c r="B37" s="23"/>
      <c r="C37" s="23"/>
    </row>
    <row r="38" spans="1:3" x14ac:dyDescent="0.35">
      <c r="A38" s="27" t="s">
        <v>107</v>
      </c>
      <c r="B38" s="30"/>
      <c r="C38" s="31" t="s">
        <v>108</v>
      </c>
    </row>
    <row r="39" spans="1:3" s="10" customFormat="1" x14ac:dyDescent="0.35">
      <c r="A39" s="32" t="s">
        <v>109</v>
      </c>
      <c r="B39" s="33" t="s">
        <v>110</v>
      </c>
      <c r="C39" s="35"/>
    </row>
    <row r="40" spans="1:3" s="10" customFormat="1" x14ac:dyDescent="0.35">
      <c r="A40" s="32"/>
      <c r="B40" s="33" t="s">
        <v>87</v>
      </c>
      <c r="C40" s="35"/>
    </row>
    <row r="41" spans="1:3" s="10" customFormat="1" x14ac:dyDescent="0.35">
      <c r="A41" s="32"/>
      <c r="B41" s="33" t="s">
        <v>111</v>
      </c>
      <c r="C41" s="35"/>
    </row>
    <row r="42" spans="1:3" ht="15.75" customHeight="1" x14ac:dyDescent="0.35">
      <c r="B42" s="23"/>
      <c r="C42" s="23"/>
    </row>
    <row r="43" spans="1:3" hidden="1" x14ac:dyDescent="0.35">
      <c r="A43" s="23"/>
      <c r="B43" s="23"/>
      <c r="C43" s="23"/>
    </row>
    <row r="44" spans="1:3" hidden="1" x14ac:dyDescent="0.35">
      <c r="A44" s="23"/>
      <c r="B44" s="23"/>
      <c r="C44" s="23"/>
    </row>
    <row r="45" spans="1:3" hidden="1" x14ac:dyDescent="0.35">
      <c r="A45" s="23"/>
      <c r="B45" s="23"/>
      <c r="C45" s="23"/>
    </row>
    <row r="52" spans="1:3" s="10" customFormat="1" ht="20.25" customHeight="1" x14ac:dyDescent="0.35">
      <c r="A52" s="92" t="s">
        <v>112</v>
      </c>
      <c r="B52" s="34"/>
      <c r="C52"/>
    </row>
    <row r="53" spans="1:3" x14ac:dyDescent="0.35">
      <c r="A53" s="93" t="s">
        <v>113</v>
      </c>
      <c r="B53" s="94" t="s">
        <v>40</v>
      </c>
      <c r="C53" s="10"/>
    </row>
    <row r="54" spans="1:3" s="5" customFormat="1" ht="18.75" customHeight="1" x14ac:dyDescent="0.35">
      <c r="A54" s="34" t="s">
        <v>114</v>
      </c>
      <c r="B54" s="36"/>
      <c r="C54"/>
    </row>
  </sheetData>
  <sheetProtection algorithmName="SHA-512" hashValue="TDIAG92z0jzGPTBi4HgqU9dbYONBIPQbQp9oz121rauyWXbGLYiWZLWFdm0A0Hj+fYpNYD+YSycT8xVUYulxEw==" saltValue="e7OF30UExJ25Pwg/u4bFkQ==" spinCount="100000" sheet="1" objects="1" scenarios="1" selectLockedCells="1"/>
  <mergeCells count="26">
    <mergeCell ref="A2:C2"/>
    <mergeCell ref="B4:C4"/>
    <mergeCell ref="B11:C11"/>
    <mergeCell ref="B12:C12"/>
    <mergeCell ref="B13:C13"/>
    <mergeCell ref="B14:C14"/>
    <mergeCell ref="B15:C15"/>
    <mergeCell ref="B25:C25"/>
    <mergeCell ref="B26:C26"/>
    <mergeCell ref="B16:C16"/>
    <mergeCell ref="B17:C17"/>
    <mergeCell ref="B18:C18"/>
    <mergeCell ref="B20:C20"/>
    <mergeCell ref="B21:C21"/>
    <mergeCell ref="B22:C22"/>
    <mergeCell ref="B23:C23"/>
    <mergeCell ref="B24:C24"/>
    <mergeCell ref="A19:C19"/>
    <mergeCell ref="B34:C34"/>
    <mergeCell ref="B35:C35"/>
    <mergeCell ref="B36:C36"/>
    <mergeCell ref="B29:C29"/>
    <mergeCell ref="B30:C30"/>
    <mergeCell ref="B31:C31"/>
    <mergeCell ref="B32:C32"/>
    <mergeCell ref="B33:C33"/>
  </mergeCells>
  <pageMargins left="0.25" right="0.25" top="0.75" bottom="0.75" header="0.3" footer="0.3"/>
  <pageSetup paperSize="9" scale="90" fitToHeight="0" orientation="portrait" r:id="rId1"/>
  <headerFooter>
    <oddFooter>&amp;CSeite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Listesdéroulante!$F$1:$F$8</xm:f>
          </x14:formula1>
          <xm:sqref>B5</xm:sqref>
        </x14:dataValidation>
        <x14:dataValidation type="list" allowBlank="1" showInputMessage="1" showErrorMessage="1" xr:uid="{00000000-0002-0000-0000-000001000000}">
          <x14:formula1>
            <xm:f>LD!$A$1:$A$2</xm:f>
          </x14:formula1>
          <xm:sqref>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64"/>
  <sheetViews>
    <sheetView showGridLines="0" topLeftCell="A9" zoomScaleNormal="100" workbookViewId="0">
      <selection activeCell="F19" sqref="F19"/>
    </sheetView>
  </sheetViews>
  <sheetFormatPr baseColWidth="10" defaultColWidth="0" defaultRowHeight="14.5" zeroHeight="1" x14ac:dyDescent="0.35"/>
  <cols>
    <col min="1" max="1" width="7" style="37" customWidth="1"/>
    <col min="2" max="2" width="59.54296875" customWidth="1"/>
    <col min="3" max="3" width="7.81640625" customWidth="1"/>
    <col min="4" max="4" width="50.1796875" customWidth="1"/>
    <col min="5" max="5" width="30.1796875" style="38" customWidth="1"/>
    <col min="6" max="6" width="9.81640625" style="38" customWidth="1"/>
    <col min="7" max="7" width="1.453125" customWidth="1"/>
    <col min="8" max="16384" width="11.453125" hidden="1"/>
  </cols>
  <sheetData>
    <row r="1" spans="1:6" ht="81.75" customHeight="1" x14ac:dyDescent="0.35">
      <c r="D1" s="18"/>
      <c r="E1" s="106" t="s">
        <v>143</v>
      </c>
      <c r="F1" s="106"/>
    </row>
    <row r="2" spans="1:6" ht="7.5" customHeight="1" x14ac:dyDescent="0.35">
      <c r="D2" s="18"/>
    </row>
    <row r="3" spans="1:6" ht="16.5" x14ac:dyDescent="0.35">
      <c r="A3" s="39" t="s">
        <v>62</v>
      </c>
    </row>
    <row r="4" spans="1:6" ht="11.25" customHeight="1" x14ac:dyDescent="0.35">
      <c r="E4" s="40"/>
    </row>
    <row r="5" spans="1:6" s="46" customFormat="1" ht="30" customHeight="1" x14ac:dyDescent="0.35">
      <c r="A5" s="41">
        <v>1</v>
      </c>
      <c r="B5" s="42" t="s">
        <v>75</v>
      </c>
      <c r="C5" s="43" t="s">
        <v>37</v>
      </c>
      <c r="D5" s="42" t="s">
        <v>38</v>
      </c>
      <c r="E5" s="44" t="s">
        <v>61</v>
      </c>
      <c r="F5" s="45" t="s">
        <v>39</v>
      </c>
    </row>
    <row r="6" spans="1:6" ht="45" customHeight="1" x14ac:dyDescent="0.35">
      <c r="A6" s="47">
        <v>1.1000000000000001</v>
      </c>
      <c r="B6" s="48" t="s">
        <v>65</v>
      </c>
      <c r="C6" s="4" t="s">
        <v>40</v>
      </c>
      <c r="D6" s="7"/>
      <c r="E6" s="49" t="str">
        <f>IF(C6="ja","Plan mit den ausgeführten Änderungen","keine")</f>
        <v>Plan mit den ausgeführten Änderungen</v>
      </c>
      <c r="F6" s="76"/>
    </row>
    <row r="7" spans="1:6" ht="45" customHeight="1" x14ac:dyDescent="0.35">
      <c r="A7" s="47">
        <v>1.2</v>
      </c>
      <c r="B7" s="48" t="s">
        <v>96</v>
      </c>
      <c r="C7" s="2" t="s">
        <v>40</v>
      </c>
      <c r="D7" s="7"/>
      <c r="E7" s="49" t="str">
        <f>IF(C7="ja","Plan mit den ausgeführten Änderungen","keine")</f>
        <v>Plan mit den ausgeführten Änderungen</v>
      </c>
      <c r="F7" s="76"/>
    </row>
    <row r="8" spans="1:6" ht="45" customHeight="1" x14ac:dyDescent="0.35">
      <c r="A8" s="47">
        <v>1.3</v>
      </c>
      <c r="B8" s="48" t="s">
        <v>66</v>
      </c>
      <c r="C8" s="2" t="s">
        <v>40</v>
      </c>
      <c r="D8" s="7"/>
      <c r="E8" s="49" t="str">
        <f>IF(C8="ja","&lt;== Fügen Sie in der linken Spalte eine kurze Beschreibung ein","keine")</f>
        <v>&lt;== Fügen Sie in der linken Spalte eine kurze Beschreibung ein</v>
      </c>
      <c r="F8" s="76"/>
    </row>
    <row r="9" spans="1:6" ht="45" customHeight="1" x14ac:dyDescent="0.35">
      <c r="A9" s="47">
        <v>1.4</v>
      </c>
      <c r="B9" s="48" t="s">
        <v>42</v>
      </c>
      <c r="C9" s="2" t="s">
        <v>40</v>
      </c>
      <c r="D9" s="7"/>
      <c r="E9" s="49" t="str">
        <f>IF(C9="ja","&lt;== Fügen Sie in der linken Spalte eine kurze Beschreibung ein","keine")</f>
        <v>&lt;== Fügen Sie in der linken Spalte eine kurze Beschreibung ein</v>
      </c>
      <c r="F9" s="76"/>
    </row>
    <row r="10" spans="1:6" ht="45" customHeight="1" x14ac:dyDescent="0.35">
      <c r="A10" s="47">
        <v>1.5</v>
      </c>
      <c r="B10" s="50" t="s">
        <v>67</v>
      </c>
      <c r="C10" s="2" t="s">
        <v>40</v>
      </c>
      <c r="D10" s="7"/>
      <c r="E10" s="49" t="str">
        <f>IF(C10="ja","Abgeändertes sozialpädagogisches Konzept","&lt;== Geben Sie in der linken Spalte das Datum des Inkrafttretens des aktuellen Konzepts an")</f>
        <v>Abgeändertes sozialpädagogisches Konzept</v>
      </c>
      <c r="F10" s="76"/>
    </row>
    <row r="11" spans="1:6" ht="51" customHeight="1" x14ac:dyDescent="0.35">
      <c r="A11" s="47">
        <v>1.6</v>
      </c>
      <c r="B11" s="50" t="s">
        <v>43</v>
      </c>
      <c r="C11" s="2" t="s">
        <v>40</v>
      </c>
      <c r="D11" s="7"/>
      <c r="E11" s="49" t="str">
        <f>IF(C11="ja","&lt;== Erklären Sie in der linken Spalte, in welcher Form diese Information weitergeleitet wird","&lt;== Erklären Sie in der linken Spalte, weshalb die Eltern nicht über das sozialpädagogische Konzept informiert werden")</f>
        <v>&lt;== Erklären Sie in der linken Spalte, in welcher Form diese Information weitergeleitet wird</v>
      </c>
      <c r="F11" s="76"/>
    </row>
    <row r="12" spans="1:6" ht="45" customHeight="1" x14ac:dyDescent="0.35">
      <c r="A12" s="47">
        <v>1.6</v>
      </c>
      <c r="B12" s="50" t="s">
        <v>68</v>
      </c>
      <c r="C12" s="2" t="s">
        <v>40</v>
      </c>
      <c r="D12" s="7"/>
      <c r="E12" s="49" t="str">
        <f>IF(C12="ja","Abgeändertes Betriebsreglement","&lt;== Geben Sie in der linken Spalte das Datum des Inkrafttretens des aktuellen Betriebsreglements an")</f>
        <v>Abgeändertes Betriebsreglement</v>
      </c>
      <c r="F12" s="76"/>
    </row>
    <row r="13" spans="1:6" ht="45" customHeight="1" x14ac:dyDescent="0.35">
      <c r="A13" s="47">
        <v>1.7</v>
      </c>
      <c r="B13" s="50" t="s">
        <v>99</v>
      </c>
      <c r="C13" s="2" t="s">
        <v>40</v>
      </c>
      <c r="D13" s="7"/>
      <c r="E13" s="49" t="str">
        <f>IF(C13="ja","Abgeändertes Notfallkonzept","&lt;== Geben Sie in der linken Spalte das Datum des Inkrafttretens des aktuellen Konzepts an")</f>
        <v>Abgeändertes Notfallkonzept</v>
      </c>
      <c r="F13" s="76"/>
    </row>
    <row r="14" spans="1:6" ht="45" customHeight="1" x14ac:dyDescent="0.35">
      <c r="A14" s="47">
        <v>1.8</v>
      </c>
      <c r="B14" s="50" t="s">
        <v>44</v>
      </c>
      <c r="C14" s="2" t="s">
        <v>40</v>
      </c>
      <c r="D14" s="7"/>
      <c r="E14" s="49" t="str">
        <f>IF(C14="ja","&lt;== Erklären Sie in der linken Spalte, in welcher Form diese Information weitergeleitet wird","&lt;== Erklären Sie in der linken Spalte, weshalb die Eltern nicht über das Notfallkonzept informiert werden")</f>
        <v>&lt;== Erklären Sie in der linken Spalte, in welcher Form diese Information weitergeleitet wird</v>
      </c>
      <c r="F14" s="76"/>
    </row>
    <row r="15" spans="1:6" ht="30" customHeight="1" x14ac:dyDescent="0.35">
      <c r="A15" s="41">
        <v>2</v>
      </c>
      <c r="B15" s="51" t="s">
        <v>45</v>
      </c>
      <c r="C15" s="52"/>
      <c r="D15" s="53"/>
      <c r="E15" s="54"/>
      <c r="F15" s="54"/>
    </row>
    <row r="16" spans="1:6" ht="45.75" customHeight="1" x14ac:dyDescent="0.35">
      <c r="A16" s="47">
        <v>2.1</v>
      </c>
      <c r="B16" s="48" t="s">
        <v>89</v>
      </c>
      <c r="C16" s="55"/>
      <c r="D16" s="91" t="s">
        <v>91</v>
      </c>
      <c r="E16" s="56"/>
      <c r="F16" s="76"/>
    </row>
    <row r="17" spans="1:6" ht="47.25" customHeight="1" x14ac:dyDescent="0.35">
      <c r="A17" s="57">
        <v>2.2000000000000002</v>
      </c>
      <c r="B17" s="50" t="s">
        <v>100</v>
      </c>
      <c r="C17" s="55"/>
      <c r="D17" s="91" t="s">
        <v>90</v>
      </c>
      <c r="E17" s="49" t="s">
        <v>145</v>
      </c>
      <c r="F17" s="76"/>
    </row>
    <row r="18" spans="1:6" ht="30" customHeight="1" x14ac:dyDescent="0.35">
      <c r="A18" s="41">
        <v>3</v>
      </c>
      <c r="B18" s="51" t="s">
        <v>46</v>
      </c>
      <c r="C18" s="52"/>
      <c r="D18" s="53"/>
      <c r="E18" s="54"/>
      <c r="F18" s="54"/>
    </row>
    <row r="19" spans="1:6" ht="45" customHeight="1" x14ac:dyDescent="0.35">
      <c r="A19" s="47">
        <v>3.1</v>
      </c>
      <c r="B19" s="48" t="s">
        <v>69</v>
      </c>
      <c r="C19" s="58"/>
      <c r="D19" s="8"/>
      <c r="E19" s="59"/>
      <c r="F19" s="78"/>
    </row>
    <row r="20" spans="1:6" ht="45" customHeight="1" x14ac:dyDescent="0.35">
      <c r="A20" s="47">
        <v>3.2</v>
      </c>
      <c r="B20" s="60" t="s">
        <v>47</v>
      </c>
      <c r="C20" s="61"/>
      <c r="D20" s="8"/>
      <c r="E20" s="59"/>
      <c r="F20" s="78"/>
    </row>
    <row r="21" spans="1:6" ht="30" customHeight="1" x14ac:dyDescent="0.35">
      <c r="A21" s="41">
        <v>4</v>
      </c>
      <c r="B21" s="51" t="s">
        <v>48</v>
      </c>
      <c r="C21" s="62"/>
      <c r="D21" s="53"/>
      <c r="E21" s="54"/>
      <c r="F21" s="54"/>
    </row>
    <row r="22" spans="1:6" ht="45" customHeight="1" x14ac:dyDescent="0.35">
      <c r="A22" s="47">
        <v>4.0999999999999996</v>
      </c>
      <c r="B22" s="48" t="s">
        <v>49</v>
      </c>
      <c r="C22" s="6" t="s">
        <v>40</v>
      </c>
      <c r="D22" s="8"/>
      <c r="E22" s="49" t="str">
        <f>IF(C22="ja","Rapport des letzten Besuches","&lt;== Geben Sie das Datum des letzten Besuchs in der linken Spalte an")</f>
        <v>Rapport des letzten Besuches</v>
      </c>
      <c r="F22" s="76"/>
    </row>
    <row r="23" spans="1:6" ht="30" customHeight="1" x14ac:dyDescent="0.35">
      <c r="A23" s="41">
        <v>5</v>
      </c>
      <c r="B23" s="51" t="s">
        <v>51</v>
      </c>
      <c r="C23" s="52"/>
      <c r="D23" s="53"/>
      <c r="E23" s="54"/>
      <c r="F23" s="54"/>
    </row>
    <row r="24" spans="1:6" ht="45" customHeight="1" x14ac:dyDescent="0.35">
      <c r="A24" s="47">
        <v>5.0999999999999996</v>
      </c>
      <c r="B24" s="60" t="s">
        <v>52</v>
      </c>
      <c r="C24" s="63"/>
      <c r="D24" s="9"/>
      <c r="E24" s="49" t="s">
        <v>60</v>
      </c>
      <c r="F24" s="76"/>
    </row>
    <row r="25" spans="1:6" ht="45" customHeight="1" x14ac:dyDescent="0.35">
      <c r="A25" s="47">
        <v>5.2</v>
      </c>
      <c r="B25" s="60" t="s">
        <v>53</v>
      </c>
      <c r="C25" s="3" t="s">
        <v>40</v>
      </c>
      <c r="D25" s="7"/>
      <c r="E25" s="49" t="str">
        <f>IF(C25="ja","Neue Tarifliste","keine")</f>
        <v>Neue Tarifliste</v>
      </c>
      <c r="F25" s="76"/>
    </row>
    <row r="26" spans="1:6" ht="45" customHeight="1" x14ac:dyDescent="0.35">
      <c r="A26" s="47">
        <v>5.3</v>
      </c>
      <c r="B26" s="60" t="s">
        <v>103</v>
      </c>
      <c r="C26" s="3" t="s">
        <v>40</v>
      </c>
      <c r="D26" s="7"/>
      <c r="E26" s="49" t="str">
        <f>IF(C26="Ja","Neue Vereinbarung(en)","keine")</f>
        <v>Neue Vereinbarung(en)</v>
      </c>
      <c r="F26" s="76"/>
    </row>
    <row r="27" spans="1:6" ht="45" customHeight="1" x14ac:dyDescent="0.35">
      <c r="A27" s="47">
        <v>5.4</v>
      </c>
      <c r="B27" s="50" t="s">
        <v>70</v>
      </c>
      <c r="C27" s="3" t="s">
        <v>40</v>
      </c>
      <c r="D27" s="7"/>
      <c r="E27" s="49" t="str">
        <f>IF(C27="ja","Neue Vereinsstatuten oder neue Organisation der juristischen Trägerschaft","&lt;== Geben Sie das Datum der aktuellen Statuten in der linken Spalte an")</f>
        <v>Neue Vereinsstatuten oder neue Organisation der juristischen Trägerschaft</v>
      </c>
      <c r="F27" s="76"/>
    </row>
    <row r="28" spans="1:6" ht="30" customHeight="1" x14ac:dyDescent="0.35">
      <c r="A28" s="41">
        <v>6</v>
      </c>
      <c r="B28" s="51" t="s">
        <v>50</v>
      </c>
      <c r="C28" s="52"/>
      <c r="D28" s="53"/>
      <c r="E28" s="54"/>
      <c r="F28" s="54"/>
    </row>
    <row r="29" spans="1:6" ht="45" customHeight="1" x14ac:dyDescent="0.35">
      <c r="A29" s="47">
        <v>6.1</v>
      </c>
      <c r="B29" s="60" t="s">
        <v>71</v>
      </c>
      <c r="C29" s="55"/>
      <c r="D29" s="8"/>
      <c r="E29" s="59"/>
      <c r="F29" s="77"/>
    </row>
    <row r="30" spans="1:6" ht="45" customHeight="1" x14ac:dyDescent="0.35">
      <c r="A30" s="47">
        <v>6.2</v>
      </c>
      <c r="B30" s="64" t="s">
        <v>54</v>
      </c>
      <c r="C30" s="55"/>
      <c r="D30" s="8"/>
      <c r="E30" s="59"/>
      <c r="F30" s="77"/>
    </row>
    <row r="31" spans="1:6" ht="45" customHeight="1" x14ac:dyDescent="0.35">
      <c r="A31" s="47">
        <v>6.3</v>
      </c>
      <c r="B31" s="48" t="s">
        <v>101</v>
      </c>
      <c r="C31" s="2" t="s">
        <v>40</v>
      </c>
      <c r="D31" s="12"/>
      <c r="E31" s="49" t="str">
        <f>IF(C31="ja","Vertrag der HpflV","&lt;== Geben Sie das Fälligkeitsdatum des aktuellen Vertrags in der linken Spalte an")</f>
        <v>Vertrag der HpflV</v>
      </c>
      <c r="F31" s="76"/>
    </row>
    <row r="32" spans="1:6" ht="30.75" customHeight="1" x14ac:dyDescent="0.35">
      <c r="A32" s="41">
        <v>7</v>
      </c>
      <c r="B32" s="114" t="s">
        <v>76</v>
      </c>
      <c r="C32" s="115"/>
      <c r="D32" s="53"/>
      <c r="E32" s="54"/>
      <c r="F32" s="54"/>
    </row>
    <row r="33" spans="1:6" ht="198.75" customHeight="1" x14ac:dyDescent="0.35">
      <c r="A33" s="47">
        <v>7.1</v>
      </c>
      <c r="B33" s="111"/>
      <c r="C33" s="112"/>
      <c r="D33" s="112"/>
      <c r="E33" s="113"/>
      <c r="F33" s="11"/>
    </row>
    <row r="34" spans="1:6" ht="20.25" customHeight="1" x14ac:dyDescent="0.35">
      <c r="A34" s="65"/>
      <c r="B34" s="66"/>
      <c r="C34" s="67"/>
      <c r="D34" s="23"/>
      <c r="E34" s="68"/>
      <c r="F34" s="68"/>
    </row>
    <row r="35" spans="1:6" x14ac:dyDescent="0.35">
      <c r="B35" s="23" t="s">
        <v>55</v>
      </c>
      <c r="C35" s="23"/>
      <c r="D35" s="23" t="s">
        <v>77</v>
      </c>
      <c r="E35" s="69"/>
      <c r="F35" s="69"/>
    </row>
    <row r="36" spans="1:6" x14ac:dyDescent="0.35">
      <c r="B36" s="107"/>
      <c r="C36" s="23"/>
      <c r="D36" s="107"/>
      <c r="E36" s="69"/>
      <c r="F36" s="69"/>
    </row>
    <row r="37" spans="1:6" x14ac:dyDescent="0.35">
      <c r="B37" s="108"/>
      <c r="C37" s="23"/>
      <c r="D37" s="108"/>
      <c r="E37" s="69"/>
      <c r="F37" s="69"/>
    </row>
    <row r="38" spans="1:6" x14ac:dyDescent="0.35">
      <c r="B38" s="23"/>
      <c r="C38" s="23"/>
      <c r="D38" s="23" t="s">
        <v>57</v>
      </c>
      <c r="E38" s="69"/>
      <c r="F38" s="69"/>
    </row>
    <row r="39" spans="1:6" x14ac:dyDescent="0.35">
      <c r="B39" s="23" t="s">
        <v>56</v>
      </c>
      <c r="C39" s="23"/>
      <c r="D39" s="109"/>
      <c r="E39" s="69"/>
      <c r="F39" s="69"/>
    </row>
    <row r="40" spans="1:6" x14ac:dyDescent="0.35">
      <c r="B40" s="34" t="s">
        <v>102</v>
      </c>
      <c r="C40" s="23"/>
      <c r="D40" s="110"/>
      <c r="E40" s="69"/>
      <c r="F40" s="69"/>
    </row>
    <row r="41" spans="1:6" x14ac:dyDescent="0.35">
      <c r="A41" s="70"/>
    </row>
    <row r="42" spans="1:6" x14ac:dyDescent="0.35">
      <c r="B42" s="71" t="s">
        <v>73</v>
      </c>
      <c r="D42" s="72" t="s">
        <v>58</v>
      </c>
    </row>
    <row r="43" spans="1:6" x14ac:dyDescent="0.35">
      <c r="B43" s="73">
        <f>'1. Allg. Angaben'!B5:C5</f>
        <v>0</v>
      </c>
      <c r="D43" s="73">
        <f>B43</f>
        <v>0</v>
      </c>
    </row>
    <row r="44" spans="1:6" x14ac:dyDescent="0.35">
      <c r="B44" s="74" t="s">
        <v>74</v>
      </c>
      <c r="D44" s="74" t="s">
        <v>59</v>
      </c>
    </row>
    <row r="45" spans="1:6" x14ac:dyDescent="0.35">
      <c r="B45" s="74" t="s">
        <v>115</v>
      </c>
      <c r="D45" s="74" t="b">
        <f>IF(D43="Frau Manuela Alagbe",Listesdéroulante!G1,IF(D43="Frau Daniela Celestino",Listesdéroulante!G2,IF(D43="Frau Glenda Guillaume-Gentil",Listesdéroulante!G3,IF(D43="Frau Christine Künzli",Listesdéroulante!G4,IF(D43="Frau Marina Machado",Listesdéroulante!G5,IF(D43="Frau Besarta Rexhaj",Listesdéroulante!G6,IF(D43="Frau Magalie Rey",Listesdéroulante!G7,IF(D43="Frau Caroline Zbinden Chappuis",Listesdéroulante!G8))))))))</f>
        <v>0</v>
      </c>
    </row>
    <row r="46" spans="1:6" x14ac:dyDescent="0.35">
      <c r="B46" s="75" t="s">
        <v>117</v>
      </c>
      <c r="D46" s="75"/>
    </row>
    <row r="47" spans="1:6" x14ac:dyDescent="0.35">
      <c r="B47" s="23"/>
    </row>
    <row r="48" spans="1:6" hidden="1" x14ac:dyDescent="0.35">
      <c r="B48" s="23"/>
    </row>
    <row r="49" spans="2:2" hidden="1" x14ac:dyDescent="0.35">
      <c r="B49" s="23"/>
    </row>
    <row r="50" spans="2:2" x14ac:dyDescent="0.35"/>
    <row r="51" spans="2:2" x14ac:dyDescent="0.35"/>
    <row r="52" spans="2:2" x14ac:dyDescent="0.35"/>
    <row r="53" spans="2:2" x14ac:dyDescent="0.35"/>
    <row r="59" spans="2:2" x14ac:dyDescent="0.35"/>
    <row r="60" spans="2:2" x14ac:dyDescent="0.35"/>
    <row r="61" spans="2:2" x14ac:dyDescent="0.35"/>
    <row r="62" spans="2:2" x14ac:dyDescent="0.35"/>
    <row r="63" spans="2:2" x14ac:dyDescent="0.35"/>
    <row r="64" spans="2:2" x14ac:dyDescent="0.35"/>
  </sheetData>
  <sheetProtection algorithmName="SHA-512" hashValue="6Sa0546bwZLXeprudHaJ9fLOZhMI7i8f8IPd0MkZXNU+S5ekP8mOxqcewwgLzWR2XBshqHoqqJk9kD6ouGVCqA==" saltValue="EgSbhRuAfvfl8XboKCq/fw==" spinCount="100000" sheet="1" objects="1" scenarios="1" selectLockedCells="1"/>
  <mergeCells count="6">
    <mergeCell ref="E1:F1"/>
    <mergeCell ref="B36:B37"/>
    <mergeCell ref="D36:D37"/>
    <mergeCell ref="D39:D40"/>
    <mergeCell ref="B33:E33"/>
    <mergeCell ref="B32:C32"/>
  </mergeCells>
  <dataValidations count="1">
    <dataValidation type="list" allowBlank="1" showInputMessage="1" showErrorMessage="1" sqref="C25:C27 C31 C34 C6:C14 C22" xr:uid="{00000000-0002-0000-0100-000000000000}">
      <formula1>O_N</formula1>
    </dataValidation>
  </dataValidations>
  <hyperlinks>
    <hyperlink ref="D17" location="Personalbestand!A1" display="Bitte füllen Sie die Tabelle auf der nächste Seite aus" xr:uid="{00000000-0004-0000-0100-000000000000}"/>
    <hyperlink ref="D16" location="Personalbestand!A1" display="Bitte füllen Sie die Tabelle auf der nächsten Seite aus" xr:uid="{00000000-0004-0000-0100-000001000000}"/>
  </hyperlinks>
  <pageMargins left="0.25196850393700793" right="0.25196850393700793" top="0.39370078740157483" bottom="0.39370078740157483" header="0.29921259842519687" footer="0.29921259842519687"/>
  <pageSetup paperSize="9" scale="86" fitToHeight="0" orientation="landscape" r:id="rId1"/>
  <headerFooter>
    <oddFooter>&amp;CSeite &amp;P</oddFooter>
  </headerFooter>
  <rowBreaks count="3" manualBreakCount="3">
    <brk id="14" max="16383" man="1"/>
    <brk id="22" max="16383" man="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41"/>
  <sheetViews>
    <sheetView showGridLines="0" zoomScaleNormal="100" workbookViewId="0">
      <selection activeCell="F10" sqref="F10"/>
    </sheetView>
  </sheetViews>
  <sheetFormatPr baseColWidth="10" defaultRowHeight="14.5" x14ac:dyDescent="0.35"/>
  <cols>
    <col min="4" max="5" width="11.453125" customWidth="1"/>
  </cols>
  <sheetData>
    <row r="1" spans="1:17" ht="15" customHeight="1" x14ac:dyDescent="0.35">
      <c r="K1" s="79"/>
      <c r="L1" s="79"/>
      <c r="M1" s="79"/>
      <c r="N1" s="116" t="s">
        <v>144</v>
      </c>
      <c r="O1" s="116"/>
      <c r="P1" s="116"/>
      <c r="Q1" s="116"/>
    </row>
    <row r="2" spans="1:17" ht="15" customHeight="1" x14ac:dyDescent="0.35">
      <c r="K2" s="79"/>
      <c r="L2" s="79"/>
      <c r="M2" s="79"/>
      <c r="N2" s="116"/>
      <c r="O2" s="116"/>
      <c r="P2" s="116"/>
      <c r="Q2" s="116"/>
    </row>
    <row r="3" spans="1:17" ht="26" x14ac:dyDescent="0.6">
      <c r="A3" s="80"/>
      <c r="K3" s="79"/>
      <c r="L3" s="79"/>
      <c r="M3" s="79"/>
      <c r="N3" s="116"/>
      <c r="O3" s="116"/>
      <c r="P3" s="116"/>
      <c r="Q3" s="116"/>
    </row>
    <row r="4" spans="1:17" ht="26" x14ac:dyDescent="0.6">
      <c r="A4" s="80"/>
      <c r="K4" s="79"/>
      <c r="L4" s="79"/>
      <c r="M4" s="79"/>
      <c r="N4" s="116"/>
      <c r="O4" s="116"/>
      <c r="P4" s="116"/>
      <c r="Q4" s="116"/>
    </row>
    <row r="5" spans="1:17" ht="36" customHeight="1" x14ac:dyDescent="0.6">
      <c r="A5" s="80"/>
      <c r="K5" s="79"/>
      <c r="L5" s="79"/>
      <c r="M5" s="79"/>
      <c r="N5" s="116"/>
      <c r="O5" s="116"/>
      <c r="P5" s="116"/>
      <c r="Q5" s="116"/>
    </row>
    <row r="6" spans="1:17" ht="26.25" hidden="1" customHeight="1" x14ac:dyDescent="0.6">
      <c r="A6" s="80"/>
      <c r="K6" s="79"/>
      <c r="L6" s="79"/>
      <c r="M6" s="79"/>
      <c r="N6" s="79"/>
      <c r="O6" s="79"/>
    </row>
    <row r="7" spans="1:17" ht="17.5" x14ac:dyDescent="0.35">
      <c r="A7" s="81" t="s">
        <v>92</v>
      </c>
      <c r="B7" s="23"/>
      <c r="C7" s="23"/>
      <c r="D7" s="23"/>
      <c r="E7" s="23"/>
      <c r="F7" s="23"/>
      <c r="G7" s="23"/>
      <c r="H7" s="23"/>
      <c r="I7" s="23"/>
      <c r="J7" s="23"/>
      <c r="K7" s="66"/>
      <c r="L7" s="66"/>
      <c r="M7" s="66"/>
      <c r="N7" s="66"/>
      <c r="O7" s="23"/>
      <c r="P7" s="23"/>
      <c r="Q7" s="23"/>
    </row>
    <row r="8" spans="1:17" ht="40" customHeight="1" x14ac:dyDescent="0.35">
      <c r="A8" s="122"/>
      <c r="B8" s="123"/>
      <c r="C8" s="121" t="s">
        <v>78</v>
      </c>
      <c r="D8" s="121"/>
      <c r="E8" s="121"/>
      <c r="F8" s="121" t="s">
        <v>79</v>
      </c>
      <c r="G8" s="121"/>
      <c r="H8" s="121"/>
      <c r="I8" s="121" t="s">
        <v>80</v>
      </c>
      <c r="J8" s="121"/>
      <c r="K8" s="121"/>
      <c r="L8" s="121" t="s">
        <v>82</v>
      </c>
      <c r="M8" s="121"/>
      <c r="N8" s="121"/>
      <c r="O8" s="121" t="s">
        <v>83</v>
      </c>
      <c r="P8" s="121"/>
      <c r="Q8" s="121"/>
    </row>
    <row r="9" spans="1:17" ht="45" customHeight="1" x14ac:dyDescent="0.35">
      <c r="A9" s="82"/>
      <c r="B9" s="83" t="s">
        <v>84</v>
      </c>
      <c r="C9" s="83" t="s">
        <v>81</v>
      </c>
      <c r="D9" s="83" t="s">
        <v>97</v>
      </c>
      <c r="E9" s="83" t="s">
        <v>94</v>
      </c>
      <c r="F9" s="83" t="s">
        <v>81</v>
      </c>
      <c r="G9" s="83" t="s">
        <v>97</v>
      </c>
      <c r="H9" s="83" t="s">
        <v>94</v>
      </c>
      <c r="I9" s="83" t="s">
        <v>81</v>
      </c>
      <c r="J9" s="83" t="s">
        <v>97</v>
      </c>
      <c r="K9" s="83" t="s">
        <v>95</v>
      </c>
      <c r="L9" s="83" t="s">
        <v>81</v>
      </c>
      <c r="M9" s="83" t="s">
        <v>97</v>
      </c>
      <c r="N9" s="83" t="s">
        <v>94</v>
      </c>
      <c r="O9" s="83" t="s">
        <v>81</v>
      </c>
      <c r="P9" s="83" t="s">
        <v>97</v>
      </c>
      <c r="Q9" s="83" t="s">
        <v>94</v>
      </c>
    </row>
    <row r="10" spans="1:17" s="85" customFormat="1" ht="40" customHeight="1" x14ac:dyDescent="0.35">
      <c r="A10" s="84" t="s">
        <v>85</v>
      </c>
      <c r="B10" s="89"/>
      <c r="C10" s="89"/>
      <c r="D10" s="89"/>
      <c r="E10" s="89"/>
      <c r="F10" s="89"/>
      <c r="G10" s="89"/>
      <c r="H10" s="89"/>
      <c r="I10" s="89"/>
      <c r="J10" s="89"/>
      <c r="K10" s="89"/>
      <c r="L10" s="89"/>
      <c r="M10" s="89"/>
      <c r="N10" s="89"/>
      <c r="O10" s="89"/>
      <c r="P10" s="89"/>
      <c r="Q10" s="89"/>
    </row>
    <row r="11" spans="1:17" ht="40" customHeight="1" x14ac:dyDescent="0.35">
      <c r="A11" s="86" t="s">
        <v>86</v>
      </c>
      <c r="B11" s="90"/>
      <c r="C11" s="90"/>
      <c r="D11" s="90"/>
      <c r="E11" s="90"/>
      <c r="F11" s="90"/>
      <c r="G11" s="90"/>
      <c r="H11" s="90"/>
      <c r="I11" s="90"/>
      <c r="J11" s="90"/>
      <c r="K11" s="90"/>
      <c r="L11" s="90"/>
      <c r="M11" s="90"/>
      <c r="N11" s="90"/>
      <c r="O11" s="90"/>
      <c r="P11" s="90"/>
      <c r="Q11" s="90"/>
    </row>
    <row r="12" spans="1:17" ht="40" customHeight="1" x14ac:dyDescent="0.35">
      <c r="A12" s="84" t="s">
        <v>87</v>
      </c>
      <c r="B12" s="89"/>
      <c r="C12" s="89"/>
      <c r="D12" s="89"/>
      <c r="E12" s="89"/>
      <c r="F12" s="89"/>
      <c r="G12" s="89"/>
      <c r="H12" s="89"/>
      <c r="I12" s="89"/>
      <c r="J12" s="89"/>
      <c r="K12" s="89"/>
      <c r="L12" s="89"/>
      <c r="M12" s="89"/>
      <c r="N12" s="89"/>
      <c r="O12" s="89"/>
      <c r="P12" s="89"/>
      <c r="Q12" s="89"/>
    </row>
    <row r="13" spans="1:17" ht="40" customHeight="1" x14ac:dyDescent="0.35">
      <c r="A13" s="86" t="s">
        <v>86</v>
      </c>
      <c r="B13" s="90"/>
      <c r="C13" s="90"/>
      <c r="D13" s="90"/>
      <c r="E13" s="90"/>
      <c r="F13" s="90"/>
      <c r="G13" s="90"/>
      <c r="H13" s="90"/>
      <c r="I13" s="90"/>
      <c r="J13" s="90"/>
      <c r="K13" s="90"/>
      <c r="L13" s="90"/>
      <c r="M13" s="90"/>
      <c r="N13" s="90"/>
      <c r="O13" s="90"/>
      <c r="P13" s="90"/>
      <c r="Q13" s="90"/>
    </row>
    <row r="14" spans="1:17" ht="40" customHeight="1" x14ac:dyDescent="0.35">
      <c r="A14" s="84" t="s">
        <v>88</v>
      </c>
      <c r="B14" s="89"/>
      <c r="C14" s="89"/>
      <c r="D14" s="89"/>
      <c r="E14" s="89"/>
      <c r="F14" s="89"/>
      <c r="G14" s="89"/>
      <c r="H14" s="89"/>
      <c r="I14" s="89"/>
      <c r="J14" s="89"/>
      <c r="K14" s="89"/>
      <c r="L14" s="89"/>
      <c r="M14" s="89"/>
      <c r="N14" s="89"/>
      <c r="O14" s="89"/>
      <c r="P14" s="89"/>
      <c r="Q14" s="89"/>
    </row>
    <row r="15" spans="1:17" ht="11.25" customHeight="1" x14ac:dyDescent="0.35">
      <c r="B15" s="23"/>
      <c r="C15" s="23"/>
      <c r="D15" s="23"/>
      <c r="E15" s="23"/>
      <c r="F15" s="23"/>
      <c r="G15" s="23"/>
      <c r="H15" s="23"/>
      <c r="I15" s="23"/>
      <c r="J15" s="23"/>
      <c r="K15" s="23"/>
      <c r="L15" s="23"/>
      <c r="M15" s="23"/>
      <c r="N15" s="23"/>
      <c r="O15" s="23"/>
      <c r="P15" s="23"/>
      <c r="Q15" s="23"/>
    </row>
    <row r="16" spans="1:17" ht="35.15" customHeight="1" x14ac:dyDescent="0.35">
      <c r="A16" s="87" t="s">
        <v>93</v>
      </c>
      <c r="B16" s="23"/>
      <c r="C16" s="23"/>
      <c r="D16" s="23"/>
      <c r="E16" s="23"/>
      <c r="F16" s="23"/>
      <c r="G16" s="23"/>
      <c r="H16" s="23"/>
      <c r="I16" s="23"/>
      <c r="J16" s="23"/>
      <c r="K16" s="23"/>
      <c r="L16" s="23"/>
      <c r="M16" s="23"/>
      <c r="N16" s="23"/>
      <c r="O16" s="23"/>
      <c r="P16" s="23"/>
      <c r="Q16" s="23"/>
    </row>
    <row r="17" spans="1:17" ht="42" x14ac:dyDescent="0.35">
      <c r="A17" s="119" t="s">
        <v>133</v>
      </c>
      <c r="B17" s="124"/>
      <c r="C17" s="120"/>
      <c r="D17" s="88" t="s">
        <v>105</v>
      </c>
      <c r="E17" s="119" t="s">
        <v>134</v>
      </c>
      <c r="F17" s="120"/>
      <c r="G17" s="88" t="s">
        <v>135</v>
      </c>
      <c r="H17" s="119" t="s">
        <v>136</v>
      </c>
      <c r="I17" s="120"/>
      <c r="J17" s="88" t="s">
        <v>142</v>
      </c>
      <c r="K17" s="88" t="s">
        <v>137</v>
      </c>
      <c r="L17" s="119" t="s">
        <v>138</v>
      </c>
      <c r="M17" s="120"/>
      <c r="N17" s="119" t="s">
        <v>139</v>
      </c>
      <c r="O17" s="120"/>
      <c r="P17" s="119" t="s">
        <v>140</v>
      </c>
      <c r="Q17" s="120"/>
    </row>
    <row r="18" spans="1:17" x14ac:dyDescent="0.35">
      <c r="A18" s="117"/>
      <c r="B18" s="117"/>
      <c r="C18" s="117"/>
      <c r="D18" s="15"/>
      <c r="E18" s="117"/>
      <c r="F18" s="117"/>
      <c r="G18" s="15"/>
      <c r="H18" s="117"/>
      <c r="I18" s="117"/>
      <c r="J18" s="15"/>
      <c r="K18" s="15"/>
      <c r="L18" s="117"/>
      <c r="M18" s="117"/>
      <c r="N18" s="117"/>
      <c r="O18" s="117"/>
      <c r="P18" s="117"/>
      <c r="Q18" s="117"/>
    </row>
    <row r="19" spans="1:17" x14ac:dyDescent="0.35">
      <c r="A19" s="118"/>
      <c r="B19" s="118"/>
      <c r="C19" s="118"/>
      <c r="D19" s="16"/>
      <c r="E19" s="118"/>
      <c r="F19" s="118"/>
      <c r="G19" s="16"/>
      <c r="H19" s="118"/>
      <c r="I19" s="118"/>
      <c r="J19" s="16"/>
      <c r="K19" s="16"/>
      <c r="L19" s="118"/>
      <c r="M19" s="118"/>
      <c r="N19" s="118"/>
      <c r="O19" s="118"/>
      <c r="P19" s="118"/>
      <c r="Q19" s="118"/>
    </row>
    <row r="20" spans="1:17" x14ac:dyDescent="0.35">
      <c r="A20" s="117"/>
      <c r="B20" s="117"/>
      <c r="C20" s="117"/>
      <c r="D20" s="15"/>
      <c r="E20" s="117"/>
      <c r="F20" s="117"/>
      <c r="G20" s="15"/>
      <c r="H20" s="117"/>
      <c r="I20" s="117"/>
      <c r="J20" s="15"/>
      <c r="K20" s="15"/>
      <c r="L20" s="117"/>
      <c r="M20" s="117"/>
      <c r="N20" s="117"/>
      <c r="O20" s="117"/>
      <c r="P20" s="117"/>
      <c r="Q20" s="117"/>
    </row>
    <row r="21" spans="1:17" x14ac:dyDescent="0.35">
      <c r="A21" s="118"/>
      <c r="B21" s="118"/>
      <c r="C21" s="118"/>
      <c r="D21" s="16"/>
      <c r="E21" s="118"/>
      <c r="F21" s="118"/>
      <c r="G21" s="16"/>
      <c r="H21" s="118"/>
      <c r="I21" s="118"/>
      <c r="J21" s="16"/>
      <c r="K21" s="16"/>
      <c r="L21" s="118"/>
      <c r="M21" s="118"/>
      <c r="N21" s="118"/>
      <c r="O21" s="118"/>
      <c r="P21" s="118"/>
      <c r="Q21" s="118"/>
    </row>
    <row r="22" spans="1:17" x14ac:dyDescent="0.35">
      <c r="A22" s="117"/>
      <c r="B22" s="117"/>
      <c r="C22" s="117"/>
      <c r="D22" s="15"/>
      <c r="E22" s="117"/>
      <c r="F22" s="117"/>
      <c r="G22" s="15"/>
      <c r="H22" s="117"/>
      <c r="I22" s="117"/>
      <c r="J22" s="15"/>
      <c r="K22" s="15"/>
      <c r="L22" s="117"/>
      <c r="M22" s="117"/>
      <c r="N22" s="117"/>
      <c r="O22" s="117"/>
      <c r="P22" s="117"/>
      <c r="Q22" s="117"/>
    </row>
    <row r="23" spans="1:17" x14ac:dyDescent="0.35">
      <c r="A23" s="118"/>
      <c r="B23" s="118"/>
      <c r="C23" s="118"/>
      <c r="D23" s="16"/>
      <c r="E23" s="118"/>
      <c r="F23" s="118"/>
      <c r="G23" s="16"/>
      <c r="H23" s="118"/>
      <c r="I23" s="118"/>
      <c r="J23" s="16"/>
      <c r="K23" s="16"/>
      <c r="L23" s="118"/>
      <c r="M23" s="118"/>
      <c r="N23" s="118"/>
      <c r="O23" s="118"/>
      <c r="P23" s="118"/>
      <c r="Q23" s="118"/>
    </row>
    <row r="24" spans="1:17" x14ac:dyDescent="0.35">
      <c r="A24" s="117"/>
      <c r="B24" s="117"/>
      <c r="C24" s="117"/>
      <c r="D24" s="15"/>
      <c r="E24" s="117"/>
      <c r="F24" s="117"/>
      <c r="G24" s="15"/>
      <c r="H24" s="117"/>
      <c r="I24" s="117"/>
      <c r="J24" s="15"/>
      <c r="K24" s="15"/>
      <c r="L24" s="117"/>
      <c r="M24" s="117"/>
      <c r="N24" s="117"/>
      <c r="O24" s="117"/>
      <c r="P24" s="117"/>
      <c r="Q24" s="117"/>
    </row>
    <row r="25" spans="1:17" x14ac:dyDescent="0.35">
      <c r="A25" s="118"/>
      <c r="B25" s="118"/>
      <c r="C25" s="118"/>
      <c r="D25" s="16"/>
      <c r="E25" s="118"/>
      <c r="F25" s="118"/>
      <c r="G25" s="16"/>
      <c r="H25" s="118"/>
      <c r="I25" s="118"/>
      <c r="J25" s="16"/>
      <c r="K25" s="16"/>
      <c r="L25" s="118"/>
      <c r="M25" s="118"/>
      <c r="N25" s="118"/>
      <c r="O25" s="118"/>
      <c r="P25" s="118"/>
      <c r="Q25" s="118"/>
    </row>
    <row r="26" spans="1:17" x14ac:dyDescent="0.35">
      <c r="A26" s="117"/>
      <c r="B26" s="117"/>
      <c r="C26" s="117"/>
      <c r="D26" s="15"/>
      <c r="E26" s="117"/>
      <c r="F26" s="117"/>
      <c r="G26" s="15"/>
      <c r="H26" s="117"/>
      <c r="I26" s="117"/>
      <c r="J26" s="15"/>
      <c r="K26" s="15"/>
      <c r="L26" s="117"/>
      <c r="M26" s="117"/>
      <c r="N26" s="117"/>
      <c r="O26" s="117"/>
      <c r="P26" s="117"/>
      <c r="Q26" s="117"/>
    </row>
    <row r="27" spans="1:17" x14ac:dyDescent="0.35">
      <c r="A27" s="118"/>
      <c r="B27" s="118"/>
      <c r="C27" s="118"/>
      <c r="D27" s="16"/>
      <c r="E27" s="118"/>
      <c r="F27" s="118"/>
      <c r="G27" s="16"/>
      <c r="H27" s="118"/>
      <c r="I27" s="118"/>
      <c r="J27" s="16"/>
      <c r="K27" s="16"/>
      <c r="L27" s="118"/>
      <c r="M27" s="118"/>
      <c r="N27" s="118"/>
      <c r="O27" s="118"/>
      <c r="P27" s="118"/>
      <c r="Q27" s="118"/>
    </row>
    <row r="28" spans="1:17" x14ac:dyDescent="0.35">
      <c r="A28" s="117"/>
      <c r="B28" s="117"/>
      <c r="C28" s="117"/>
      <c r="D28" s="15"/>
      <c r="E28" s="117"/>
      <c r="F28" s="117"/>
      <c r="G28" s="15"/>
      <c r="H28" s="117"/>
      <c r="I28" s="117"/>
      <c r="J28" s="15"/>
      <c r="K28" s="15"/>
      <c r="L28" s="117"/>
      <c r="M28" s="117"/>
      <c r="N28" s="117"/>
      <c r="O28" s="117"/>
      <c r="P28" s="117"/>
      <c r="Q28" s="117"/>
    </row>
    <row r="29" spans="1:17" x14ac:dyDescent="0.35">
      <c r="A29" s="118"/>
      <c r="B29" s="118"/>
      <c r="C29" s="118"/>
      <c r="D29" s="16"/>
      <c r="E29" s="118"/>
      <c r="F29" s="118"/>
      <c r="G29" s="16"/>
      <c r="H29" s="118"/>
      <c r="I29" s="118"/>
      <c r="J29" s="16"/>
      <c r="K29" s="16"/>
      <c r="L29" s="118"/>
      <c r="M29" s="118"/>
      <c r="N29" s="118"/>
      <c r="O29" s="118"/>
      <c r="P29" s="118"/>
      <c r="Q29" s="118"/>
    </row>
    <row r="30" spans="1:17" x14ac:dyDescent="0.35">
      <c r="A30" s="117"/>
      <c r="B30" s="117"/>
      <c r="C30" s="117"/>
      <c r="D30" s="15"/>
      <c r="E30" s="117"/>
      <c r="F30" s="117"/>
      <c r="G30" s="15"/>
      <c r="H30" s="117"/>
      <c r="I30" s="117"/>
      <c r="J30" s="15"/>
      <c r="K30" s="15"/>
      <c r="L30" s="117"/>
      <c r="M30" s="117"/>
      <c r="N30" s="117"/>
      <c r="O30" s="117"/>
      <c r="P30" s="117"/>
      <c r="Q30" s="117"/>
    </row>
    <row r="31" spans="1:17" x14ac:dyDescent="0.35">
      <c r="A31" s="118"/>
      <c r="B31" s="118"/>
      <c r="C31" s="118"/>
      <c r="D31" s="16"/>
      <c r="E31" s="118"/>
      <c r="F31" s="118"/>
      <c r="G31" s="16"/>
      <c r="H31" s="118"/>
      <c r="I31" s="118"/>
      <c r="J31" s="16"/>
      <c r="K31" s="16"/>
      <c r="L31" s="118"/>
      <c r="M31" s="118"/>
      <c r="N31" s="118"/>
      <c r="O31" s="118"/>
      <c r="P31" s="118"/>
      <c r="Q31" s="118"/>
    </row>
    <row r="32" spans="1:17" x14ac:dyDescent="0.35">
      <c r="A32" s="117"/>
      <c r="B32" s="117"/>
      <c r="C32" s="117"/>
      <c r="D32" s="15"/>
      <c r="E32" s="117"/>
      <c r="F32" s="117"/>
      <c r="G32" s="15"/>
      <c r="H32" s="117"/>
      <c r="I32" s="117"/>
      <c r="J32" s="15"/>
      <c r="K32" s="15"/>
      <c r="L32" s="117"/>
      <c r="M32" s="117"/>
      <c r="N32" s="117"/>
      <c r="O32" s="117"/>
      <c r="P32" s="117"/>
      <c r="Q32" s="117"/>
    </row>
    <row r="33" spans="1:17" x14ac:dyDescent="0.35">
      <c r="A33" s="118"/>
      <c r="B33" s="118"/>
      <c r="C33" s="118"/>
      <c r="D33" s="16"/>
      <c r="E33" s="118"/>
      <c r="F33" s="118"/>
      <c r="G33" s="16"/>
      <c r="H33" s="118"/>
      <c r="I33" s="118"/>
      <c r="J33" s="16"/>
      <c r="K33" s="16"/>
      <c r="L33" s="118"/>
      <c r="M33" s="118"/>
      <c r="N33" s="118"/>
      <c r="O33" s="118"/>
      <c r="P33" s="118"/>
      <c r="Q33" s="118"/>
    </row>
    <row r="35" spans="1:17" x14ac:dyDescent="0.35">
      <c r="A35" s="116" t="s">
        <v>141</v>
      </c>
      <c r="B35" s="116"/>
      <c r="C35" s="116"/>
      <c r="D35" s="116"/>
      <c r="E35" s="116"/>
      <c r="F35" s="116"/>
      <c r="G35" s="116"/>
      <c r="H35" s="116"/>
      <c r="I35" s="116"/>
      <c r="J35" s="116"/>
      <c r="K35" s="116"/>
      <c r="L35" s="116"/>
      <c r="M35" s="116"/>
      <c r="N35" s="116"/>
      <c r="O35" s="116"/>
      <c r="P35" s="116"/>
      <c r="Q35" s="116"/>
    </row>
    <row r="36" spans="1:17" x14ac:dyDescent="0.35">
      <c r="A36" s="116"/>
      <c r="B36" s="116"/>
      <c r="C36" s="116"/>
      <c r="D36" s="116"/>
      <c r="E36" s="116"/>
      <c r="F36" s="116"/>
      <c r="G36" s="116"/>
      <c r="H36" s="116"/>
      <c r="I36" s="116"/>
      <c r="J36" s="116"/>
      <c r="K36" s="116"/>
      <c r="L36" s="116"/>
      <c r="M36" s="116"/>
      <c r="N36" s="116"/>
      <c r="O36" s="116"/>
      <c r="P36" s="116"/>
      <c r="Q36" s="116"/>
    </row>
    <row r="37" spans="1:17" x14ac:dyDescent="0.35">
      <c r="A37" s="116"/>
      <c r="B37" s="116"/>
      <c r="C37" s="116"/>
      <c r="D37" s="116"/>
      <c r="E37" s="116"/>
      <c r="F37" s="116"/>
      <c r="G37" s="116"/>
      <c r="H37" s="116"/>
      <c r="I37" s="116"/>
      <c r="J37" s="116"/>
      <c r="K37" s="116"/>
      <c r="L37" s="116"/>
      <c r="M37" s="116"/>
      <c r="N37" s="116"/>
      <c r="O37" s="116"/>
      <c r="P37" s="116"/>
      <c r="Q37" s="116"/>
    </row>
    <row r="38" spans="1:17" x14ac:dyDescent="0.35">
      <c r="A38" s="116"/>
      <c r="B38" s="116"/>
      <c r="C38" s="116"/>
      <c r="D38" s="116"/>
      <c r="E38" s="116"/>
      <c r="F38" s="116"/>
      <c r="G38" s="116"/>
      <c r="H38" s="116"/>
      <c r="I38" s="116"/>
      <c r="J38" s="116"/>
      <c r="K38" s="116"/>
      <c r="L38" s="116"/>
      <c r="M38" s="116"/>
      <c r="N38" s="116"/>
      <c r="O38" s="116"/>
      <c r="P38" s="116"/>
      <c r="Q38" s="116"/>
    </row>
    <row r="39" spans="1:17" x14ac:dyDescent="0.35">
      <c r="A39" s="116"/>
      <c r="B39" s="116"/>
      <c r="C39" s="116"/>
      <c r="D39" s="116"/>
      <c r="E39" s="116"/>
      <c r="F39" s="116"/>
      <c r="G39" s="116"/>
      <c r="H39" s="116"/>
      <c r="I39" s="116"/>
      <c r="J39" s="116"/>
      <c r="K39" s="116"/>
      <c r="L39" s="116"/>
      <c r="M39" s="116"/>
      <c r="N39" s="116"/>
      <c r="O39" s="116"/>
      <c r="P39" s="116"/>
      <c r="Q39" s="116"/>
    </row>
    <row r="40" spans="1:17" x14ac:dyDescent="0.35">
      <c r="A40" s="116"/>
      <c r="B40" s="116"/>
      <c r="C40" s="116"/>
      <c r="D40" s="116"/>
      <c r="E40" s="116"/>
      <c r="F40" s="116"/>
      <c r="G40" s="116"/>
      <c r="H40" s="116"/>
      <c r="I40" s="116"/>
      <c r="J40" s="116"/>
      <c r="K40" s="116"/>
      <c r="L40" s="116"/>
      <c r="M40" s="116"/>
      <c r="N40" s="116"/>
      <c r="O40" s="116"/>
      <c r="P40" s="116"/>
      <c r="Q40" s="116"/>
    </row>
    <row r="41" spans="1:17" x14ac:dyDescent="0.35">
      <c r="A41" s="116"/>
      <c r="B41" s="116"/>
      <c r="C41" s="116"/>
      <c r="D41" s="116"/>
      <c r="E41" s="116"/>
      <c r="F41" s="116"/>
      <c r="G41" s="116"/>
      <c r="H41" s="116"/>
      <c r="I41" s="116"/>
      <c r="J41" s="116"/>
      <c r="K41" s="116"/>
      <c r="L41" s="116"/>
      <c r="M41" s="116"/>
      <c r="N41" s="116"/>
      <c r="O41" s="116"/>
      <c r="P41" s="116"/>
      <c r="Q41" s="116"/>
    </row>
  </sheetData>
  <sheetProtection algorithmName="SHA-512" hashValue="z+ltOOe+F5g7L18k1fnaQ10f6gSZJ6eeulpxUi5nVoi59Vn0gEtiTDnC+S/q1aPo8uGEPME8oUrBZfZI5SxTUg==" saltValue="qKwfp5eRX04HcHR5k48Uhg==" spinCount="100000" sheet="1" objects="1" scenarios="1" selectLockedCells="1"/>
  <mergeCells count="110">
    <mergeCell ref="N20:O20"/>
    <mergeCell ref="P20:Q20"/>
    <mergeCell ref="L8:N8"/>
    <mergeCell ref="O8:Q8"/>
    <mergeCell ref="I8:K8"/>
    <mergeCell ref="H17:I17"/>
    <mergeCell ref="N17:O17"/>
    <mergeCell ref="F8:H8"/>
    <mergeCell ref="A8:B8"/>
    <mergeCell ref="C8:E8"/>
    <mergeCell ref="A17:C17"/>
    <mergeCell ref="E17:F17"/>
    <mergeCell ref="A21:C21"/>
    <mergeCell ref="E21:F21"/>
    <mergeCell ref="H21:I21"/>
    <mergeCell ref="L21:M21"/>
    <mergeCell ref="N21:O21"/>
    <mergeCell ref="P21:Q21"/>
    <mergeCell ref="P17:Q17"/>
    <mergeCell ref="E18:F18"/>
    <mergeCell ref="N18:O18"/>
    <mergeCell ref="P18:Q18"/>
    <mergeCell ref="A19:C19"/>
    <mergeCell ref="E19:F19"/>
    <mergeCell ref="H19:I19"/>
    <mergeCell ref="L19:M19"/>
    <mergeCell ref="N19:O19"/>
    <mergeCell ref="P19:Q19"/>
    <mergeCell ref="L18:M18"/>
    <mergeCell ref="L17:M17"/>
    <mergeCell ref="A18:C18"/>
    <mergeCell ref="A20:C20"/>
    <mergeCell ref="E20:F20"/>
    <mergeCell ref="H20:I20"/>
    <mergeCell ref="H18:I18"/>
    <mergeCell ref="L20:M20"/>
    <mergeCell ref="H22:I22"/>
    <mergeCell ref="L22:M22"/>
    <mergeCell ref="N22:O22"/>
    <mergeCell ref="P22:Q22"/>
    <mergeCell ref="A23:C23"/>
    <mergeCell ref="E23:F23"/>
    <mergeCell ref="H23:I23"/>
    <mergeCell ref="L23:M23"/>
    <mergeCell ref="N23:O23"/>
    <mergeCell ref="P23:Q23"/>
    <mergeCell ref="A22:C22"/>
    <mergeCell ref="E22:F22"/>
    <mergeCell ref="P24:Q24"/>
    <mergeCell ref="A25:C25"/>
    <mergeCell ref="E25:F25"/>
    <mergeCell ref="H25:I25"/>
    <mergeCell ref="L25:M25"/>
    <mergeCell ref="N25:O25"/>
    <mergeCell ref="P25:Q25"/>
    <mergeCell ref="A24:C24"/>
    <mergeCell ref="E24:F24"/>
    <mergeCell ref="H24:I24"/>
    <mergeCell ref="L24:M24"/>
    <mergeCell ref="N24:O24"/>
    <mergeCell ref="P26:Q26"/>
    <mergeCell ref="A27:C27"/>
    <mergeCell ref="E27:F27"/>
    <mergeCell ref="H27:I27"/>
    <mergeCell ref="L27:M27"/>
    <mergeCell ref="N27:O27"/>
    <mergeCell ref="P27:Q27"/>
    <mergeCell ref="A26:C26"/>
    <mergeCell ref="E26:F26"/>
    <mergeCell ref="H26:I26"/>
    <mergeCell ref="L26:M26"/>
    <mergeCell ref="N26:O26"/>
    <mergeCell ref="L30:M30"/>
    <mergeCell ref="N30:O30"/>
    <mergeCell ref="P28:Q28"/>
    <mergeCell ref="A29:C29"/>
    <mergeCell ref="E29:F29"/>
    <mergeCell ref="H29:I29"/>
    <mergeCell ref="L29:M29"/>
    <mergeCell ref="N29:O29"/>
    <mergeCell ref="P29:Q29"/>
    <mergeCell ref="A28:C28"/>
    <mergeCell ref="E28:F28"/>
    <mergeCell ref="H28:I28"/>
    <mergeCell ref="L28:M28"/>
    <mergeCell ref="N28:O28"/>
    <mergeCell ref="A35:Q41"/>
    <mergeCell ref="N1:Q5"/>
    <mergeCell ref="P32:Q32"/>
    <mergeCell ref="A33:C33"/>
    <mergeCell ref="E33:F33"/>
    <mergeCell ref="H33:I33"/>
    <mergeCell ref="L33:M33"/>
    <mergeCell ref="N33:O33"/>
    <mergeCell ref="P33:Q33"/>
    <mergeCell ref="A32:C32"/>
    <mergeCell ref="E32:F32"/>
    <mergeCell ref="H32:I32"/>
    <mergeCell ref="L32:M32"/>
    <mergeCell ref="N32:O32"/>
    <mergeCell ref="P30:Q30"/>
    <mergeCell ref="A31:C31"/>
    <mergeCell ref="E31:F31"/>
    <mergeCell ref="H31:I31"/>
    <mergeCell ref="L31:M31"/>
    <mergeCell ref="N31:O31"/>
    <mergeCell ref="P31:Q31"/>
    <mergeCell ref="A30:C30"/>
    <mergeCell ref="E30:F30"/>
    <mergeCell ref="H30:I30"/>
  </mergeCells>
  <pageMargins left="0.23622047244094491" right="0.23622047244094491" top="0.39370078740157483" bottom="0.39370078740157483" header="0.31496062992125984" footer="0.31496062992125984"/>
  <pageSetup paperSize="9"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 sqref="F1:G8"/>
    </sheetView>
  </sheetViews>
  <sheetFormatPr baseColWidth="10" defaultRowHeight="14.5" x14ac:dyDescent="0.35"/>
  <cols>
    <col min="1" max="1" width="14.1796875" customWidth="1"/>
    <col min="2" max="2" width="2.7265625" customWidth="1"/>
    <col min="3" max="3" width="27.54296875" customWidth="1"/>
    <col min="4" max="4" width="2.54296875" customWidth="1"/>
    <col min="6" max="6" width="29.26953125" customWidth="1"/>
    <col min="7" max="7" width="45.54296875" customWidth="1"/>
  </cols>
  <sheetData>
    <row r="1" spans="1:7" x14ac:dyDescent="0.35">
      <c r="A1" t="s">
        <v>21</v>
      </c>
      <c r="C1" t="s">
        <v>7</v>
      </c>
      <c r="E1" t="s">
        <v>40</v>
      </c>
      <c r="F1" t="s">
        <v>120</v>
      </c>
      <c r="G1" t="s">
        <v>121</v>
      </c>
    </row>
    <row r="2" spans="1:7" x14ac:dyDescent="0.35">
      <c r="A2" t="s">
        <v>0</v>
      </c>
      <c r="C2" t="s">
        <v>6</v>
      </c>
      <c r="E2" t="s">
        <v>41</v>
      </c>
      <c r="F2" t="s">
        <v>118</v>
      </c>
      <c r="G2" t="s">
        <v>119</v>
      </c>
    </row>
    <row r="3" spans="1:7" x14ac:dyDescent="0.35">
      <c r="A3" t="s">
        <v>2</v>
      </c>
      <c r="C3" t="s">
        <v>8</v>
      </c>
      <c r="F3" t="s">
        <v>122</v>
      </c>
      <c r="G3" t="s">
        <v>123</v>
      </c>
    </row>
    <row r="4" spans="1:7" x14ac:dyDescent="0.35">
      <c r="A4" t="s">
        <v>1</v>
      </c>
      <c r="C4" t="s">
        <v>9</v>
      </c>
      <c r="F4" t="s">
        <v>124</v>
      </c>
      <c r="G4" t="s">
        <v>125</v>
      </c>
    </row>
    <row r="5" spans="1:7" x14ac:dyDescent="0.35">
      <c r="A5" t="s">
        <v>3</v>
      </c>
      <c r="C5" t="s">
        <v>10</v>
      </c>
      <c r="F5" t="s">
        <v>126</v>
      </c>
      <c r="G5" t="s">
        <v>127</v>
      </c>
    </row>
    <row r="6" spans="1:7" x14ac:dyDescent="0.35">
      <c r="A6" t="s">
        <v>4</v>
      </c>
      <c r="C6" t="s">
        <v>11</v>
      </c>
      <c r="F6" t="s">
        <v>128</v>
      </c>
      <c r="G6" t="s">
        <v>129</v>
      </c>
    </row>
    <row r="7" spans="1:7" x14ac:dyDescent="0.35">
      <c r="A7" t="s">
        <v>5</v>
      </c>
      <c r="C7" t="s">
        <v>12</v>
      </c>
      <c r="F7" t="s">
        <v>130</v>
      </c>
      <c r="G7" t="s">
        <v>131</v>
      </c>
    </row>
    <row r="8" spans="1:7" x14ac:dyDescent="0.35">
      <c r="A8" t="s">
        <v>17</v>
      </c>
      <c r="C8" t="s">
        <v>13</v>
      </c>
      <c r="F8" t="s">
        <v>132</v>
      </c>
      <c r="G8" t="s">
        <v>22</v>
      </c>
    </row>
    <row r="9" spans="1:7" x14ac:dyDescent="0.35">
      <c r="A9" t="s">
        <v>18</v>
      </c>
      <c r="C9" t="s">
        <v>15</v>
      </c>
    </row>
    <row r="10" spans="1:7" x14ac:dyDescent="0.35">
      <c r="A10" t="s">
        <v>19</v>
      </c>
      <c r="C10" t="s">
        <v>14</v>
      </c>
    </row>
    <row r="11" spans="1:7" x14ac:dyDescent="0.35">
      <c r="C11" t="s">
        <v>16</v>
      </c>
    </row>
    <row r="12" spans="1:7" x14ac:dyDescent="0.35">
      <c r="C12" s="5" t="s">
        <v>20</v>
      </c>
    </row>
  </sheetData>
  <dataValidations count="1">
    <dataValidation type="list" allowBlank="1" showInputMessage="1" showErrorMessage="1" sqref="F6" xr:uid="{E578B166-1828-4CC6-9C74-CA747F4E137A}">
      <formula1>$F$1:$F$7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sqref="A1:A2"/>
    </sheetView>
  </sheetViews>
  <sheetFormatPr baseColWidth="10" defaultRowHeight="14.5" x14ac:dyDescent="0.35"/>
  <sheetData>
    <row r="1" spans="1:1" x14ac:dyDescent="0.35">
      <c r="A1" t="s">
        <v>40</v>
      </c>
    </row>
    <row r="2" spans="1:1" x14ac:dyDescent="0.35">
      <c r="A2" t="s">
        <v>41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1. Allg. Angaben</vt:lpstr>
      <vt:lpstr>2. Ang. zu PAVO</vt:lpstr>
      <vt:lpstr>2.1 Wochenplan und 2.2 Personal</vt:lpstr>
      <vt:lpstr>Listesdéroulante</vt:lpstr>
      <vt:lpstr>LD</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Germanier Cindy</dc:creator>
  <dc:description>2018_01_31_Version1.0_publiée_site_web</dc:description>
  <cp:lastModifiedBy>Germanier Cindy</cp:lastModifiedBy>
  <cp:lastPrinted>2019-10-23T08:48:27Z</cp:lastPrinted>
  <dcterms:created xsi:type="dcterms:W3CDTF">2016-07-14T11:07:46Z</dcterms:created>
  <dcterms:modified xsi:type="dcterms:W3CDTF">2025-07-29T10:18:17Z</dcterms:modified>
</cp:coreProperties>
</file>