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3256" windowHeight="13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C47" i="1" l="1"/>
  <c r="D43" i="1" s="1"/>
  <c r="C36" i="1"/>
  <c r="D30" i="1" s="1"/>
  <c r="C25" i="1"/>
  <c r="D19" i="1" s="1"/>
  <c r="C12" i="1"/>
  <c r="C14" i="1"/>
  <c r="D41" i="1" l="1"/>
  <c r="D32" i="1"/>
  <c r="D21" i="1"/>
</calcChain>
</file>

<file path=xl/sharedStrings.xml><?xml version="1.0" encoding="utf-8"?>
<sst xmlns="http://schemas.openxmlformats.org/spreadsheetml/2006/main" count="36" uniqueCount="22">
  <si>
    <t>Total</t>
  </si>
  <si>
    <r>
      <t xml:space="preserve">Objet n° 1 : </t>
    </r>
    <r>
      <rPr>
        <sz val="10"/>
        <color theme="1"/>
        <rFont val="Arial"/>
        <family val="2"/>
      </rPr>
      <t xml:space="preserve">Acceptez-vous l'arrêté fédéral du 13 mars 2018 concernant </t>
    </r>
    <r>
      <rPr>
        <b/>
        <sz val="10"/>
        <color theme="1"/>
        <rFont val="Arial"/>
        <family val="2"/>
      </rPr>
      <t xml:space="preserve">les voies cyclables et les chemins et sentiers pédestres </t>
    </r>
    <r>
      <rPr>
        <sz val="10"/>
        <color theme="1"/>
        <rFont val="Arial"/>
        <family val="2"/>
      </rPr>
      <t>?</t>
    </r>
  </si>
  <si>
    <r>
      <t>Objet n° 2 :</t>
    </r>
    <r>
      <rPr>
        <sz val="10"/>
        <color theme="1"/>
        <rFont val="Arial"/>
        <family val="2"/>
      </rPr>
      <t xml:space="preserve"> Acceptez-vous l'initiative populaire </t>
    </r>
    <r>
      <rPr>
        <b/>
        <sz val="10"/>
        <color theme="1"/>
        <rFont val="Arial"/>
        <family val="2"/>
      </rPr>
      <t>"Pour des denrées alimentaires saines et produites dans des conditions équitables et écologiques (initiaitive pour des aliments équitables)"</t>
    </r>
    <r>
      <rPr>
        <sz val="10"/>
        <color theme="1"/>
        <rFont val="Arial"/>
        <family val="2"/>
      </rPr>
      <t xml:space="preserve"> ?</t>
    </r>
  </si>
  <si>
    <r>
      <t>Objet n° 3 :</t>
    </r>
    <r>
      <rPr>
        <sz val="10"/>
        <color theme="1"/>
        <rFont val="Arial"/>
        <family val="2"/>
      </rPr>
      <t xml:space="preserve"> Acceptez-vous l'initiative populaire </t>
    </r>
    <r>
      <rPr>
        <b/>
        <sz val="10"/>
        <color theme="1"/>
        <rFont val="Arial"/>
        <family val="2"/>
      </rPr>
      <t>"Pour la souveraineté alimentaire. L'agriculture nous concerne toutes et tous"</t>
    </r>
    <r>
      <rPr>
        <sz val="10"/>
        <color theme="1"/>
        <rFont val="Arial"/>
        <family val="2"/>
      </rPr>
      <t xml:space="preserve"> ?</t>
    </r>
  </si>
  <si>
    <t>Chiffre</t>
  </si>
  <si>
    <t>Pourcentage</t>
  </si>
  <si>
    <t>Oui</t>
  </si>
  <si>
    <t>Non</t>
  </si>
  <si>
    <t>Vide</t>
  </si>
  <si>
    <t>Votation populaire fédérale du 23.09.2018 – Transmission des résultats du vote électronique</t>
  </si>
  <si>
    <t>Canton</t>
  </si>
  <si>
    <t>Suisses de l'étranger (SE)</t>
  </si>
  <si>
    <t>Suisses résidents (SR)</t>
  </si>
  <si>
    <t>(SE plus SR)</t>
  </si>
  <si>
    <t>Base de calcul: 
Total des électeurs (SE plus SR) admis au vote électronique (Ligne 6)</t>
  </si>
  <si>
    <t>Base de calcul: 
Total d'entre eux qui a voté (Ligne 8)</t>
  </si>
  <si>
    <t xml:space="preserve">Total des électeurs admis au vote électronique </t>
  </si>
  <si>
    <t>Total d'entre eux qui a voté (si possible)</t>
  </si>
  <si>
    <t>Total d'entre eux qui a voté par internet</t>
  </si>
  <si>
    <t>Taux de participation avec vote électronique en %</t>
  </si>
  <si>
    <t>Taux d'utilisation du vote électronique en % (si possible)</t>
  </si>
  <si>
    <t>Fribourg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</si>
</sst>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0" borderId="3" xfId="0" applyFont="1" applyBorder="1"/>
    <xf numFmtId="0" fontId="1" fillId="4" borderId="0" xfId="0" applyFont="1" applyFill="1"/>
    <xf numFmtId="0" fontId="4" fillId="4" borderId="0" xfId="0" applyFont="1" applyFill="1"/>
    <xf numFmtId="0" fontId="4" fillId="4" borderId="0" xfId="0" applyFont="1" applyFill="1" applyAlignment="1"/>
    <xf numFmtId="0" fontId="1" fillId="0" borderId="1" xfId="0" applyFont="1" applyFill="1" applyBorder="1"/>
    <xf numFmtId="0" fontId="1" fillId="5" borderId="1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4" fillId="0" borderId="3" xfId="0" applyFont="1" applyBorder="1"/>
    <xf numFmtId="0" fontId="4" fillId="0" borderId="7" xfId="0" applyFont="1" applyBorder="1"/>
    <xf numFmtId="9" fontId="1" fillId="5" borderId="1" xfId="1" applyFont="1" applyFill="1" applyBorder="1"/>
    <xf numFmtId="0" fontId="1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F41" sqref="F41:G45"/>
    </sheetView>
  </sheetViews>
  <sheetFormatPr baseColWidth="10" defaultColWidth="9.109375" defaultRowHeight="13.2" x14ac:dyDescent="0.25"/>
  <cols>
    <col min="1" max="1" width="87.21875" style="1" customWidth="1"/>
    <col min="2" max="2" width="7.5546875" style="1" customWidth="1"/>
    <col min="3" max="3" width="23.5546875" style="1" customWidth="1"/>
    <col min="4" max="4" width="19.6640625" style="1" customWidth="1"/>
    <col min="5" max="5" width="23.109375" style="1" customWidth="1"/>
    <col min="6" max="16384" width="9.109375" style="1"/>
  </cols>
  <sheetData>
    <row r="1" spans="1:6" ht="22.8" x14ac:dyDescent="0.25">
      <c r="A1" s="22" t="s">
        <v>9</v>
      </c>
      <c r="B1" s="22"/>
      <c r="C1" s="22"/>
      <c r="D1" s="22"/>
      <c r="E1" s="22"/>
      <c r="F1" s="22"/>
    </row>
    <row r="3" spans="1:6" x14ac:dyDescent="0.25">
      <c r="A3" s="3" t="s">
        <v>10</v>
      </c>
      <c r="C3" s="5" t="s">
        <v>21</v>
      </c>
    </row>
    <row r="5" spans="1:6" x14ac:dyDescent="0.25">
      <c r="C5" s="1" t="s">
        <v>11</v>
      </c>
      <c r="D5" s="1" t="s">
        <v>12</v>
      </c>
      <c r="E5" s="1" t="s">
        <v>0</v>
      </c>
    </row>
    <row r="6" spans="1:6" x14ac:dyDescent="0.25">
      <c r="A6" s="19" t="s">
        <v>16</v>
      </c>
      <c r="C6" s="5">
        <v>6040</v>
      </c>
      <c r="D6" s="5">
        <v>1025</v>
      </c>
      <c r="E6" s="12">
        <f>SUM(C6,D6)</f>
        <v>7065</v>
      </c>
    </row>
    <row r="7" spans="1:6" x14ac:dyDescent="0.25">
      <c r="A7" s="21"/>
      <c r="D7" s="11"/>
    </row>
    <row r="8" spans="1:6" x14ac:dyDescent="0.25">
      <c r="A8" s="19" t="s">
        <v>17</v>
      </c>
      <c r="C8" s="5">
        <v>2198</v>
      </c>
      <c r="D8" s="1" t="s">
        <v>13</v>
      </c>
    </row>
    <row r="9" spans="1:6" x14ac:dyDescent="0.25">
      <c r="A9" s="21"/>
    </row>
    <row r="10" spans="1:6" x14ac:dyDescent="0.25">
      <c r="A10" s="19" t="s">
        <v>18</v>
      </c>
      <c r="C10" s="5">
        <v>1047</v>
      </c>
      <c r="D10" s="2" t="s">
        <v>13</v>
      </c>
    </row>
    <row r="11" spans="1:6" x14ac:dyDescent="0.25">
      <c r="A11" s="21"/>
    </row>
    <row r="12" spans="1:6" ht="53.4" customHeight="1" x14ac:dyDescent="0.25">
      <c r="A12" s="20" t="s">
        <v>19</v>
      </c>
      <c r="C12" s="17">
        <f>((C10/C8))</f>
        <v>0.47634212920837127</v>
      </c>
      <c r="E12" s="23" t="s">
        <v>14</v>
      </c>
      <c r="F12" s="23"/>
    </row>
    <row r="13" spans="1:6" x14ac:dyDescent="0.25">
      <c r="A13" s="18"/>
    </row>
    <row r="14" spans="1:6" ht="53.4" customHeight="1" x14ac:dyDescent="0.25">
      <c r="A14" s="20" t="s">
        <v>20</v>
      </c>
      <c r="C14" s="17">
        <f>(C10/E6)</f>
        <v>0.14819532908704883</v>
      </c>
      <c r="E14" s="23" t="s">
        <v>15</v>
      </c>
      <c r="F14" s="23"/>
    </row>
    <row r="16" spans="1:6" x14ac:dyDescent="0.25">
      <c r="A16" s="9" t="s">
        <v>1</v>
      </c>
      <c r="B16" s="8"/>
      <c r="C16" s="8"/>
      <c r="D16" s="8"/>
      <c r="E16" s="8"/>
    </row>
    <row r="18" spans="1:5" x14ac:dyDescent="0.25">
      <c r="B18" s="4"/>
      <c r="C18" s="4" t="s">
        <v>4</v>
      </c>
      <c r="D18" s="16" t="s">
        <v>5</v>
      </c>
    </row>
    <row r="19" spans="1:5" x14ac:dyDescent="0.25">
      <c r="B19" s="4" t="s">
        <v>6</v>
      </c>
      <c r="C19" s="13">
        <v>929</v>
      </c>
      <c r="D19" s="17">
        <f>(C19/C25)</f>
        <v>0.88729703915950331</v>
      </c>
    </row>
    <row r="20" spans="1:5" x14ac:dyDescent="0.25">
      <c r="B20" s="7"/>
    </row>
    <row r="21" spans="1:5" x14ac:dyDescent="0.25">
      <c r="B21" s="4" t="s">
        <v>7</v>
      </c>
      <c r="C21" s="14">
        <v>113</v>
      </c>
      <c r="D21" s="17">
        <f>(C21/C25)</f>
        <v>0.10792741165234002</v>
      </c>
    </row>
    <row r="22" spans="1:5" x14ac:dyDescent="0.25">
      <c r="B22" s="7"/>
    </row>
    <row r="23" spans="1:5" x14ac:dyDescent="0.25">
      <c r="B23" s="4" t="s">
        <v>8</v>
      </c>
      <c r="C23" s="6">
        <v>5</v>
      </c>
    </row>
    <row r="24" spans="1:5" x14ac:dyDescent="0.25">
      <c r="B24" s="7"/>
    </row>
    <row r="25" spans="1:5" x14ac:dyDescent="0.25">
      <c r="B25" s="15" t="s">
        <v>0</v>
      </c>
      <c r="C25" s="12">
        <f>SUM(C19,C21,C23)</f>
        <v>1047</v>
      </c>
    </row>
    <row r="27" spans="1:5" x14ac:dyDescent="0.25">
      <c r="A27" s="10" t="s">
        <v>2</v>
      </c>
      <c r="B27" s="8"/>
      <c r="C27" s="8"/>
      <c r="D27" s="8"/>
      <c r="E27" s="8"/>
    </row>
    <row r="29" spans="1:5" x14ac:dyDescent="0.25">
      <c r="B29" s="4"/>
      <c r="C29" s="4" t="s">
        <v>4</v>
      </c>
      <c r="D29" s="16" t="s">
        <v>5</v>
      </c>
    </row>
    <row r="30" spans="1:5" x14ac:dyDescent="0.25">
      <c r="B30" s="4" t="s">
        <v>6</v>
      </c>
      <c r="C30" s="13">
        <v>508</v>
      </c>
      <c r="D30" s="17">
        <f>(C30/C36)</f>
        <v>0.48519579751671443</v>
      </c>
    </row>
    <row r="31" spans="1:5" x14ac:dyDescent="0.25">
      <c r="B31" s="7"/>
    </row>
    <row r="32" spans="1:5" x14ac:dyDescent="0.25">
      <c r="B32" s="4" t="s">
        <v>7</v>
      </c>
      <c r="C32" s="14">
        <v>532</v>
      </c>
      <c r="D32" s="17">
        <f>(C32/C36)</f>
        <v>0.50811843361986631</v>
      </c>
    </row>
    <row r="33" spans="1:5" x14ac:dyDescent="0.25">
      <c r="B33" s="7"/>
    </row>
    <row r="34" spans="1:5" x14ac:dyDescent="0.25">
      <c r="B34" s="4" t="s">
        <v>8</v>
      </c>
      <c r="C34" s="6">
        <v>7</v>
      </c>
    </row>
    <row r="35" spans="1:5" x14ac:dyDescent="0.25">
      <c r="B35" s="7"/>
    </row>
    <row r="36" spans="1:5" x14ac:dyDescent="0.25">
      <c r="B36" s="15" t="s">
        <v>0</v>
      </c>
      <c r="C36" s="12">
        <f>SUM(C30,C32,C34)</f>
        <v>1047</v>
      </c>
    </row>
    <row r="38" spans="1:5" x14ac:dyDescent="0.25">
      <c r="A38" s="10" t="s">
        <v>3</v>
      </c>
      <c r="B38" s="8"/>
      <c r="C38" s="8"/>
      <c r="D38" s="8"/>
      <c r="E38" s="8"/>
    </row>
    <row r="40" spans="1:5" x14ac:dyDescent="0.25">
      <c r="B40" s="4"/>
      <c r="C40" s="4" t="s">
        <v>4</v>
      </c>
      <c r="D40" s="16" t="s">
        <v>5</v>
      </c>
    </row>
    <row r="41" spans="1:5" x14ac:dyDescent="0.25">
      <c r="B41" s="4" t="s">
        <v>6</v>
      </c>
      <c r="C41" s="13">
        <v>423</v>
      </c>
      <c r="D41" s="17">
        <f>(C41/C47)</f>
        <v>0.4040114613180516</v>
      </c>
    </row>
    <row r="42" spans="1:5" x14ac:dyDescent="0.25">
      <c r="B42" s="7"/>
    </row>
    <row r="43" spans="1:5" x14ac:dyDescent="0.25">
      <c r="B43" s="4" t="s">
        <v>7</v>
      </c>
      <c r="C43" s="14">
        <v>605</v>
      </c>
      <c r="D43" s="17">
        <f>(C43/C47)</f>
        <v>0.57784145176695323</v>
      </c>
    </row>
    <row r="44" spans="1:5" x14ac:dyDescent="0.25">
      <c r="B44" s="7"/>
    </row>
    <row r="45" spans="1:5" x14ac:dyDescent="0.25">
      <c r="B45" s="4" t="s">
        <v>8</v>
      </c>
      <c r="C45" s="6">
        <v>19</v>
      </c>
    </row>
    <row r="46" spans="1:5" x14ac:dyDescent="0.25">
      <c r="B46" s="7"/>
    </row>
    <row r="47" spans="1:5" x14ac:dyDescent="0.25">
      <c r="B47" s="15" t="s">
        <v>0</v>
      </c>
      <c r="C47" s="12">
        <f>SUM(C41,C43,C45)</f>
        <v>1047</v>
      </c>
    </row>
  </sheetData>
  <mergeCells count="3">
    <mergeCell ref="A1:F1"/>
    <mergeCell ref="E12:F12"/>
    <mergeCell ref="E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VotEL_Resultate_Abstimmung_23.09.2018_KantonXY_fr"/>
    <f:field ref="objsubject" par="" edit="true" text=""/>
    <f:field ref="objcreatedby" par="" text="Burkhard, Laurent, bul"/>
    <f:field ref="objcreatedat" par="" text="19.09.2018 14:51:15"/>
    <f:field ref="objchangedby" par="" text="Burkhard, Laurent, bul"/>
    <f:field ref="objmodifiedat" par="" text="19.09.2018 15:32:44"/>
    <f:field ref="doc_FSCFOLIO_1_1001_FieldDocumentNumber" par="" text=""/>
    <f:field ref="doc_FSCFOLIO_1_1001_FieldSubject" par="" edit="true" text=""/>
    <f:field ref="FSCFOLIO_1_1001_FieldCurrentUser" par="" text="Oliver Spycher"/>
    <f:field ref="CCAPRECONFIG_15_1001_Objektname" par="" edit="true" text="VotEL_Resultate_Abstimmung_23.09.2018_KantonXY_fr"/>
    <f:field ref="CHPRECONFIG_1_1001_Objektname" par="" edit="true" text="VotEL_Resultate_Abstimmung_23.09.2018_KantonXY_fr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Fabasoft R&amp;D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 Sabine BK</dc:creator>
  <cp:lastModifiedBy>Steiner Didier</cp:lastModifiedBy>
  <dcterms:created xsi:type="dcterms:W3CDTF">2007-02-07T20:01:36Z</dcterms:created>
  <dcterms:modified xsi:type="dcterms:W3CDTF">2018-09-23T10:40:18Z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KCFG@15.1700:FileResponsible">
    <vt:lpwstr>Laurent Burkhard</vt:lpwstr>
  </property>
  <property fmtid="{D5CDD505-2E9C-101B-9397-08002B2CF9AE}" pid="3" name="FSC#BKCFG@15.1700:FileResponsibleTel">
    <vt:lpwstr>+41 58 469 2980</vt:lpwstr>
  </property>
  <property fmtid="{D5CDD505-2E9C-101B-9397-08002B2CF9AE}" pid="4" name="FSC#BKCFG@15.1700:FileResponsibleEmail">
    <vt:lpwstr>laurent.burkhard@bk.admin.ch</vt:lpwstr>
  </property>
  <property fmtid="{D5CDD505-2E9C-101B-9397-08002B2CF9AE}" pid="5" name="FSC#BKCFG@15.1700:FileResponsibleFax">
    <vt:lpwstr/>
  </property>
  <property fmtid="{D5CDD505-2E9C-101B-9397-08002B2CF9AE}" pid="6" name="FSC#BKCFG@15.1700:FileResponsibleAddress">
    <vt:lpwstr>Bundeshaus West, 3003 Bern</vt:lpwstr>
  </property>
  <property fmtid="{D5CDD505-2E9C-101B-9397-08002B2CF9AE}" pid="7" name="FSC#BKCFG@15.1700:FileResponsibleStreet">
    <vt:lpwstr>Bundeshaus West</vt:lpwstr>
  </property>
  <property fmtid="{D5CDD505-2E9C-101B-9397-08002B2CF9AE}" pid="8" name="FSC#BKCFG@15.1700:FileResponsiblezipcode">
    <vt:lpwstr>3003</vt:lpwstr>
  </property>
  <property fmtid="{D5CDD505-2E9C-101B-9397-08002B2CF9AE}" pid="9" name="FSC#BKCFG@15.1700:FileResponsiblecity">
    <vt:lpwstr>Bern</vt:lpwstr>
  </property>
  <property fmtid="{D5CDD505-2E9C-101B-9397-08002B2CF9AE}" pid="10" name="FSC#BKCFG@15.1700:FileResponsibleAbbreviation">
    <vt:lpwstr>bul</vt:lpwstr>
  </property>
  <property fmtid="{D5CDD505-2E9C-101B-9397-08002B2CF9AE}" pid="11" name="FSC#BKCFG@15.1700:FileRespOrg_DE">
    <vt:lpwstr>Sektion Politische Rechte</vt:lpwstr>
  </property>
  <property fmtid="{D5CDD505-2E9C-101B-9397-08002B2CF9AE}" pid="12" name="FSC#BKCFG@15.1700:FileRespOrg_FR">
    <vt:lpwstr>Section des droits politiques</vt:lpwstr>
  </property>
  <property fmtid="{D5CDD505-2E9C-101B-9397-08002B2CF9AE}" pid="13" name="FSC#BKCFG@15.1700:FileRespOrg_IT">
    <vt:lpwstr>Sezione dei diritti politici</vt:lpwstr>
  </property>
  <property fmtid="{D5CDD505-2E9C-101B-9397-08002B2CF9AE}" pid="14" name="FSC#BKCFG@15.1700:FileRespOrg_EN">
    <vt:lpwstr>Political Rights Section</vt:lpwstr>
  </property>
  <property fmtid="{D5CDD505-2E9C-101B-9397-08002B2CF9AE}" pid="15" name="FSC#BKCFG@15.1700:FileRespOrgHome">
    <vt:lpwstr/>
  </property>
  <property fmtid="{D5CDD505-2E9C-101B-9397-08002B2CF9AE}" pid="16" name="FSC#BKCFG@15.1700:FileRespFunction_DE">
    <vt:lpwstr>Praktikant</vt:lpwstr>
  </property>
  <property fmtid="{D5CDD505-2E9C-101B-9397-08002B2CF9AE}" pid="17" name="FSC#BKCFG@15.1700:FileRespFunction_FR">
    <vt:lpwstr>Stagiaire</vt:lpwstr>
  </property>
  <property fmtid="{D5CDD505-2E9C-101B-9397-08002B2CF9AE}" pid="18" name="FSC#BKCFG@15.1700:FileRespFunction_IT">
    <vt:lpwstr>Stagista</vt:lpwstr>
  </property>
  <property fmtid="{D5CDD505-2E9C-101B-9397-08002B2CF9AE}" pid="19" name="FSC#BKCFG@15.1700:FileRespFunction_EN">
    <vt:lpwstr>Trainee</vt:lpwstr>
  </property>
  <property fmtid="{D5CDD505-2E9C-101B-9397-08002B2CF9AE}" pid="20" name="FSC#BKCFG@15.1700:CurrUserAbbreviation">
    <vt:lpwstr>spo</vt:lpwstr>
  </property>
  <property fmtid="{D5CDD505-2E9C-101B-9397-08002B2CF9AE}" pid="21" name="FSC#BKCFG@15.1700:CategoryReference">
    <vt:lpwstr>434.1</vt:lpwstr>
  </property>
  <property fmtid="{D5CDD505-2E9C-101B-9397-08002B2CF9AE}" pid="22" name="FSC#BKCFG@15.1700:AssignedClassification_DE">
    <vt:lpwstr/>
  </property>
  <property fmtid="{D5CDD505-2E9C-101B-9397-08002B2CF9AE}" pid="23" name="FSC#BKCFG@15.1700:AssignedClassification_FR">
    <vt:lpwstr/>
  </property>
  <property fmtid="{D5CDD505-2E9C-101B-9397-08002B2CF9AE}" pid="24" name="FSC#BKCFG@15.1700:AssignedClassification_IT">
    <vt:lpwstr/>
  </property>
  <property fmtid="{D5CDD505-2E9C-101B-9397-08002B2CF9AE}" pid="25" name="FSC#BKCFG@15.1700:AssignedClassification_EN">
    <vt:lpwstr/>
  </property>
  <property fmtid="{D5CDD505-2E9C-101B-9397-08002B2CF9AE}" pid="26" name="FSC#BKCFG@15.1700:documentid">
    <vt:lpwstr/>
  </property>
  <property fmtid="{D5CDD505-2E9C-101B-9397-08002B2CF9AE}" pid="27" name="FSC#BKCFG@15.1700:cooAddress">
    <vt:lpwstr>COO.2094.301.5.3944368</vt:lpwstr>
  </property>
  <property fmtid="{D5CDD505-2E9C-101B-9397-08002B2CF9AE}" pid="28" name="FSC#BKCFG@15.1700:sleeveFileReference">
    <vt:lpwstr>434.1-00002/00004/00012/00001</vt:lpwstr>
  </property>
  <property fmtid="{D5CDD505-2E9C-101B-9397-08002B2CF9AE}" pid="29" name="FSC#COOSYSTEM@1.1:Container">
    <vt:lpwstr>COO.2094.301.5.3944368</vt:lpwstr>
  </property>
  <property fmtid="{D5CDD505-2E9C-101B-9397-08002B2CF9AE}" pid="30" name="FSC#COOELAK@1.1001:Subject">
    <vt:lpwstr/>
  </property>
  <property fmtid="{D5CDD505-2E9C-101B-9397-08002B2CF9AE}" pid="31" name="FSC#COOELAK@1.1001:FileReference">
    <vt:lpwstr>434.1-00002</vt:lpwstr>
  </property>
  <property fmtid="{D5CDD505-2E9C-101B-9397-08002B2CF9AE}" pid="32" name="FSC#COOELAK@1.1001:FileRefYear">
    <vt:lpwstr>2017</vt:lpwstr>
  </property>
  <property fmtid="{D5CDD505-2E9C-101B-9397-08002B2CF9AE}" pid="33" name="FSC#COOELAK@1.1001:FileRefOrdinal">
    <vt:lpwstr>2</vt:lpwstr>
  </property>
  <property fmtid="{D5CDD505-2E9C-101B-9397-08002B2CF9AE}" pid="34" name="FSC#COOELAK@1.1001:FileRefOU">
    <vt:lpwstr>PoRe</vt:lpwstr>
  </property>
  <property fmtid="{D5CDD505-2E9C-101B-9397-08002B2CF9AE}" pid="35" name="FSC#COOELAK@1.1001:Organization">
    <vt:lpwstr/>
  </property>
  <property fmtid="{D5CDD505-2E9C-101B-9397-08002B2CF9AE}" pid="36" name="FSC#COOELAK@1.1001:Owner">
    <vt:lpwstr>Burkhard Laurent</vt:lpwstr>
  </property>
  <property fmtid="{D5CDD505-2E9C-101B-9397-08002B2CF9AE}" pid="37" name="FSC#COOELAK@1.1001:OwnerExtension">
    <vt:lpwstr>+41 58 469 2980</vt:lpwstr>
  </property>
  <property fmtid="{D5CDD505-2E9C-101B-9397-08002B2CF9AE}" pid="38" name="FSC#COOELAK@1.1001:OwnerFaxExtension">
    <vt:lpwstr/>
  </property>
  <property fmtid="{D5CDD505-2E9C-101B-9397-08002B2CF9AE}" pid="39" name="FSC#COOELAK@1.1001:DispatchedBy">
    <vt:lpwstr/>
  </property>
  <property fmtid="{D5CDD505-2E9C-101B-9397-08002B2CF9AE}" pid="40" name="FSC#COOELAK@1.1001:DispatchedAt">
    <vt:lpwstr/>
  </property>
  <property fmtid="{D5CDD505-2E9C-101B-9397-08002B2CF9AE}" pid="41" name="FSC#COOELAK@1.1001:ApprovedBy">
    <vt:lpwstr/>
  </property>
  <property fmtid="{D5CDD505-2E9C-101B-9397-08002B2CF9AE}" pid="42" name="FSC#COOELAK@1.1001:ApprovedAt">
    <vt:lpwstr/>
  </property>
  <property fmtid="{D5CDD505-2E9C-101B-9397-08002B2CF9AE}" pid="43" name="FSC#COOELAK@1.1001:Department">
    <vt:lpwstr>Sektion Politische Rechte</vt:lpwstr>
  </property>
  <property fmtid="{D5CDD505-2E9C-101B-9397-08002B2CF9AE}" pid="44" name="FSC#COOELAK@1.1001:CreatedAt">
    <vt:lpwstr>19.09.2018</vt:lpwstr>
  </property>
  <property fmtid="{D5CDD505-2E9C-101B-9397-08002B2CF9AE}" pid="45" name="FSC#COOELAK@1.1001:OU">
    <vt:lpwstr>Sektion Politische Rechte</vt:lpwstr>
  </property>
  <property fmtid="{D5CDD505-2E9C-101B-9397-08002B2CF9AE}" pid="46" name="FSC#COOELAK@1.1001:Priority">
    <vt:lpwstr> ()</vt:lpwstr>
  </property>
  <property fmtid="{D5CDD505-2E9C-101B-9397-08002B2CF9AE}" pid="47" name="FSC#COOELAK@1.1001:ObjBarCode">
    <vt:lpwstr>*COO.2094.301.5.3944368*</vt:lpwstr>
  </property>
  <property fmtid="{D5CDD505-2E9C-101B-9397-08002B2CF9AE}" pid="48" name="FSC#COOELAK@1.1001:RefBarCode">
    <vt:lpwstr>*COO.2094.301.2.3876983*</vt:lpwstr>
  </property>
  <property fmtid="{D5CDD505-2E9C-101B-9397-08002B2CF9AE}" pid="49" name="FSC#COOELAK@1.1001:FileRefBarCode">
    <vt:lpwstr>*434.1-00002*</vt:lpwstr>
  </property>
  <property fmtid="{D5CDD505-2E9C-101B-9397-08002B2CF9AE}" pid="50" name="FSC#COOELAK@1.1001:ExternalRef">
    <vt:lpwstr/>
  </property>
  <property fmtid="{D5CDD505-2E9C-101B-9397-08002B2CF9AE}" pid="51" name="FSC#COOELAK@1.1001:IncomingNumber">
    <vt:lpwstr/>
  </property>
  <property fmtid="{D5CDD505-2E9C-101B-9397-08002B2CF9AE}" pid="52" name="FSC#COOELAK@1.1001:IncomingSubject">
    <vt:lpwstr/>
  </property>
  <property fmtid="{D5CDD505-2E9C-101B-9397-08002B2CF9AE}" pid="53" name="FSC#COOELAK@1.1001:ProcessResponsible">
    <vt:lpwstr/>
  </property>
  <property fmtid="{D5CDD505-2E9C-101B-9397-08002B2CF9AE}" pid="54" name="FSC#COOELAK@1.1001:ProcessResponsiblePhone">
    <vt:lpwstr/>
  </property>
  <property fmtid="{D5CDD505-2E9C-101B-9397-08002B2CF9AE}" pid="55" name="FSC#COOELAK@1.1001:ProcessResponsibleMail">
    <vt:lpwstr/>
  </property>
  <property fmtid="{D5CDD505-2E9C-101B-9397-08002B2CF9AE}" pid="56" name="FSC#COOELAK@1.1001:ProcessResponsibleFax">
    <vt:lpwstr/>
  </property>
  <property fmtid="{D5CDD505-2E9C-101B-9397-08002B2CF9AE}" pid="57" name="FSC#COOELAK@1.1001:ApproverFirstName">
    <vt:lpwstr/>
  </property>
  <property fmtid="{D5CDD505-2E9C-101B-9397-08002B2CF9AE}" pid="58" name="FSC#COOELAK@1.1001:ApproverSurName">
    <vt:lpwstr/>
  </property>
  <property fmtid="{D5CDD505-2E9C-101B-9397-08002B2CF9AE}" pid="59" name="FSC#COOELAK@1.1001:ApproverTitle">
    <vt:lpwstr/>
  </property>
  <property fmtid="{D5CDD505-2E9C-101B-9397-08002B2CF9AE}" pid="60" name="FSC#COOELAK@1.1001:ExternalDate">
    <vt:lpwstr/>
  </property>
  <property fmtid="{D5CDD505-2E9C-101B-9397-08002B2CF9AE}" pid="61" name="FSC#COOELAK@1.1001:SettlementApprovedAt">
    <vt:lpwstr/>
  </property>
  <property fmtid="{D5CDD505-2E9C-101B-9397-08002B2CF9AE}" pid="62" name="FSC#COOELAK@1.1001:BaseNumber">
    <vt:lpwstr>434.1</vt:lpwstr>
  </property>
  <property fmtid="{D5CDD505-2E9C-101B-9397-08002B2CF9AE}" pid="63" name="FSC#COOELAK@1.1001:CurrentUserRolePos">
    <vt:lpwstr>Sachbearbeiter/in</vt:lpwstr>
  </property>
  <property fmtid="{D5CDD505-2E9C-101B-9397-08002B2CF9AE}" pid="64" name="FSC#COOELAK@1.1001:CurrentUserEmail">
    <vt:lpwstr>oliver.spycher@bk.admin.ch</vt:lpwstr>
  </property>
  <property fmtid="{D5CDD505-2E9C-101B-9397-08002B2CF9AE}" pid="65" name="FSC#ELAKGOV@1.1001:PersonalSubjGender">
    <vt:lpwstr/>
  </property>
  <property fmtid="{D5CDD505-2E9C-101B-9397-08002B2CF9AE}" pid="66" name="FSC#ELAKGOV@1.1001:PersonalSubjFirstName">
    <vt:lpwstr/>
  </property>
  <property fmtid="{D5CDD505-2E9C-101B-9397-08002B2CF9AE}" pid="67" name="FSC#ELAKGOV@1.1001:PersonalSubjSurName">
    <vt:lpwstr/>
  </property>
  <property fmtid="{D5CDD505-2E9C-101B-9397-08002B2CF9AE}" pid="68" name="FSC#ELAKGOV@1.1001:PersonalSubjSalutation">
    <vt:lpwstr/>
  </property>
  <property fmtid="{D5CDD505-2E9C-101B-9397-08002B2CF9AE}" pid="69" name="FSC#ELAKGOV@1.1001:PersonalSubjAddress">
    <vt:lpwstr/>
  </property>
  <property fmtid="{D5CDD505-2E9C-101B-9397-08002B2CF9AE}" pid="70" name="FSC#FSCFOLIO@1.1001:docpropproject">
    <vt:lpwstr/>
  </property>
  <property fmtid="{D5CDD505-2E9C-101B-9397-08002B2CF9AE}" pid="71" name="FSC#ATSTATECFG@1.1001:Office">
    <vt:lpwstr/>
  </property>
  <property fmtid="{D5CDD505-2E9C-101B-9397-08002B2CF9AE}" pid="72" name="FSC#ATSTATECFG@1.1001:Agent">
    <vt:lpwstr>Laurent Burkhard</vt:lpwstr>
  </property>
  <property fmtid="{D5CDD505-2E9C-101B-9397-08002B2CF9AE}" pid="73" name="FSC#ATSTATECFG@1.1001:AgentPhone">
    <vt:lpwstr>+41 58 469 2980</vt:lpwstr>
  </property>
  <property fmtid="{D5CDD505-2E9C-101B-9397-08002B2CF9AE}" pid="74" name="FSC#ATSTATECFG@1.1001:DepartmentFax">
    <vt:lpwstr/>
  </property>
  <property fmtid="{D5CDD505-2E9C-101B-9397-08002B2CF9AE}" pid="75" name="FSC#ATSTATECFG@1.1001:DepartmentEmail">
    <vt:lpwstr>031 322 36 41</vt:lpwstr>
  </property>
  <property fmtid="{D5CDD505-2E9C-101B-9397-08002B2CF9AE}" pid="76" name="FSC#ATSTATECFG@1.1001:SubfileDate">
    <vt:lpwstr/>
  </property>
  <property fmtid="{D5CDD505-2E9C-101B-9397-08002B2CF9AE}" pid="77" name="FSC#ATSTATECFG@1.1001:SubfileSubject">
    <vt:lpwstr/>
  </property>
  <property fmtid="{D5CDD505-2E9C-101B-9397-08002B2CF9AE}" pid="78" name="FSC#ATSTATECFG@1.1001:DepartmentZipCode">
    <vt:lpwstr>3003</vt:lpwstr>
  </property>
  <property fmtid="{D5CDD505-2E9C-101B-9397-08002B2CF9AE}" pid="79" name="FSC#ATSTATECFG@1.1001:DepartmentCountry">
    <vt:lpwstr>CH</vt:lpwstr>
  </property>
  <property fmtid="{D5CDD505-2E9C-101B-9397-08002B2CF9AE}" pid="80" name="FSC#ATSTATECFG@1.1001:DepartmentCity">
    <vt:lpwstr>Bern</vt:lpwstr>
  </property>
  <property fmtid="{D5CDD505-2E9C-101B-9397-08002B2CF9AE}" pid="81" name="FSC#ATSTATECFG@1.1001:DepartmentStreet">
    <vt:lpwstr>Bundeshaus West</vt:lpwstr>
  </property>
  <property fmtid="{D5CDD505-2E9C-101B-9397-08002B2CF9AE}" pid="82" name="FSC#ATSTATECFG@1.1001:DepartmentDVR">
    <vt:lpwstr/>
  </property>
  <property fmtid="{D5CDD505-2E9C-101B-9397-08002B2CF9AE}" pid="83" name="FSC#ATSTATECFG@1.1001:DepartmentUID">
    <vt:lpwstr/>
  </property>
  <property fmtid="{D5CDD505-2E9C-101B-9397-08002B2CF9AE}" pid="84" name="FSC#ATSTATECFG@1.1001:SubfileReference">
    <vt:lpwstr>434.1-00002/00004/00012/00001</vt:lpwstr>
  </property>
  <property fmtid="{D5CDD505-2E9C-101B-9397-08002B2CF9AE}" pid="85" name="FSC#ATSTATECFG@1.1001:Clause">
    <vt:lpwstr/>
  </property>
  <property fmtid="{D5CDD505-2E9C-101B-9397-08002B2CF9AE}" pid="86" name="FSC#ATSTATECFG@1.1001:ApprovedSignature">
    <vt:lpwstr/>
  </property>
  <property fmtid="{D5CDD505-2E9C-101B-9397-08002B2CF9AE}" pid="87" name="FSC#ATSTATECFG@1.1001:BankAccount">
    <vt:lpwstr/>
  </property>
  <property fmtid="{D5CDD505-2E9C-101B-9397-08002B2CF9AE}" pid="88" name="FSC#ATSTATECFG@1.1001:BankAccountOwner">
    <vt:lpwstr/>
  </property>
  <property fmtid="{D5CDD505-2E9C-101B-9397-08002B2CF9AE}" pid="89" name="FSC#ATSTATECFG@1.1001:BankInstitute">
    <vt:lpwstr/>
  </property>
  <property fmtid="{D5CDD505-2E9C-101B-9397-08002B2CF9AE}" pid="90" name="FSC#ATSTATECFG@1.1001:BankAccountID">
    <vt:lpwstr/>
  </property>
  <property fmtid="{D5CDD505-2E9C-101B-9397-08002B2CF9AE}" pid="91" name="FSC#ATSTATECFG@1.1001:BankAccountIBAN">
    <vt:lpwstr/>
  </property>
  <property fmtid="{D5CDD505-2E9C-101B-9397-08002B2CF9AE}" pid="92" name="FSC#ATSTATECFG@1.1001:BankAccountBIC">
    <vt:lpwstr/>
  </property>
  <property fmtid="{D5CDD505-2E9C-101B-9397-08002B2CF9AE}" pid="93" name="FSC#ATSTATECFG@1.1001:BankName">
    <vt:lpwstr/>
  </property>
</Properties>
</file>