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15" windowWidth="14040" windowHeight="12795"/>
  </bookViews>
  <sheets>
    <sheet name="Feuil2" sheetId="5" r:id="rId1"/>
  </sheets>
  <calcPr calcId="145621"/>
</workbook>
</file>

<file path=xl/calcChain.xml><?xml version="1.0" encoding="utf-8"?>
<calcChain xmlns="http://schemas.openxmlformats.org/spreadsheetml/2006/main">
  <c r="G18" i="5" l="1"/>
  <c r="F11" i="5" l="1"/>
  <c r="F12" i="5"/>
  <c r="F13" i="5"/>
  <c r="F14" i="5"/>
  <c r="F15" i="5"/>
  <c r="F16" i="5"/>
  <c r="F17" i="5"/>
  <c r="F18" i="5"/>
  <c r="E11" i="5"/>
  <c r="E12" i="5"/>
  <c r="E13" i="5"/>
  <c r="E14" i="5"/>
  <c r="E15" i="5"/>
  <c r="E16" i="5"/>
  <c r="E17" i="5"/>
  <c r="E18" i="5"/>
  <c r="D11" i="5"/>
  <c r="D12" i="5"/>
  <c r="D13" i="5"/>
  <c r="D14" i="5"/>
  <c r="D15" i="5"/>
  <c r="D16" i="5"/>
  <c r="D17" i="5"/>
  <c r="D18" i="5"/>
  <c r="C11" i="5"/>
  <c r="C12" i="5"/>
  <c r="C13" i="5"/>
  <c r="C14" i="5"/>
  <c r="C15" i="5"/>
  <c r="C16" i="5"/>
  <c r="C17" i="5"/>
  <c r="C18" i="5"/>
  <c r="G11" i="5"/>
  <c r="G12" i="5"/>
  <c r="G13" i="5"/>
  <c r="G14" i="5"/>
  <c r="G15" i="5"/>
  <c r="G16" i="5"/>
  <c r="G17" i="5"/>
  <c r="B11" i="5"/>
  <c r="B12" i="5"/>
  <c r="B13" i="5"/>
  <c r="B14" i="5"/>
  <c r="B15" i="5"/>
  <c r="B16" i="5"/>
  <c r="B17" i="5"/>
  <c r="B18" i="5"/>
</calcChain>
</file>

<file path=xl/sharedStrings.xml><?xml version="1.0" encoding="utf-8"?>
<sst xmlns="http://schemas.openxmlformats.org/spreadsheetml/2006/main" count="11" uniqueCount="11">
  <si>
    <t>Um einen maximalen Überschirmungsgrad einer bestockten Fläche zu erreichen, müsste - idelerweise und rein theoretisch - die Einrichtung der Feinerschliessung gemäss den untenstehenden Empfehlungen erfolgen. Diese Empfehlungen berücksichtigen den Endabstand zwischen den Z-Bäumen (Eigenart der Baumarten) und die Art der Pflanzung (Trupps angeordnet gemäss einem Dreiecksverband (gleichseitige Dreiecke)).</t>
  </si>
  <si>
    <t xml:space="preserve">Alle untenstehenden Distanzen sind in Meter angegeben. </t>
  </si>
  <si>
    <r>
      <t xml:space="preserve">Distanz zwischen der </t>
    </r>
    <r>
      <rPr>
        <b/>
        <u/>
        <sz val="16"/>
        <color theme="0"/>
        <rFont val="Arial"/>
        <family val="2"/>
      </rPr>
      <t>MITTE</t>
    </r>
    <r>
      <rPr>
        <b/>
        <sz val="16"/>
        <color theme="0"/>
        <rFont val="Arial"/>
        <family val="2"/>
      </rPr>
      <t xml:space="preserve"> der Rückegassen</t>
    </r>
  </si>
  <si>
    <t>Endabstand zwischen 
Z-Bäumen</t>
  </si>
  <si>
    <t>Distanz zwischen den Linien</t>
  </si>
  <si>
    <t>3 Linien zwischen den Rückegassen</t>
  </si>
  <si>
    <t>2 Linien zwischen den Rückegassen</t>
  </si>
  <si>
    <t>5 Linien zwischen den Rückegassen</t>
  </si>
  <si>
    <t>4 Linien zwischen den Rückegassen</t>
  </si>
  <si>
    <t>Distanz Rand der Rückegasse bis Trupp-Zentrum</t>
  </si>
  <si>
    <t>Einrichtung der Feinerschliessung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</si>
</sst>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b/>
      <u/>
      <sz val="16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6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0" borderId="2" xfId="0" applyFont="1" applyFill="1" applyBorder="1" applyAlignment="1"/>
    <xf numFmtId="0" fontId="5" fillId="0" borderId="0" xfId="0" applyFont="1"/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8</xdr:col>
      <xdr:colOff>571500</xdr:colOff>
      <xdr:row>53</xdr:row>
      <xdr:rowOff>6976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95875"/>
          <a:ext cx="10058400" cy="616012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I5" sqref="I5"/>
    </sheetView>
  </sheetViews>
  <sheetFormatPr baseColWidth="10" defaultRowHeight="14.25" x14ac:dyDescent="0.2"/>
  <cols>
    <col min="1" max="1" width="18.7109375" style="2" customWidth="1"/>
    <col min="2" max="2" width="23.5703125" style="2" customWidth="1"/>
    <col min="3" max="7" width="17.7109375" style="2" customWidth="1"/>
    <col min="8" max="16384" width="11.42578125" style="2"/>
  </cols>
  <sheetData>
    <row r="1" spans="1:7" ht="27.75" customHeight="1" x14ac:dyDescent="0.2">
      <c r="A1" s="19" t="s">
        <v>10</v>
      </c>
      <c r="B1" s="19"/>
      <c r="C1" s="19"/>
      <c r="D1" s="19"/>
      <c r="E1" s="19"/>
      <c r="F1" s="19"/>
      <c r="G1" s="19"/>
    </row>
    <row r="2" spans="1:7" ht="15" x14ac:dyDescent="0.25">
      <c r="A2" s="1"/>
      <c r="B2" s="1"/>
      <c r="C2" s="1"/>
      <c r="D2" s="1"/>
      <c r="E2" s="1"/>
      <c r="F2" s="1"/>
      <c r="G2" s="1"/>
    </row>
    <row r="3" spans="1:7" ht="15" x14ac:dyDescent="0.25">
      <c r="A3" s="1"/>
      <c r="B3" s="1"/>
      <c r="C3" s="1"/>
      <c r="D3" s="1"/>
      <c r="E3" s="1"/>
      <c r="F3" s="1"/>
      <c r="G3" s="1"/>
    </row>
    <row r="4" spans="1:7" ht="15" x14ac:dyDescent="0.25">
      <c r="A4" s="1"/>
      <c r="B4" s="1"/>
      <c r="C4" s="1"/>
      <c r="D4" s="1"/>
      <c r="E4" s="1"/>
      <c r="F4" s="1"/>
      <c r="G4" s="1"/>
    </row>
    <row r="5" spans="1:7" ht="62.25" customHeight="1" x14ac:dyDescent="0.2">
      <c r="A5" s="18" t="s">
        <v>0</v>
      </c>
      <c r="B5" s="18"/>
      <c r="C5" s="18"/>
      <c r="D5" s="18"/>
      <c r="E5" s="18"/>
      <c r="F5" s="18"/>
      <c r="G5" s="18"/>
    </row>
    <row r="6" spans="1:7" ht="15" x14ac:dyDescent="0.25">
      <c r="A6" s="1"/>
      <c r="B6" s="1"/>
      <c r="C6" s="1"/>
      <c r="D6" s="1"/>
      <c r="E6" s="1"/>
      <c r="F6" s="1"/>
      <c r="G6" s="1"/>
    </row>
    <row r="7" spans="1:7" ht="15" x14ac:dyDescent="0.25">
      <c r="A7" s="1" t="s">
        <v>1</v>
      </c>
      <c r="B7" s="1"/>
      <c r="C7" s="1"/>
      <c r="D7" s="1"/>
      <c r="E7" s="1"/>
      <c r="F7" s="1"/>
      <c r="G7" s="1"/>
    </row>
    <row r="9" spans="1:7" s="15" customFormat="1" ht="27.75" customHeight="1" x14ac:dyDescent="0.3">
      <c r="A9" s="13"/>
      <c r="B9" s="14"/>
      <c r="C9" s="16" t="s">
        <v>2</v>
      </c>
      <c r="D9" s="17"/>
      <c r="E9" s="17"/>
      <c r="F9" s="17"/>
      <c r="G9" s="13"/>
    </row>
    <row r="10" spans="1:7" ht="60" x14ac:dyDescent="0.2">
      <c r="A10" s="6" t="s">
        <v>3</v>
      </c>
      <c r="B10" s="3" t="s">
        <v>4</v>
      </c>
      <c r="C10" s="11" t="s">
        <v>6</v>
      </c>
      <c r="D10" s="9" t="s">
        <v>5</v>
      </c>
      <c r="E10" s="11" t="s">
        <v>8</v>
      </c>
      <c r="F10" s="9" t="s">
        <v>7</v>
      </c>
      <c r="G10" s="4" t="s">
        <v>9</v>
      </c>
    </row>
    <row r="11" spans="1:7" ht="15" x14ac:dyDescent="0.2">
      <c r="A11" s="7">
        <v>8</v>
      </c>
      <c r="B11" s="8">
        <f t="shared" ref="B11:B17" si="0">SQRT(A11^2-(A11/2)^2)</f>
        <v>6.9282032302755088</v>
      </c>
      <c r="C11" s="12">
        <f t="shared" ref="C11:C17" si="1">(B11*2)</f>
        <v>13.856406460551018</v>
      </c>
      <c r="D11" s="10">
        <f t="shared" ref="D11:D17" si="2">(B11*3)</f>
        <v>20.784609690826528</v>
      </c>
      <c r="E11" s="12">
        <f t="shared" ref="E11:E17" si="3">(B11*4)</f>
        <v>27.712812921102035</v>
      </c>
      <c r="F11" s="10">
        <f t="shared" ref="F11:F17" si="4">(B11*5)</f>
        <v>34.641016151377542</v>
      </c>
      <c r="G11" s="5">
        <f>(B11/2)-2</f>
        <v>1.4641016151377544</v>
      </c>
    </row>
    <row r="12" spans="1:7" ht="15" x14ac:dyDescent="0.2">
      <c r="A12" s="7">
        <v>9</v>
      </c>
      <c r="B12" s="8">
        <f t="shared" si="0"/>
        <v>7.794228634059948</v>
      </c>
      <c r="C12" s="12">
        <f t="shared" si="1"/>
        <v>15.588457268119896</v>
      </c>
      <c r="D12" s="10">
        <f t="shared" si="2"/>
        <v>23.382685902179844</v>
      </c>
      <c r="E12" s="12">
        <f t="shared" si="3"/>
        <v>31.176914536239792</v>
      </c>
      <c r="F12" s="10">
        <f t="shared" si="4"/>
        <v>38.97114317029974</v>
      </c>
      <c r="G12" s="5">
        <f t="shared" ref="G12:G17" si="5">(B12/2)-2</f>
        <v>1.897114317029974</v>
      </c>
    </row>
    <row r="13" spans="1:7" ht="15" x14ac:dyDescent="0.2">
      <c r="A13" s="7">
        <v>10</v>
      </c>
      <c r="B13" s="8">
        <f t="shared" si="0"/>
        <v>8.6602540378443873</v>
      </c>
      <c r="C13" s="12">
        <f t="shared" si="1"/>
        <v>17.320508075688775</v>
      </c>
      <c r="D13" s="10">
        <f t="shared" si="2"/>
        <v>25.98076211353316</v>
      </c>
      <c r="E13" s="12">
        <f t="shared" si="3"/>
        <v>34.641016151377549</v>
      </c>
      <c r="F13" s="10">
        <f t="shared" si="4"/>
        <v>43.301270189221938</v>
      </c>
      <c r="G13" s="5">
        <f t="shared" si="5"/>
        <v>2.3301270189221936</v>
      </c>
    </row>
    <row r="14" spans="1:7" ht="15" x14ac:dyDescent="0.2">
      <c r="A14" s="7">
        <v>11</v>
      </c>
      <c r="B14" s="8">
        <f t="shared" si="0"/>
        <v>9.5262794416288248</v>
      </c>
      <c r="C14" s="12">
        <f t="shared" si="1"/>
        <v>19.05255888325765</v>
      </c>
      <c r="D14" s="10">
        <f t="shared" si="2"/>
        <v>28.578838324886476</v>
      </c>
      <c r="E14" s="12">
        <f t="shared" si="3"/>
        <v>38.105117766515299</v>
      </c>
      <c r="F14" s="10">
        <f t="shared" si="4"/>
        <v>47.631397208144122</v>
      </c>
      <c r="G14" s="5">
        <f t="shared" si="5"/>
        <v>2.7631397208144124</v>
      </c>
    </row>
    <row r="15" spans="1:7" ht="15" x14ac:dyDescent="0.2">
      <c r="A15" s="7">
        <v>12</v>
      </c>
      <c r="B15" s="8">
        <f t="shared" si="0"/>
        <v>10.392304845413264</v>
      </c>
      <c r="C15" s="12">
        <f t="shared" si="1"/>
        <v>20.784609690826528</v>
      </c>
      <c r="D15" s="10">
        <f t="shared" si="2"/>
        <v>31.176914536239792</v>
      </c>
      <c r="E15" s="12">
        <f t="shared" si="3"/>
        <v>41.569219381653056</v>
      </c>
      <c r="F15" s="10">
        <f t="shared" si="4"/>
        <v>51.96152422706632</v>
      </c>
      <c r="G15" s="5">
        <f t="shared" si="5"/>
        <v>3.196152422706632</v>
      </c>
    </row>
    <row r="16" spans="1:7" ht="15" x14ac:dyDescent="0.2">
      <c r="A16" s="7">
        <v>13</v>
      </c>
      <c r="B16" s="8">
        <f t="shared" si="0"/>
        <v>11.258330249197702</v>
      </c>
      <c r="C16" s="12">
        <f t="shared" si="1"/>
        <v>22.516660498395403</v>
      </c>
      <c r="D16" s="10">
        <f t="shared" si="2"/>
        <v>33.774990747593108</v>
      </c>
      <c r="E16" s="12">
        <f t="shared" si="3"/>
        <v>45.033320996790806</v>
      </c>
      <c r="F16" s="10">
        <f t="shared" si="4"/>
        <v>56.291651245988504</v>
      </c>
      <c r="G16" s="5">
        <f t="shared" si="5"/>
        <v>3.6291651245988508</v>
      </c>
    </row>
    <row r="17" spans="1:7" ht="15" x14ac:dyDescent="0.2">
      <c r="A17" s="7">
        <v>14</v>
      </c>
      <c r="B17" s="8">
        <f t="shared" si="0"/>
        <v>12.124355652982141</v>
      </c>
      <c r="C17" s="12">
        <f t="shared" si="1"/>
        <v>24.248711305964282</v>
      </c>
      <c r="D17" s="10">
        <f t="shared" si="2"/>
        <v>36.373066958946424</v>
      </c>
      <c r="E17" s="12">
        <f t="shared" si="3"/>
        <v>48.497422611928563</v>
      </c>
      <c r="F17" s="10">
        <f t="shared" si="4"/>
        <v>60.621778264910702</v>
      </c>
      <c r="G17" s="5">
        <f t="shared" si="5"/>
        <v>4.0621778264910704</v>
      </c>
    </row>
    <row r="18" spans="1:7" ht="15" x14ac:dyDescent="0.2">
      <c r="A18" s="7">
        <v>15</v>
      </c>
      <c r="B18" s="8">
        <f>SQRT(A18^2-(A18/2)^2)</f>
        <v>12.99038105676658</v>
      </c>
      <c r="C18" s="12">
        <f>(B18*2)</f>
        <v>25.98076211353316</v>
      </c>
      <c r="D18" s="10">
        <f>(B18*3)</f>
        <v>38.97114317029974</v>
      </c>
      <c r="E18" s="12">
        <f>(B18*4)</f>
        <v>51.96152422706632</v>
      </c>
      <c r="F18" s="10">
        <f>(B18*5)</f>
        <v>64.9519052838329</v>
      </c>
      <c r="G18" s="5">
        <f>(B18/2)-2</f>
        <v>4.49519052838329</v>
      </c>
    </row>
    <row r="20" spans="1:7" x14ac:dyDescent="0.2">
      <c r="A20" s="20"/>
      <c r="B20" s="20"/>
      <c r="C20" s="20"/>
      <c r="D20" s="20"/>
      <c r="E20" s="20"/>
      <c r="F20" s="20"/>
      <c r="G20" s="20"/>
    </row>
  </sheetData>
  <mergeCells count="4">
    <mergeCell ref="C9:F9"/>
    <mergeCell ref="A5:G5"/>
    <mergeCell ref="A1:G1"/>
    <mergeCell ref="A20:G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>Etat de Fribourg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Gendre Yvan</dc:creator>
  <cp:lastModifiedBy>Doutaz Jacques</cp:lastModifiedBy>
  <cp:lastPrinted>2017-02-08T15:07:45Z</cp:lastPrinted>
  <dcterms:created xsi:type="dcterms:W3CDTF">2017-02-03T13:59:44Z</dcterms:created>
  <dcterms:modified xsi:type="dcterms:W3CDTF">2017-04-21T12:48:55Z</dcterms:modified>
</cp:coreProperties>
</file>