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" yWindow="-15" windowWidth="15480" windowHeight="5925"/>
  </bookViews>
  <sheets>
    <sheet name="2011-2012" sheetId="8" r:id="rId1"/>
  </sheets>
  <definedNames>
    <definedName name="_xlnm._FilterDatabase" localSheetId="0" hidden="1">'2011-2012'!$B$1:$B$233</definedName>
    <definedName name="_xlnm.Print_Titles" localSheetId="0">'2011-2012'!$1:$10</definedName>
  </definedNames>
  <calcPr calcId="125725"/>
</workbook>
</file>

<file path=xl/calcChain.xml><?xml version="1.0" encoding="utf-8"?>
<calcChain xmlns="http://schemas.openxmlformats.org/spreadsheetml/2006/main">
  <c r="I190" i="8"/>
  <c r="I9"/>
  <c r="I179"/>
  <c r="I158"/>
  <c r="I130"/>
  <c r="I92"/>
  <c r="I64"/>
  <c r="I43"/>
  <c r="I11"/>
</calcChain>
</file>

<file path=xl/sharedStrings.xml><?xml version="1.0" encoding="utf-8"?>
<sst xmlns="http://schemas.openxmlformats.org/spreadsheetml/2006/main" count="190" uniqueCount="189">
  <si>
    <t>Sarine / Saane</t>
  </si>
  <si>
    <t>Arconciel</t>
  </si>
  <si>
    <t>Autafond</t>
  </si>
  <si>
    <t>Autigny</t>
  </si>
  <si>
    <t>Belfaux</t>
  </si>
  <si>
    <t>Chénens</t>
  </si>
  <si>
    <t>Chésopelloz</t>
  </si>
  <si>
    <t>Corminboeuf</t>
  </si>
  <si>
    <t>Corpataux-Magnedens</t>
  </si>
  <si>
    <t>Corserey</t>
  </si>
  <si>
    <t>Cottens</t>
  </si>
  <si>
    <t>Ependes</t>
  </si>
  <si>
    <t>Farvagny</t>
  </si>
  <si>
    <t>Ferpicloz</t>
  </si>
  <si>
    <t>Givisiez</t>
  </si>
  <si>
    <t>Granges-Paccot</t>
  </si>
  <si>
    <t>Grolley</t>
  </si>
  <si>
    <t>Marly</t>
  </si>
  <si>
    <t>Matran</t>
  </si>
  <si>
    <t>Neyruz</t>
  </si>
  <si>
    <t>Noréaz</t>
  </si>
  <si>
    <t>Pierrafortscha</t>
  </si>
  <si>
    <t>Ponthaux</t>
  </si>
  <si>
    <t>Prez-vers-Noréaz</t>
  </si>
  <si>
    <t>Rossens</t>
  </si>
  <si>
    <t>Senèdes</t>
  </si>
  <si>
    <t>Treyvaux</t>
  </si>
  <si>
    <t>Villars-sur-Glâne</t>
  </si>
  <si>
    <t>Villarsel-sur-Marly</t>
  </si>
  <si>
    <t>Vuisternens-en-Ogoz</t>
  </si>
  <si>
    <t>Singine / Sense</t>
  </si>
  <si>
    <t>Alterswil</t>
  </si>
  <si>
    <t>Bösingen</t>
  </si>
  <si>
    <t>Brünisried</t>
  </si>
  <si>
    <t>Düdingen</t>
  </si>
  <si>
    <t>Giffers</t>
  </si>
  <si>
    <t>Heitenried</t>
  </si>
  <si>
    <t>Oberschrot</t>
  </si>
  <si>
    <t>Plaffeien</t>
  </si>
  <si>
    <t>Plasselb</t>
  </si>
  <si>
    <t>Rechthalten</t>
  </si>
  <si>
    <t>St. Antoni</t>
  </si>
  <si>
    <t>St. Silvester</t>
  </si>
  <si>
    <t>St. Ursen</t>
  </si>
  <si>
    <t>Schmitten</t>
  </si>
  <si>
    <t>Tafers</t>
  </si>
  <si>
    <t>Tentlingen</t>
  </si>
  <si>
    <t>Ueberstorf</t>
  </si>
  <si>
    <t>Wünnewil-Flamatt</t>
  </si>
  <si>
    <t>Zumholz</t>
  </si>
  <si>
    <t>Gruyère / Greyerz</t>
  </si>
  <si>
    <t>Botterens</t>
  </si>
  <si>
    <t>Broc</t>
  </si>
  <si>
    <t>Bulle</t>
  </si>
  <si>
    <t>Cerniat</t>
  </si>
  <si>
    <t>Charmey</t>
  </si>
  <si>
    <t>Châtel-sur-Montsalvens</t>
  </si>
  <si>
    <t>Corbières</t>
  </si>
  <si>
    <t>Crésuz</t>
  </si>
  <si>
    <t>Echarlens</t>
  </si>
  <si>
    <t>Grandvillard</t>
  </si>
  <si>
    <t>Gruyères</t>
  </si>
  <si>
    <t>Hauteville</t>
  </si>
  <si>
    <t>Jaun</t>
  </si>
  <si>
    <t>Marsens</t>
  </si>
  <si>
    <t>Morlon</t>
  </si>
  <si>
    <t>Le Pâquier</t>
  </si>
  <si>
    <t>Pont-la-Ville</t>
  </si>
  <si>
    <t>Riaz</t>
  </si>
  <si>
    <t>La Roche</t>
  </si>
  <si>
    <t>Sâles</t>
  </si>
  <si>
    <t>Sorens</t>
  </si>
  <si>
    <t>Vaulruz</t>
  </si>
  <si>
    <t>Vuadens</t>
  </si>
  <si>
    <t>Lac / See</t>
  </si>
  <si>
    <t>Barberêche</t>
  </si>
  <si>
    <t>Bas-Vully</t>
  </si>
  <si>
    <t>Büchslen</t>
  </si>
  <si>
    <t>Courgevaux</t>
  </si>
  <si>
    <t>Courlevon</t>
  </si>
  <si>
    <t>Courtepin</t>
  </si>
  <si>
    <t>Cressier</t>
  </si>
  <si>
    <t>Fräschels</t>
  </si>
  <si>
    <t>Galmiz</t>
  </si>
  <si>
    <t>Gempenach</t>
  </si>
  <si>
    <t>Greng</t>
  </si>
  <si>
    <t>Gurmels</t>
  </si>
  <si>
    <t>Haut-Vully</t>
  </si>
  <si>
    <t>Jeuss</t>
  </si>
  <si>
    <t>Kerzers</t>
  </si>
  <si>
    <t>Kleinbösingen</t>
  </si>
  <si>
    <t>Lurtigen</t>
  </si>
  <si>
    <t>Meyriez</t>
  </si>
  <si>
    <t>Misery-Courtion</t>
  </si>
  <si>
    <t>Muntelier</t>
  </si>
  <si>
    <t>Salvenach</t>
  </si>
  <si>
    <t>Ulmiz</t>
  </si>
  <si>
    <t>Villarepos</t>
  </si>
  <si>
    <t>Wallenried</t>
  </si>
  <si>
    <t>Glâne / Glane</t>
  </si>
  <si>
    <t>Auboranges</t>
  </si>
  <si>
    <t>Billens-Hennens</t>
  </si>
  <si>
    <t>Le Châtelard</t>
  </si>
  <si>
    <t>Châtonnaye</t>
  </si>
  <si>
    <t>Ecublens</t>
  </si>
  <si>
    <t>Grangettes</t>
  </si>
  <si>
    <t>Massonnens</t>
  </si>
  <si>
    <t>Mézières</t>
  </si>
  <si>
    <t>Romont</t>
  </si>
  <si>
    <t>Siviriez</t>
  </si>
  <si>
    <t>Ursy</t>
  </si>
  <si>
    <t>Vuisternens-devant-Romont</t>
  </si>
  <si>
    <t>Broye / Broye</t>
  </si>
  <si>
    <t>Bussy</t>
  </si>
  <si>
    <t>Châbles</t>
  </si>
  <si>
    <t>Châtillon</t>
  </si>
  <si>
    <t>Cheiry</t>
  </si>
  <si>
    <t>Cheyres</t>
  </si>
  <si>
    <t>Cugy</t>
  </si>
  <si>
    <t>Domdidier</t>
  </si>
  <si>
    <t>Dompierre</t>
  </si>
  <si>
    <t>Estavayer-le-Lac</t>
  </si>
  <si>
    <t>Fétigny</t>
  </si>
  <si>
    <t>Gletterens</t>
  </si>
  <si>
    <t>Léchelles</t>
  </si>
  <si>
    <t>Lully</t>
  </si>
  <si>
    <t>Ménières</t>
  </si>
  <si>
    <t>Montagny</t>
  </si>
  <si>
    <t>Morens</t>
  </si>
  <si>
    <t>Murist</t>
  </si>
  <si>
    <t>Nuvilly</t>
  </si>
  <si>
    <t>Prévondavaux</t>
  </si>
  <si>
    <t>Rueyres-les-Prés</t>
  </si>
  <si>
    <t>Russy</t>
  </si>
  <si>
    <t>Sévaz</t>
  </si>
  <si>
    <t>Surpierre</t>
  </si>
  <si>
    <t>Vallon</t>
  </si>
  <si>
    <t>Villeneuve</t>
  </si>
  <si>
    <t>Vuissens</t>
  </si>
  <si>
    <t>Veveyse / Vivisbach</t>
  </si>
  <si>
    <t>Attalens</t>
  </si>
  <si>
    <t>Bossonnens</t>
  </si>
  <si>
    <t>Granges</t>
  </si>
  <si>
    <t>Remaufens</t>
  </si>
  <si>
    <t>Semsales</t>
  </si>
  <si>
    <t>Avry</t>
  </si>
  <si>
    <t>La Brillaz</t>
  </si>
  <si>
    <t>Hauterive</t>
  </si>
  <si>
    <t>Chapelle (Glâne)</t>
  </si>
  <si>
    <t>Montet (Glâne)</t>
  </si>
  <si>
    <t>Rue</t>
  </si>
  <si>
    <t>Villorsonnens</t>
  </si>
  <si>
    <t>Haut-Intyamon</t>
  </si>
  <si>
    <t>Le Glèbe</t>
  </si>
  <si>
    <t>Le Mouret</t>
  </si>
  <si>
    <t>Pont-en-Ogoz</t>
  </si>
  <si>
    <t>Torny</t>
  </si>
  <si>
    <t>Bas-Intyamon</t>
  </si>
  <si>
    <t>La Sonnaz</t>
  </si>
  <si>
    <t>La Verrerie</t>
  </si>
  <si>
    <t>Le Flon</t>
  </si>
  <si>
    <t>Population légale</t>
  </si>
  <si>
    <t>Zivilrechtl. Bevölkerung</t>
  </si>
  <si>
    <t>La Folliaz</t>
  </si>
  <si>
    <t>Les Montets</t>
  </si>
  <si>
    <t>Saint-Aubin</t>
  </si>
  <si>
    <t>Delley-Portalban</t>
  </si>
  <si>
    <t>Vernay</t>
  </si>
  <si>
    <t>Ried bei Kerzers</t>
  </si>
  <si>
    <t>Villaz-Saint-Pierre</t>
  </si>
  <si>
    <t>Fribourg</t>
  </si>
  <si>
    <t>Murten</t>
  </si>
  <si>
    <t>Châtel-Saint-Denis</t>
  </si>
  <si>
    <t>Saint-Martin</t>
  </si>
  <si>
    <t>165 communes</t>
  </si>
  <si>
    <t>165 Gemeinden</t>
  </si>
  <si>
    <t>Klassifikation und Finanzausgleich 2012 - zivilrechtliche Bevölkerung 2010</t>
  </si>
  <si>
    <t>Classification et péréquation financière 2012 - population dite légale 2010</t>
  </si>
  <si>
    <t>Classification / Klassifikation 2012</t>
  </si>
  <si>
    <t>Classe</t>
  </si>
  <si>
    <t>Klasse</t>
  </si>
  <si>
    <t>Péréquation fin. / Finanzausgleich 2012</t>
  </si>
  <si>
    <t>IPF ressources</t>
  </si>
  <si>
    <t>StPI Ressourcen</t>
  </si>
  <si>
    <t>ISB besoins</t>
  </si>
  <si>
    <t>SBI Bedarf</t>
  </si>
  <si>
    <t>Total</t>
  </si>
  <si>
    <t>ICF capacité fin.</t>
  </si>
  <si>
    <t>FKI Finanzkraft</t>
  </si>
</sst>
</file>

<file path=xl/styles.xml><?xml version="1.0" encoding="utf-8"?>
<styleSheet xmlns="http://schemas.openxmlformats.org/spreadsheetml/2006/main">
  <numFmts count="2">
    <numFmt numFmtId="164" formatCode="#\ ##0;\-#\ ##0;\-"/>
    <numFmt numFmtId="165" formatCode="0;[Red]0"/>
  </numFmts>
  <fonts count="13">
    <font>
      <sz val="10"/>
      <name val="Helvetica-Narrow"/>
    </font>
    <font>
      <sz val="10"/>
      <name val="Helvetica-Narrow"/>
    </font>
    <font>
      <sz val="8"/>
      <name val="Helvetica-Narrow"/>
    </font>
    <font>
      <b/>
      <sz val="10"/>
      <name val="Arial Narrow"/>
      <family val="2"/>
    </font>
    <font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i/>
      <sz val="8"/>
      <name val="Arial Narrow"/>
      <family val="2"/>
    </font>
    <font>
      <i/>
      <sz val="8"/>
      <name val="Arial Narrow"/>
      <family val="2"/>
    </font>
    <font>
      <sz val="10"/>
      <color indexed="8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12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9" fillId="0" borderId="0"/>
    <xf numFmtId="0" fontId="1" fillId="0" borderId="0"/>
  </cellStyleXfs>
  <cellXfs count="47">
    <xf numFmtId="0" fontId="0" fillId="0" borderId="0" xfId="0"/>
    <xf numFmtId="3" fontId="3" fillId="0" borderId="0" xfId="0" applyNumberFormat="1" applyFont="1" applyAlignment="1">
      <alignment vertical="center"/>
    </xf>
    <xf numFmtId="0" fontId="3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165" fontId="6" fillId="0" borderId="0" xfId="0" applyNumberFormat="1" applyFont="1" applyFill="1" applyAlignment="1">
      <alignment horizontal="left" vertical="center"/>
    </xf>
    <xf numFmtId="165" fontId="5" fillId="0" borderId="0" xfId="0" applyNumberFormat="1" applyFont="1" applyFill="1" applyAlignment="1">
      <alignment horizontal="left" vertical="center"/>
    </xf>
    <xf numFmtId="1" fontId="4" fillId="0" borderId="0" xfId="0" applyNumberFormat="1" applyFont="1" applyAlignment="1">
      <alignment horizontal="left" vertical="center"/>
    </xf>
    <xf numFmtId="165" fontId="4" fillId="0" borderId="0" xfId="0" applyNumberFormat="1" applyFont="1" applyFill="1" applyAlignment="1">
      <alignment horizontal="left" vertical="center"/>
    </xf>
    <xf numFmtId="3" fontId="4" fillId="0" borderId="0" xfId="0" applyNumberFormat="1" applyFont="1" applyAlignment="1" applyProtection="1">
      <alignment vertical="center"/>
    </xf>
    <xf numFmtId="164" fontId="5" fillId="0" borderId="0" xfId="0" applyNumberFormat="1" applyFont="1" applyAlignment="1" applyProtection="1">
      <alignment vertical="center"/>
    </xf>
    <xf numFmtId="165" fontId="5" fillId="0" borderId="0" xfId="0" applyNumberFormat="1" applyFont="1" applyFill="1" applyAlignment="1" applyProtection="1">
      <alignment horizontal="left" vertical="center"/>
    </xf>
    <xf numFmtId="164" fontId="6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0" fontId="4" fillId="0" borderId="0" xfId="0" applyNumberFormat="1" applyFont="1" applyAlignment="1" applyProtection="1">
      <alignment horizontal="left" vertical="center"/>
    </xf>
    <xf numFmtId="164" fontId="4" fillId="0" borderId="0" xfId="0" applyNumberFormat="1" applyFont="1" applyAlignment="1" applyProtection="1">
      <alignment horizontal="left" vertical="center"/>
    </xf>
    <xf numFmtId="0" fontId="4" fillId="0" borderId="0" xfId="0" applyFont="1" applyAlignment="1" applyProtection="1">
      <alignment vertical="center"/>
    </xf>
    <xf numFmtId="0" fontId="4" fillId="0" borderId="0" xfId="0" applyNumberFormat="1" applyFont="1" applyAlignment="1" applyProtection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3" fontId="6" fillId="0" borderId="0" xfId="1" applyNumberFormat="1" applyFont="1" applyFill="1" applyBorder="1" applyAlignment="1">
      <alignment horizontal="right" vertical="center"/>
    </xf>
    <xf numFmtId="1" fontId="7" fillId="0" borderId="0" xfId="0" applyNumberFormat="1" applyFont="1" applyAlignment="1">
      <alignment horizontal="left" vertical="center"/>
    </xf>
    <xf numFmtId="0" fontId="7" fillId="0" borderId="0" xfId="0" applyNumberFormat="1" applyFont="1" applyAlignment="1" applyProtection="1">
      <alignment vertical="center"/>
    </xf>
    <xf numFmtId="0" fontId="8" fillId="0" borderId="0" xfId="0" applyNumberFormat="1" applyFont="1" applyAlignment="1">
      <alignment vertical="center"/>
    </xf>
    <xf numFmtId="1" fontId="10" fillId="0" borderId="0" xfId="0" applyNumberFormat="1" applyFont="1" applyAlignment="1">
      <alignment horizontal="left" vertical="center"/>
    </xf>
    <xf numFmtId="0" fontId="10" fillId="0" borderId="0" xfId="0" applyNumberFormat="1" applyFont="1" applyAlignment="1" applyProtection="1">
      <alignment vertical="center"/>
    </xf>
    <xf numFmtId="0" fontId="11" fillId="0" borderId="0" xfId="0" applyNumberFormat="1" applyFont="1" applyAlignment="1">
      <alignment vertical="center"/>
    </xf>
    <xf numFmtId="3" fontId="3" fillId="0" borderId="0" xfId="2" applyNumberFormat="1" applyFont="1" applyAlignment="1">
      <alignment horizontal="right" vertical="center" wrapText="1"/>
    </xf>
    <xf numFmtId="0" fontId="4" fillId="0" borderId="0" xfId="2" applyNumberFormat="1" applyFont="1" applyAlignment="1">
      <alignment vertical="center"/>
    </xf>
    <xf numFmtId="0" fontId="8" fillId="0" borderId="0" xfId="0" applyNumberFormat="1" applyFont="1" applyFill="1" applyAlignment="1">
      <alignment vertical="center"/>
    </xf>
    <xf numFmtId="0" fontId="4" fillId="0" borderId="0" xfId="0" applyNumberFormat="1" applyFont="1" applyFill="1" applyAlignment="1">
      <alignment vertical="center"/>
    </xf>
    <xf numFmtId="0" fontId="7" fillId="2" borderId="0" xfId="0" applyNumberFormat="1" applyFont="1" applyFill="1" applyAlignment="1">
      <alignment vertical="center"/>
    </xf>
    <xf numFmtId="0" fontId="4" fillId="0" borderId="0" xfId="0" applyNumberFormat="1" applyFont="1" applyAlignment="1">
      <alignment horizontal="right" vertical="center"/>
    </xf>
    <xf numFmtId="3" fontId="12" fillId="0" borderId="0" xfId="0" applyNumberFormat="1" applyFont="1" applyAlignment="1" applyProtection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horizontal="left" vertical="center"/>
    </xf>
    <xf numFmtId="0" fontId="7" fillId="0" borderId="0" xfId="0" applyNumberFormat="1" applyFont="1" applyAlignment="1">
      <alignment horizontal="left" vertical="center"/>
    </xf>
    <xf numFmtId="4" fontId="7" fillId="2" borderId="0" xfId="0" applyNumberFormat="1" applyFont="1" applyFill="1" applyAlignment="1">
      <alignment horizontal="right" vertical="center"/>
    </xf>
    <xf numFmtId="1" fontId="7" fillId="2" borderId="0" xfId="0" applyNumberFormat="1" applyFont="1" applyFill="1" applyAlignment="1">
      <alignment horizontal="right" vertical="center"/>
    </xf>
    <xf numFmtId="3" fontId="7" fillId="2" borderId="0" xfId="0" applyNumberFormat="1" applyFont="1" applyFill="1" applyAlignment="1">
      <alignment horizontal="right" vertical="center"/>
    </xf>
    <xf numFmtId="0" fontId="8" fillId="0" borderId="0" xfId="0" applyNumberFormat="1" applyFont="1" applyAlignment="1">
      <alignment horizontal="left" vertical="center"/>
    </xf>
    <xf numFmtId="3" fontId="8" fillId="0" borderId="0" xfId="0" applyNumberFormat="1" applyFont="1" applyAlignment="1" applyProtection="1">
      <alignment vertical="center"/>
    </xf>
    <xf numFmtId="3" fontId="7" fillId="2" borderId="0" xfId="0" applyNumberFormat="1" applyFont="1" applyFill="1" applyAlignment="1">
      <alignment horizontal="center" vertical="center"/>
    </xf>
    <xf numFmtId="4" fontId="10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left" vertical="center"/>
    </xf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Fill="1" applyAlignment="1">
      <alignment vertical="center"/>
    </xf>
  </cellXfs>
  <cellStyles count="3">
    <cellStyle name="Normal" xfId="0" builtinId="0"/>
    <cellStyle name="Normal_Feuil1" xfId="1"/>
    <cellStyle name="Normal_population 2006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23"/>
  <sheetViews>
    <sheetView showGridLines="0" tabSelected="1" zoomScale="120" zoomScaleNormal="120" workbookViewId="0">
      <pane ySplit="10" topLeftCell="A11" activePane="bottomLeft" state="frozen"/>
      <selection pane="bottomLeft" activeCell="I191" sqref="I191"/>
    </sheetView>
  </sheetViews>
  <sheetFormatPr baseColWidth="10" defaultColWidth="12" defaultRowHeight="15" customHeight="1"/>
  <cols>
    <col min="1" max="1" width="5.7109375" style="6" customWidth="1"/>
    <col min="2" max="2" width="20.7109375" style="16" customWidth="1"/>
    <col min="3" max="3" width="13.7109375" style="18" customWidth="1"/>
    <col min="4" max="4" width="10.7109375" style="3" customWidth="1"/>
    <col min="5" max="5" width="2.7109375" style="3" customWidth="1"/>
    <col min="6" max="7" width="13.7109375" style="18" customWidth="1"/>
    <col min="8" max="8" width="2.7109375" style="3" customWidth="1"/>
    <col min="9" max="52" width="15.7109375" style="3" customWidth="1"/>
    <col min="53" max="16384" width="12" style="3"/>
  </cols>
  <sheetData>
    <row r="1" spans="1:9" s="34" customFormat="1" ht="20.100000000000001" customHeight="1">
      <c r="A1" s="35" t="s">
        <v>177</v>
      </c>
      <c r="B1" s="32"/>
      <c r="C1" s="33"/>
      <c r="F1" s="33"/>
      <c r="G1" s="33"/>
      <c r="I1" s="31" t="s">
        <v>174</v>
      </c>
    </row>
    <row r="2" spans="1:9" s="34" customFormat="1" ht="20.100000000000001" customHeight="1">
      <c r="A2" s="35" t="s">
        <v>176</v>
      </c>
      <c r="B2" s="32"/>
      <c r="C2" s="33"/>
      <c r="F2" s="33"/>
      <c r="G2" s="33"/>
      <c r="I2" s="31" t="s">
        <v>175</v>
      </c>
    </row>
    <row r="3" spans="1:9" s="34" customFormat="1" ht="20.100000000000001" customHeight="1">
      <c r="A3" s="35"/>
      <c r="B3" s="32"/>
      <c r="C3" s="33"/>
      <c r="F3" s="33"/>
      <c r="G3" s="33"/>
      <c r="I3" s="31"/>
    </row>
    <row r="4" spans="1:9" s="25" customFormat="1" ht="15" customHeight="1">
      <c r="A4" s="23"/>
      <c r="B4" s="24"/>
      <c r="C4" s="43"/>
      <c r="D4" s="43"/>
    </row>
    <row r="5" spans="1:9" s="22" customFormat="1" ht="15" customHeight="1">
      <c r="A5" s="20"/>
      <c r="B5" s="21"/>
      <c r="C5" s="42" t="s">
        <v>178</v>
      </c>
      <c r="D5" s="42"/>
      <c r="E5" s="28"/>
      <c r="F5" s="42" t="s">
        <v>181</v>
      </c>
      <c r="G5" s="42"/>
      <c r="H5" s="28"/>
      <c r="I5" s="30">
        <v>2010</v>
      </c>
    </row>
    <row r="6" spans="1:9" s="22" customFormat="1" ht="15" customHeight="1">
      <c r="A6" s="36"/>
      <c r="B6" s="21"/>
      <c r="C6" s="37" t="s">
        <v>187</v>
      </c>
      <c r="D6" s="38" t="s">
        <v>179</v>
      </c>
      <c r="E6" s="28"/>
      <c r="F6" s="37" t="s">
        <v>182</v>
      </c>
      <c r="G6" s="37" t="s">
        <v>184</v>
      </c>
      <c r="H6" s="28"/>
      <c r="I6" s="39" t="s">
        <v>161</v>
      </c>
    </row>
    <row r="7" spans="1:9" s="22" customFormat="1" ht="15" customHeight="1">
      <c r="A7" s="40"/>
      <c r="B7" s="41"/>
      <c r="C7" s="37" t="s">
        <v>188</v>
      </c>
      <c r="D7" s="38" t="s">
        <v>180</v>
      </c>
      <c r="E7" s="28"/>
      <c r="F7" s="37" t="s">
        <v>183</v>
      </c>
      <c r="G7" s="37" t="s">
        <v>185</v>
      </c>
      <c r="H7" s="28"/>
      <c r="I7" s="39" t="s">
        <v>162</v>
      </c>
    </row>
    <row r="8" spans="1:9" ht="15" customHeight="1">
      <c r="B8" s="8"/>
      <c r="I8" s="29"/>
    </row>
    <row r="9" spans="1:9" s="2" customFormat="1" ht="15" customHeight="1">
      <c r="A9" s="44"/>
      <c r="B9" s="45" t="s">
        <v>186</v>
      </c>
      <c r="C9" s="17">
        <v>100</v>
      </c>
      <c r="F9" s="17">
        <v>100</v>
      </c>
      <c r="G9" s="17">
        <v>100</v>
      </c>
      <c r="I9" s="46">
        <f>SUM(I11,I43,I64,I92,I130,I158,I179)</f>
        <v>278493</v>
      </c>
    </row>
    <row r="10" spans="1:9" ht="15" customHeight="1">
      <c r="B10" s="8"/>
      <c r="I10" s="29"/>
    </row>
    <row r="11" spans="1:9" s="2" customFormat="1" ht="15" customHeight="1">
      <c r="A11" s="5"/>
      <c r="B11" s="10" t="s">
        <v>112</v>
      </c>
      <c r="C11" s="17"/>
      <c r="D11" s="3"/>
      <c r="F11" s="17"/>
      <c r="G11" s="17"/>
      <c r="I11" s="26">
        <f>SUM(I12:I41)</f>
        <v>26525</v>
      </c>
    </row>
    <row r="12" spans="1:9" ht="15" customHeight="1">
      <c r="A12" s="4">
        <v>2004</v>
      </c>
      <c r="B12" s="11" t="s">
        <v>113</v>
      </c>
      <c r="C12" s="18">
        <v>77.14</v>
      </c>
      <c r="D12" s="3">
        <v>6</v>
      </c>
      <c r="F12" s="18">
        <v>71.680000000000007</v>
      </c>
      <c r="G12" s="18">
        <v>95.53</v>
      </c>
      <c r="I12" s="19">
        <v>362</v>
      </c>
    </row>
    <row r="13" spans="1:9" ht="15" customHeight="1">
      <c r="A13" s="4">
        <v>2005</v>
      </c>
      <c r="B13" s="11" t="s">
        <v>114</v>
      </c>
      <c r="C13" s="18">
        <v>95.02</v>
      </c>
      <c r="D13" s="3">
        <v>4</v>
      </c>
      <c r="F13" s="18">
        <v>93.24</v>
      </c>
      <c r="G13" s="18">
        <v>100.25</v>
      </c>
      <c r="I13" s="19">
        <v>663</v>
      </c>
    </row>
    <row r="14" spans="1:9" ht="15" customHeight="1">
      <c r="A14" s="4">
        <v>2008</v>
      </c>
      <c r="B14" s="11" t="s">
        <v>115</v>
      </c>
      <c r="C14" s="18">
        <v>107.62</v>
      </c>
      <c r="D14" s="3">
        <v>3</v>
      </c>
      <c r="F14" s="18">
        <v>97.14</v>
      </c>
      <c r="G14" s="18">
        <v>91.83</v>
      </c>
      <c r="I14" s="19">
        <v>350</v>
      </c>
    </row>
    <row r="15" spans="1:9" ht="15" customHeight="1">
      <c r="A15" s="4">
        <v>2009</v>
      </c>
      <c r="B15" s="11" t="s">
        <v>116</v>
      </c>
      <c r="C15" s="18">
        <v>70.959999999999994</v>
      </c>
      <c r="D15" s="3">
        <v>6</v>
      </c>
      <c r="F15" s="18">
        <v>56.14</v>
      </c>
      <c r="G15" s="18">
        <v>91.6</v>
      </c>
      <c r="I15" s="19">
        <v>349</v>
      </c>
    </row>
    <row r="16" spans="1:9" ht="15" customHeight="1">
      <c r="A16" s="4">
        <v>2010</v>
      </c>
      <c r="B16" s="11" t="s">
        <v>117</v>
      </c>
      <c r="C16" s="18">
        <v>104.24</v>
      </c>
      <c r="D16" s="3">
        <v>3</v>
      </c>
      <c r="F16" s="18">
        <v>104.98</v>
      </c>
      <c r="G16" s="18">
        <v>97.31</v>
      </c>
      <c r="I16" s="19">
        <v>1153</v>
      </c>
    </row>
    <row r="17" spans="1:9" ht="15" customHeight="1">
      <c r="A17" s="4">
        <v>2011</v>
      </c>
      <c r="B17" s="11" t="s">
        <v>118</v>
      </c>
      <c r="C17" s="18">
        <v>88.62</v>
      </c>
      <c r="D17" s="3">
        <v>5</v>
      </c>
      <c r="F17" s="18">
        <v>79.67</v>
      </c>
      <c r="G17" s="18">
        <v>101.41</v>
      </c>
      <c r="I17" s="19">
        <v>1417</v>
      </c>
    </row>
    <row r="18" spans="1:9" ht="15" customHeight="1">
      <c r="A18" s="4">
        <v>2013</v>
      </c>
      <c r="B18" s="11" t="s">
        <v>119</v>
      </c>
      <c r="C18" s="18">
        <v>94.59</v>
      </c>
      <c r="D18" s="3">
        <v>4</v>
      </c>
      <c r="F18" s="18">
        <v>99.99</v>
      </c>
      <c r="G18" s="18">
        <v>111.68</v>
      </c>
      <c r="I18" s="19">
        <v>2702</v>
      </c>
    </row>
    <row r="19" spans="1:9" ht="15" customHeight="1">
      <c r="A19" s="4">
        <v>2014</v>
      </c>
      <c r="B19" s="11" t="s">
        <v>120</v>
      </c>
      <c r="C19" s="18">
        <v>78.12</v>
      </c>
      <c r="D19" s="3">
        <v>6</v>
      </c>
      <c r="F19" s="18">
        <v>64.58</v>
      </c>
      <c r="G19" s="18">
        <v>100.55</v>
      </c>
      <c r="I19" s="19">
        <v>770</v>
      </c>
    </row>
    <row r="20" spans="1:9" ht="15" customHeight="1">
      <c r="A20" s="4">
        <v>2015</v>
      </c>
      <c r="B20" s="11" t="s">
        <v>121</v>
      </c>
      <c r="C20" s="18">
        <v>104.49</v>
      </c>
      <c r="D20" s="3">
        <v>3</v>
      </c>
      <c r="F20" s="18">
        <v>101.54</v>
      </c>
      <c r="G20" s="18">
        <v>107.85</v>
      </c>
      <c r="I20" s="19">
        <v>5554</v>
      </c>
    </row>
    <row r="21" spans="1:9" ht="15" customHeight="1">
      <c r="A21" s="4">
        <v>2016</v>
      </c>
      <c r="B21" s="11" t="s">
        <v>122</v>
      </c>
      <c r="C21" s="18">
        <v>83.91</v>
      </c>
      <c r="D21" s="3">
        <v>5</v>
      </c>
      <c r="F21" s="18">
        <v>66.459999999999994</v>
      </c>
      <c r="G21" s="18">
        <v>107.47</v>
      </c>
      <c r="I21" s="19">
        <v>835</v>
      </c>
    </row>
    <row r="22" spans="1:9" ht="15" customHeight="1">
      <c r="A22" s="4">
        <v>2022</v>
      </c>
      <c r="B22" s="11" t="s">
        <v>123</v>
      </c>
      <c r="C22" s="18">
        <v>99.95</v>
      </c>
      <c r="D22" s="3">
        <v>4</v>
      </c>
      <c r="F22" s="18">
        <v>90.86</v>
      </c>
      <c r="G22" s="18">
        <v>93.87</v>
      </c>
      <c r="I22" s="19">
        <v>789</v>
      </c>
    </row>
    <row r="23" spans="1:9" ht="15" customHeight="1">
      <c r="A23" s="4">
        <v>2024</v>
      </c>
      <c r="B23" s="11" t="s">
        <v>124</v>
      </c>
      <c r="C23" s="18">
        <v>88.35</v>
      </c>
      <c r="D23" s="3">
        <v>5</v>
      </c>
      <c r="F23" s="18">
        <v>86.8</v>
      </c>
      <c r="G23" s="18">
        <v>92.38</v>
      </c>
      <c r="I23" s="19">
        <v>617</v>
      </c>
    </row>
    <row r="24" spans="1:9" ht="15" customHeight="1">
      <c r="A24" s="4">
        <v>2025</v>
      </c>
      <c r="B24" s="11" t="s">
        <v>125</v>
      </c>
      <c r="C24" s="18">
        <v>87.85</v>
      </c>
      <c r="D24" s="3">
        <v>5</v>
      </c>
      <c r="F24" s="18">
        <v>79.02</v>
      </c>
      <c r="G24" s="18">
        <v>104.12</v>
      </c>
      <c r="I24" s="19">
        <v>954</v>
      </c>
    </row>
    <row r="25" spans="1:9" ht="15" customHeight="1">
      <c r="A25" s="4">
        <v>2027</v>
      </c>
      <c r="B25" s="11" t="s">
        <v>126</v>
      </c>
      <c r="C25" s="18">
        <v>85.62</v>
      </c>
      <c r="D25" s="3">
        <v>5</v>
      </c>
      <c r="F25" s="18">
        <v>75.72</v>
      </c>
      <c r="G25" s="18">
        <v>108.21</v>
      </c>
      <c r="I25" s="19">
        <v>323</v>
      </c>
    </row>
    <row r="26" spans="1:9" ht="15" customHeight="1">
      <c r="A26" s="4">
        <v>2029</v>
      </c>
      <c r="B26" s="11" t="s">
        <v>127</v>
      </c>
      <c r="C26" s="18">
        <v>81.010000000000005</v>
      </c>
      <c r="D26" s="3">
        <v>5</v>
      </c>
      <c r="F26" s="18">
        <v>68.489999999999995</v>
      </c>
      <c r="G26" s="18">
        <v>100.91</v>
      </c>
      <c r="I26" s="19">
        <v>2044</v>
      </c>
    </row>
    <row r="27" spans="1:9" ht="15" customHeight="1">
      <c r="A27" s="4">
        <v>2033</v>
      </c>
      <c r="B27" s="11" t="s">
        <v>128</v>
      </c>
      <c r="C27" s="18">
        <v>76.5</v>
      </c>
      <c r="D27" s="3">
        <v>6</v>
      </c>
      <c r="F27" s="18">
        <v>61.94</v>
      </c>
      <c r="G27" s="18">
        <v>105.88</v>
      </c>
      <c r="I27" s="19">
        <v>149</v>
      </c>
    </row>
    <row r="28" spans="1:9" ht="15" customHeight="1">
      <c r="A28" s="4">
        <v>2034</v>
      </c>
      <c r="B28" s="11" t="s">
        <v>129</v>
      </c>
      <c r="C28" s="18">
        <v>72.7</v>
      </c>
      <c r="D28" s="3">
        <v>6</v>
      </c>
      <c r="F28" s="18">
        <v>65.92</v>
      </c>
      <c r="G28" s="18">
        <v>101.45</v>
      </c>
      <c r="I28" s="19">
        <v>566</v>
      </c>
    </row>
    <row r="29" spans="1:9" ht="15" customHeight="1">
      <c r="A29" s="4">
        <v>2035</v>
      </c>
      <c r="B29" s="11" t="s">
        <v>130</v>
      </c>
      <c r="C29" s="18">
        <v>76.760000000000005</v>
      </c>
      <c r="D29" s="3">
        <v>6</v>
      </c>
      <c r="F29" s="18">
        <v>69.39</v>
      </c>
      <c r="G29" s="18">
        <v>111.56</v>
      </c>
      <c r="I29" s="19">
        <v>371</v>
      </c>
    </row>
    <row r="30" spans="1:9" ht="15" customHeight="1">
      <c r="A30" s="4">
        <v>2038</v>
      </c>
      <c r="B30" s="11" t="s">
        <v>131</v>
      </c>
      <c r="C30" s="18">
        <v>71.89</v>
      </c>
      <c r="D30" s="3">
        <v>6</v>
      </c>
      <c r="F30" s="18">
        <v>71.48</v>
      </c>
      <c r="G30" s="18">
        <v>116.91</v>
      </c>
      <c r="I30" s="19">
        <v>63</v>
      </c>
    </row>
    <row r="31" spans="1:9" ht="15" customHeight="1">
      <c r="A31" s="4">
        <v>2039</v>
      </c>
      <c r="B31" s="11" t="s">
        <v>132</v>
      </c>
      <c r="C31" s="18">
        <v>80.87</v>
      </c>
      <c r="D31" s="3">
        <v>5</v>
      </c>
      <c r="F31" s="18">
        <v>74.260000000000005</v>
      </c>
      <c r="G31" s="18">
        <v>86.82</v>
      </c>
      <c r="I31" s="19">
        <v>320</v>
      </c>
    </row>
    <row r="32" spans="1:9" ht="15" customHeight="1">
      <c r="A32" s="4">
        <v>2040</v>
      </c>
      <c r="B32" s="11" t="s">
        <v>133</v>
      </c>
      <c r="C32" s="18">
        <v>92.16</v>
      </c>
      <c r="D32" s="3">
        <v>4</v>
      </c>
      <c r="F32" s="18">
        <v>74.31</v>
      </c>
      <c r="G32" s="18">
        <v>87.14</v>
      </c>
      <c r="I32" s="19">
        <v>208</v>
      </c>
    </row>
    <row r="33" spans="1:9" ht="15" customHeight="1">
      <c r="A33" s="4">
        <v>2041</v>
      </c>
      <c r="B33" s="11" t="s">
        <v>165</v>
      </c>
      <c r="C33" s="18">
        <v>87.24</v>
      </c>
      <c r="D33" s="3">
        <v>5</v>
      </c>
      <c r="F33" s="18">
        <v>81.44</v>
      </c>
      <c r="G33" s="18">
        <v>97.93</v>
      </c>
      <c r="I33" s="19">
        <v>1391</v>
      </c>
    </row>
    <row r="34" spans="1:9" ht="15" customHeight="1">
      <c r="A34" s="4">
        <v>2043</v>
      </c>
      <c r="B34" s="11" t="s">
        <v>134</v>
      </c>
      <c r="C34" s="18">
        <v>82.7</v>
      </c>
      <c r="D34" s="3">
        <v>5</v>
      </c>
      <c r="F34" s="18">
        <v>102.29</v>
      </c>
      <c r="G34" s="18">
        <v>123.33</v>
      </c>
      <c r="I34" s="19">
        <v>250</v>
      </c>
    </row>
    <row r="35" spans="1:9" ht="15" customHeight="1">
      <c r="A35" s="4">
        <v>2044</v>
      </c>
      <c r="B35" s="11" t="s">
        <v>135</v>
      </c>
      <c r="C35" s="18">
        <v>77.040000000000006</v>
      </c>
      <c r="D35" s="3">
        <v>6</v>
      </c>
      <c r="F35" s="18">
        <v>64.97</v>
      </c>
      <c r="G35" s="18">
        <v>92.93</v>
      </c>
      <c r="I35" s="19">
        <v>304</v>
      </c>
    </row>
    <row r="36" spans="1:9" ht="15" customHeight="1">
      <c r="A36" s="4">
        <v>2045</v>
      </c>
      <c r="B36" s="11" t="s">
        <v>136</v>
      </c>
      <c r="C36" s="18">
        <v>78.89</v>
      </c>
      <c r="D36" s="3">
        <v>6</v>
      </c>
      <c r="F36" s="18">
        <v>65.260000000000005</v>
      </c>
      <c r="G36" s="18">
        <v>105.82</v>
      </c>
      <c r="I36" s="19">
        <v>332</v>
      </c>
    </row>
    <row r="37" spans="1:9" ht="15" customHeight="1">
      <c r="A37" s="4">
        <v>2047</v>
      </c>
      <c r="B37" s="11" t="s">
        <v>137</v>
      </c>
      <c r="C37" s="18">
        <v>74.290000000000006</v>
      </c>
      <c r="D37" s="3">
        <v>6</v>
      </c>
      <c r="F37" s="18">
        <v>65.47</v>
      </c>
      <c r="G37" s="18">
        <v>97.38</v>
      </c>
      <c r="I37" s="19">
        <v>327</v>
      </c>
    </row>
    <row r="38" spans="1:9" ht="15" customHeight="1">
      <c r="A38" s="4">
        <v>2049</v>
      </c>
      <c r="B38" s="11" t="s">
        <v>138</v>
      </c>
      <c r="C38" s="18">
        <v>84.23</v>
      </c>
      <c r="D38" s="3">
        <v>5</v>
      </c>
      <c r="F38" s="18">
        <v>78.52</v>
      </c>
      <c r="G38" s="18">
        <v>86.02</v>
      </c>
      <c r="I38" s="19">
        <v>180</v>
      </c>
    </row>
    <row r="39" spans="1:9" ht="15" customHeight="1">
      <c r="A39" s="4">
        <v>2050</v>
      </c>
      <c r="B39" s="11" t="s">
        <v>164</v>
      </c>
      <c r="C39" s="18">
        <v>81.3</v>
      </c>
      <c r="D39" s="3">
        <v>5</v>
      </c>
      <c r="F39" s="18">
        <v>72.25</v>
      </c>
      <c r="G39" s="18">
        <v>87.91</v>
      </c>
      <c r="I39" s="19">
        <v>1259</v>
      </c>
    </row>
    <row r="40" spans="1:9" ht="15" customHeight="1">
      <c r="A40" s="4">
        <v>2051</v>
      </c>
      <c r="B40" s="11" t="s">
        <v>166</v>
      </c>
      <c r="C40" s="18">
        <v>97.42</v>
      </c>
      <c r="D40" s="3">
        <v>4</v>
      </c>
      <c r="F40" s="18">
        <v>100.39</v>
      </c>
      <c r="G40" s="18">
        <v>82.8</v>
      </c>
      <c r="I40" s="19">
        <v>904</v>
      </c>
    </row>
    <row r="41" spans="1:9" ht="15" customHeight="1">
      <c r="A41" s="4">
        <v>2052</v>
      </c>
      <c r="B41" s="11" t="s">
        <v>167</v>
      </c>
      <c r="C41" s="18">
        <v>79.650000000000006</v>
      </c>
      <c r="D41" s="3">
        <v>6</v>
      </c>
      <c r="F41" s="18">
        <v>64.73</v>
      </c>
      <c r="G41" s="18">
        <v>105.07</v>
      </c>
      <c r="I41" s="19">
        <v>1019</v>
      </c>
    </row>
    <row r="42" spans="1:9" ht="15" customHeight="1">
      <c r="A42" s="4"/>
      <c r="B42" s="11"/>
      <c r="I42" s="27"/>
    </row>
    <row r="43" spans="1:9" s="2" customFormat="1" ht="15" customHeight="1">
      <c r="A43" s="5"/>
      <c r="B43" s="10" t="s">
        <v>99</v>
      </c>
      <c r="C43" s="17"/>
      <c r="D43" s="3"/>
      <c r="F43" s="17"/>
      <c r="G43" s="17"/>
      <c r="I43" s="26">
        <f>SUM(I44:I62)</f>
        <v>20708</v>
      </c>
    </row>
    <row r="44" spans="1:9" ht="15" customHeight="1">
      <c r="A44" s="4">
        <v>2061</v>
      </c>
      <c r="B44" s="11" t="s">
        <v>100</v>
      </c>
      <c r="C44" s="18">
        <v>82.22</v>
      </c>
      <c r="D44" s="3">
        <v>5</v>
      </c>
      <c r="F44" s="18">
        <v>78.67</v>
      </c>
      <c r="G44" s="18">
        <v>109.14</v>
      </c>
      <c r="I44" s="19">
        <v>265</v>
      </c>
    </row>
    <row r="45" spans="1:9" s="2" customFormat="1" ht="15" customHeight="1">
      <c r="A45" s="4">
        <v>2063</v>
      </c>
      <c r="B45" s="11" t="s">
        <v>101</v>
      </c>
      <c r="C45" s="18">
        <v>78.75</v>
      </c>
      <c r="D45" s="3">
        <v>6</v>
      </c>
      <c r="F45" s="18">
        <v>66.16</v>
      </c>
      <c r="G45" s="18">
        <v>105.89</v>
      </c>
      <c r="I45" s="19">
        <v>662</v>
      </c>
    </row>
    <row r="46" spans="1:9" ht="15" customHeight="1">
      <c r="A46" s="4">
        <v>2066</v>
      </c>
      <c r="B46" s="11" t="s">
        <v>148</v>
      </c>
      <c r="C46" s="18">
        <v>107.53</v>
      </c>
      <c r="D46" s="3">
        <v>3</v>
      </c>
      <c r="F46" s="18">
        <v>95.93</v>
      </c>
      <c r="G46" s="18">
        <v>98.01</v>
      </c>
      <c r="I46" s="19">
        <v>249</v>
      </c>
    </row>
    <row r="47" spans="1:9" ht="15" customHeight="1">
      <c r="A47" s="4">
        <v>2067</v>
      </c>
      <c r="B47" s="11" t="s">
        <v>102</v>
      </c>
      <c r="C47" s="18">
        <v>71.569999999999993</v>
      </c>
      <c r="D47" s="3">
        <v>6</v>
      </c>
      <c r="F47" s="18">
        <v>57.13</v>
      </c>
      <c r="G47" s="18">
        <v>102.31</v>
      </c>
      <c r="I47" s="19">
        <v>350</v>
      </c>
    </row>
    <row r="48" spans="1:9" ht="15" customHeight="1">
      <c r="A48" s="4">
        <v>2068</v>
      </c>
      <c r="B48" s="11" t="s">
        <v>103</v>
      </c>
      <c r="C48" s="18">
        <v>81.53</v>
      </c>
      <c r="D48" s="3">
        <v>5</v>
      </c>
      <c r="F48" s="18">
        <v>72.48</v>
      </c>
      <c r="G48" s="18">
        <v>113.22</v>
      </c>
      <c r="I48" s="19">
        <v>738</v>
      </c>
    </row>
    <row r="49" spans="1:9" ht="15" customHeight="1">
      <c r="A49" s="4">
        <v>2072</v>
      </c>
      <c r="B49" s="11" t="s">
        <v>104</v>
      </c>
      <c r="C49" s="18">
        <v>78.75</v>
      </c>
      <c r="D49" s="3">
        <v>6</v>
      </c>
      <c r="F49" s="18">
        <v>72.38</v>
      </c>
      <c r="G49" s="18">
        <v>89.25</v>
      </c>
      <c r="I49" s="19">
        <v>280</v>
      </c>
    </row>
    <row r="50" spans="1:9" ht="15" customHeight="1">
      <c r="A50" s="4">
        <v>2079</v>
      </c>
      <c r="B50" s="11" t="s">
        <v>105</v>
      </c>
      <c r="C50" s="18">
        <v>75.430000000000007</v>
      </c>
      <c r="D50" s="3">
        <v>6</v>
      </c>
      <c r="F50" s="18">
        <v>69.06</v>
      </c>
      <c r="G50" s="18">
        <v>91.41</v>
      </c>
      <c r="I50" s="19">
        <v>176</v>
      </c>
    </row>
    <row r="51" spans="1:9" ht="15" customHeight="1">
      <c r="A51" s="4">
        <v>2086</v>
      </c>
      <c r="B51" s="11" t="s">
        <v>106</v>
      </c>
      <c r="C51" s="18">
        <v>76.03</v>
      </c>
      <c r="D51" s="3">
        <v>6</v>
      </c>
      <c r="F51" s="18">
        <v>62.24</v>
      </c>
      <c r="G51" s="18">
        <v>86.14</v>
      </c>
      <c r="I51" s="19">
        <v>441</v>
      </c>
    </row>
    <row r="52" spans="1:9" ht="15" customHeight="1">
      <c r="A52" s="4">
        <v>2087</v>
      </c>
      <c r="B52" s="11" t="s">
        <v>107</v>
      </c>
      <c r="C52" s="18">
        <v>76.209999999999994</v>
      </c>
      <c r="D52" s="3">
        <v>6</v>
      </c>
      <c r="F52" s="18">
        <v>61.68</v>
      </c>
      <c r="G52" s="18">
        <v>98.92</v>
      </c>
      <c r="I52" s="19">
        <v>997</v>
      </c>
    </row>
    <row r="53" spans="1:9" s="2" customFormat="1" ht="15" customHeight="1">
      <c r="A53" s="4">
        <v>2089</v>
      </c>
      <c r="B53" s="11" t="s">
        <v>149</v>
      </c>
      <c r="C53" s="18">
        <v>81.37</v>
      </c>
      <c r="D53" s="3">
        <v>5</v>
      </c>
      <c r="F53" s="18">
        <v>73.66</v>
      </c>
      <c r="G53" s="18">
        <v>101.07</v>
      </c>
      <c r="I53" s="19">
        <v>362</v>
      </c>
    </row>
    <row r="54" spans="1:9" ht="15" customHeight="1">
      <c r="A54" s="4">
        <v>2096</v>
      </c>
      <c r="B54" s="11" t="s">
        <v>108</v>
      </c>
      <c r="C54" s="18">
        <v>93.04</v>
      </c>
      <c r="D54" s="3">
        <v>4</v>
      </c>
      <c r="F54" s="18">
        <v>85.85</v>
      </c>
      <c r="G54" s="18">
        <v>107.67</v>
      </c>
      <c r="I54" s="19">
        <v>4588</v>
      </c>
    </row>
    <row r="55" spans="1:9" ht="15" customHeight="1">
      <c r="A55" s="4">
        <v>2097</v>
      </c>
      <c r="B55" s="11" t="s">
        <v>150</v>
      </c>
      <c r="C55" s="18">
        <v>78.97</v>
      </c>
      <c r="D55" s="3">
        <v>6</v>
      </c>
      <c r="F55" s="18">
        <v>70.87</v>
      </c>
      <c r="G55" s="18">
        <v>96.15</v>
      </c>
      <c r="I55" s="19">
        <v>1214</v>
      </c>
    </row>
    <row r="56" spans="1:9" ht="15" customHeight="1">
      <c r="A56" s="4">
        <v>2099</v>
      </c>
      <c r="B56" s="11" t="s">
        <v>109</v>
      </c>
      <c r="C56" s="18">
        <v>176.47</v>
      </c>
      <c r="D56" s="3">
        <v>1</v>
      </c>
      <c r="F56" s="18">
        <v>199.06</v>
      </c>
      <c r="G56" s="18">
        <v>97.66</v>
      </c>
      <c r="I56" s="19">
        <v>2076</v>
      </c>
    </row>
    <row r="57" spans="1:9" ht="15" customHeight="1">
      <c r="A57" s="4">
        <v>2102</v>
      </c>
      <c r="B57" s="11" t="s">
        <v>110</v>
      </c>
      <c r="C57" s="18">
        <v>88.17</v>
      </c>
      <c r="D57" s="3">
        <v>5</v>
      </c>
      <c r="F57" s="18">
        <v>82.67</v>
      </c>
      <c r="G57" s="18">
        <v>106.45</v>
      </c>
      <c r="I57" s="19">
        <v>2419</v>
      </c>
    </row>
    <row r="58" spans="1:9" ht="15" customHeight="1">
      <c r="A58" s="4">
        <v>2111</v>
      </c>
      <c r="B58" s="11" t="s">
        <v>169</v>
      </c>
      <c r="C58" s="18">
        <v>93.65</v>
      </c>
      <c r="D58" s="3">
        <v>4</v>
      </c>
      <c r="F58" s="18">
        <v>90.36</v>
      </c>
      <c r="G58" s="18">
        <v>99.55</v>
      </c>
      <c r="I58" s="19">
        <v>996</v>
      </c>
    </row>
    <row r="59" spans="1:9" ht="15" customHeight="1">
      <c r="A59" s="4">
        <v>2113</v>
      </c>
      <c r="B59" s="11" t="s">
        <v>111</v>
      </c>
      <c r="C59" s="18">
        <v>77.2</v>
      </c>
      <c r="D59" s="3">
        <v>6</v>
      </c>
      <c r="F59" s="18">
        <v>65.83</v>
      </c>
      <c r="G59" s="18">
        <v>104.19</v>
      </c>
      <c r="I59" s="19">
        <v>1955</v>
      </c>
    </row>
    <row r="60" spans="1:9" ht="15" customHeight="1">
      <c r="A60" s="4">
        <v>2114</v>
      </c>
      <c r="B60" s="11" t="s">
        <v>151</v>
      </c>
      <c r="C60" s="18">
        <v>75.89</v>
      </c>
      <c r="D60" s="3">
        <v>6</v>
      </c>
      <c r="F60" s="18">
        <v>62.8</v>
      </c>
      <c r="G60" s="18">
        <v>99.32</v>
      </c>
      <c r="I60" s="19">
        <v>1260</v>
      </c>
    </row>
    <row r="61" spans="1:9" ht="15" customHeight="1">
      <c r="A61" s="4">
        <v>2115</v>
      </c>
      <c r="B61" s="11" t="s">
        <v>156</v>
      </c>
      <c r="C61" s="18">
        <v>81.73</v>
      </c>
      <c r="D61" s="3">
        <v>5</v>
      </c>
      <c r="F61" s="18">
        <v>71.760000000000005</v>
      </c>
      <c r="G61" s="18">
        <v>96.88</v>
      </c>
      <c r="I61" s="19">
        <v>807</v>
      </c>
    </row>
    <row r="62" spans="1:9" ht="15" customHeight="1">
      <c r="A62" s="4">
        <v>2116</v>
      </c>
      <c r="B62" s="11" t="s">
        <v>163</v>
      </c>
      <c r="C62" s="18">
        <v>80.819999999999993</v>
      </c>
      <c r="D62" s="3">
        <v>5</v>
      </c>
      <c r="F62" s="18">
        <v>71.53</v>
      </c>
      <c r="G62" s="18">
        <v>90.88</v>
      </c>
      <c r="I62" s="19">
        <v>873</v>
      </c>
    </row>
    <row r="63" spans="1:9" ht="15" customHeight="1">
      <c r="A63" s="4"/>
      <c r="B63" s="11"/>
      <c r="I63" s="27"/>
    </row>
    <row r="64" spans="1:9" s="2" customFormat="1" ht="15" customHeight="1">
      <c r="A64" s="5"/>
      <c r="B64" s="10" t="s">
        <v>50</v>
      </c>
      <c r="C64" s="17"/>
      <c r="D64" s="3"/>
      <c r="F64" s="17"/>
      <c r="G64" s="17"/>
      <c r="I64" s="26">
        <f>SUM(I65:I90)</f>
        <v>46415</v>
      </c>
    </row>
    <row r="65" spans="1:9" s="2" customFormat="1" ht="15" customHeight="1">
      <c r="A65" s="4">
        <v>2121</v>
      </c>
      <c r="B65" s="11" t="s">
        <v>152</v>
      </c>
      <c r="C65" s="18">
        <v>73.87</v>
      </c>
      <c r="D65" s="3">
        <v>6</v>
      </c>
      <c r="F65" s="18">
        <v>66.89</v>
      </c>
      <c r="G65" s="18">
        <v>87.18</v>
      </c>
      <c r="I65" s="19">
        <v>1415</v>
      </c>
    </row>
    <row r="66" spans="1:9" ht="15" customHeight="1">
      <c r="A66" s="4">
        <v>2122</v>
      </c>
      <c r="B66" s="11" t="s">
        <v>155</v>
      </c>
      <c r="C66" s="18">
        <v>92.36</v>
      </c>
      <c r="D66" s="3">
        <v>4</v>
      </c>
      <c r="F66" s="18">
        <v>82.97</v>
      </c>
      <c r="G66" s="18">
        <v>101.89</v>
      </c>
      <c r="I66" s="19">
        <v>1601</v>
      </c>
    </row>
    <row r="67" spans="1:9" ht="15" customHeight="1">
      <c r="A67" s="4">
        <v>2123</v>
      </c>
      <c r="B67" s="11" t="s">
        <v>51</v>
      </c>
      <c r="C67" s="18">
        <v>84.61</v>
      </c>
      <c r="D67" s="3">
        <v>5</v>
      </c>
      <c r="F67" s="18">
        <v>75.599999999999994</v>
      </c>
      <c r="G67" s="18">
        <v>94.23</v>
      </c>
      <c r="I67" s="19">
        <v>483</v>
      </c>
    </row>
    <row r="68" spans="1:9" ht="15" customHeight="1">
      <c r="A68" s="4">
        <v>2124</v>
      </c>
      <c r="B68" s="11" t="s">
        <v>52</v>
      </c>
      <c r="C68" s="18">
        <v>89.92</v>
      </c>
      <c r="D68" s="3">
        <v>4</v>
      </c>
      <c r="F68" s="18">
        <v>80.09</v>
      </c>
      <c r="G68" s="18">
        <v>103.55</v>
      </c>
      <c r="I68" s="19">
        <v>2296</v>
      </c>
    </row>
    <row r="69" spans="1:9" ht="15" customHeight="1">
      <c r="A69" s="4">
        <v>2125</v>
      </c>
      <c r="B69" s="11" t="s">
        <v>53</v>
      </c>
      <c r="C69" s="18">
        <v>112.99</v>
      </c>
      <c r="D69" s="3">
        <v>3</v>
      </c>
      <c r="F69" s="18">
        <v>115.06</v>
      </c>
      <c r="G69" s="18">
        <v>106.3</v>
      </c>
      <c r="I69" s="19">
        <v>18947</v>
      </c>
    </row>
    <row r="70" spans="1:9" ht="15" customHeight="1">
      <c r="A70" s="4">
        <v>2126</v>
      </c>
      <c r="B70" s="11" t="s">
        <v>54</v>
      </c>
      <c r="C70" s="18">
        <v>72.36</v>
      </c>
      <c r="D70" s="3">
        <v>6</v>
      </c>
      <c r="F70" s="18">
        <v>61.08</v>
      </c>
      <c r="G70" s="18">
        <v>84.7</v>
      </c>
      <c r="I70" s="19">
        <v>332</v>
      </c>
    </row>
    <row r="71" spans="1:9" ht="15" customHeight="1">
      <c r="A71" s="4">
        <v>2127</v>
      </c>
      <c r="B71" s="11" t="s">
        <v>55</v>
      </c>
      <c r="C71" s="18">
        <v>88.53</v>
      </c>
      <c r="D71" s="3">
        <v>5</v>
      </c>
      <c r="F71" s="18">
        <v>98.16</v>
      </c>
      <c r="G71" s="18">
        <v>91.9</v>
      </c>
      <c r="I71" s="19">
        <v>1849</v>
      </c>
    </row>
    <row r="72" spans="1:9" ht="15" customHeight="1">
      <c r="A72" s="4">
        <v>2128</v>
      </c>
      <c r="B72" s="11" t="s">
        <v>56</v>
      </c>
      <c r="C72" s="18">
        <v>101.18</v>
      </c>
      <c r="D72" s="3">
        <v>3</v>
      </c>
      <c r="F72" s="18">
        <v>90.08</v>
      </c>
      <c r="G72" s="18">
        <v>90.76</v>
      </c>
      <c r="I72" s="19">
        <v>246</v>
      </c>
    </row>
    <row r="73" spans="1:9" ht="15" customHeight="1">
      <c r="A73" s="4">
        <v>2129</v>
      </c>
      <c r="B73" s="11" t="s">
        <v>57</v>
      </c>
      <c r="C73" s="18">
        <v>89.38</v>
      </c>
      <c r="D73" s="3">
        <v>5</v>
      </c>
      <c r="F73" s="18">
        <v>86.91</v>
      </c>
      <c r="G73" s="18">
        <v>96.65</v>
      </c>
      <c r="I73" s="19">
        <v>687</v>
      </c>
    </row>
    <row r="74" spans="1:9" ht="15" customHeight="1">
      <c r="A74" s="4">
        <v>2130</v>
      </c>
      <c r="B74" s="11" t="s">
        <v>58</v>
      </c>
      <c r="C74" s="18">
        <v>130</v>
      </c>
      <c r="D74" s="3">
        <v>2</v>
      </c>
      <c r="F74" s="18">
        <v>127.14</v>
      </c>
      <c r="G74" s="18">
        <v>67.61</v>
      </c>
      <c r="I74" s="19">
        <v>295</v>
      </c>
    </row>
    <row r="75" spans="1:9" ht="15" customHeight="1">
      <c r="A75" s="4">
        <v>2131</v>
      </c>
      <c r="B75" s="11" t="s">
        <v>59</v>
      </c>
      <c r="C75" s="18">
        <v>95.39</v>
      </c>
      <c r="D75" s="3">
        <v>4</v>
      </c>
      <c r="F75" s="18">
        <v>86.87</v>
      </c>
      <c r="G75" s="18">
        <v>108.33</v>
      </c>
      <c r="I75" s="19">
        <v>716</v>
      </c>
    </row>
    <row r="76" spans="1:9" s="2" customFormat="1" ht="15" customHeight="1">
      <c r="A76" s="4">
        <v>2134</v>
      </c>
      <c r="B76" s="11" t="s">
        <v>60</v>
      </c>
      <c r="C76" s="18">
        <v>85.27</v>
      </c>
      <c r="D76" s="3">
        <v>5</v>
      </c>
      <c r="F76" s="18">
        <v>82.84</v>
      </c>
      <c r="G76" s="18">
        <v>95.45</v>
      </c>
      <c r="I76" s="19">
        <v>700</v>
      </c>
    </row>
    <row r="77" spans="1:9" ht="15" customHeight="1">
      <c r="A77" s="4">
        <v>2135</v>
      </c>
      <c r="B77" s="11" t="s">
        <v>61</v>
      </c>
      <c r="C77" s="18">
        <v>84.91</v>
      </c>
      <c r="D77" s="3">
        <v>5</v>
      </c>
      <c r="F77" s="18">
        <v>84.17</v>
      </c>
      <c r="G77" s="18">
        <v>103.16</v>
      </c>
      <c r="I77" s="19">
        <v>1789</v>
      </c>
    </row>
    <row r="78" spans="1:9" ht="15" customHeight="1">
      <c r="A78" s="4">
        <v>2137</v>
      </c>
      <c r="B78" s="11" t="s">
        <v>62</v>
      </c>
      <c r="C78" s="18">
        <v>84.3</v>
      </c>
      <c r="D78" s="3">
        <v>5</v>
      </c>
      <c r="F78" s="18">
        <v>73.959999999999994</v>
      </c>
      <c r="G78" s="18">
        <v>95.84</v>
      </c>
      <c r="I78" s="19">
        <v>563</v>
      </c>
    </row>
    <row r="79" spans="1:9" ht="15" customHeight="1">
      <c r="A79" s="4">
        <v>2138</v>
      </c>
      <c r="B79" s="11" t="s">
        <v>63</v>
      </c>
      <c r="C79" s="18">
        <v>65.89</v>
      </c>
      <c r="D79" s="3">
        <v>6</v>
      </c>
      <c r="F79" s="18">
        <v>54.58</v>
      </c>
      <c r="G79" s="18">
        <v>95.1</v>
      </c>
      <c r="I79" s="19">
        <v>686</v>
      </c>
    </row>
    <row r="80" spans="1:9" ht="15" customHeight="1">
      <c r="A80" s="4">
        <v>2140</v>
      </c>
      <c r="B80" s="11" t="s">
        <v>64</v>
      </c>
      <c r="C80" s="18">
        <v>90.3</v>
      </c>
      <c r="D80" s="3">
        <v>4</v>
      </c>
      <c r="F80" s="18">
        <v>83.81</v>
      </c>
      <c r="G80" s="18">
        <v>114.82</v>
      </c>
      <c r="I80" s="19">
        <v>1593</v>
      </c>
    </row>
    <row r="81" spans="1:12" ht="15" customHeight="1">
      <c r="A81" s="4">
        <v>2143</v>
      </c>
      <c r="B81" s="11" t="s">
        <v>65</v>
      </c>
      <c r="C81" s="18">
        <v>94.49</v>
      </c>
      <c r="D81" s="3">
        <v>4</v>
      </c>
      <c r="F81" s="18">
        <v>87.19</v>
      </c>
      <c r="G81" s="18">
        <v>103.22</v>
      </c>
      <c r="I81" s="19">
        <v>590</v>
      </c>
    </row>
    <row r="82" spans="1:12" ht="15" customHeight="1">
      <c r="A82" s="4">
        <v>2145</v>
      </c>
      <c r="B82" s="11" t="s">
        <v>66</v>
      </c>
      <c r="C82" s="18">
        <v>89.48</v>
      </c>
      <c r="D82" s="3">
        <v>5</v>
      </c>
      <c r="F82" s="18">
        <v>77.41</v>
      </c>
      <c r="G82" s="18">
        <v>104.24</v>
      </c>
      <c r="I82" s="19">
        <v>1094</v>
      </c>
    </row>
    <row r="83" spans="1:12" ht="15" customHeight="1">
      <c r="A83" s="4">
        <v>2147</v>
      </c>
      <c r="B83" s="11" t="s">
        <v>67</v>
      </c>
      <c r="C83" s="18">
        <v>96.19</v>
      </c>
      <c r="D83" s="3">
        <v>4</v>
      </c>
      <c r="F83" s="18">
        <v>86.13</v>
      </c>
      <c r="G83" s="18">
        <v>102.8</v>
      </c>
      <c r="I83" s="19">
        <v>570</v>
      </c>
    </row>
    <row r="84" spans="1:12" ht="15" customHeight="1">
      <c r="A84" s="4">
        <v>2148</v>
      </c>
      <c r="B84" s="11" t="s">
        <v>68</v>
      </c>
      <c r="C84" s="18">
        <v>94.34</v>
      </c>
      <c r="D84" s="3">
        <v>4</v>
      </c>
      <c r="F84" s="18">
        <v>92.09</v>
      </c>
      <c r="G84" s="18">
        <v>98.3</v>
      </c>
      <c r="I84" s="19">
        <v>2153</v>
      </c>
    </row>
    <row r="85" spans="1:12" ht="15" customHeight="1">
      <c r="A85" s="4">
        <v>2149</v>
      </c>
      <c r="B85" s="11" t="s">
        <v>69</v>
      </c>
      <c r="C85" s="18">
        <v>99.59</v>
      </c>
      <c r="D85" s="3">
        <v>4</v>
      </c>
      <c r="F85" s="18">
        <v>95.99</v>
      </c>
      <c r="G85" s="18">
        <v>93.57</v>
      </c>
      <c r="I85" s="19">
        <v>1395</v>
      </c>
    </row>
    <row r="86" spans="1:12" ht="15" customHeight="1">
      <c r="A86" s="4">
        <v>2152</v>
      </c>
      <c r="B86" s="11" t="s">
        <v>70</v>
      </c>
      <c r="C86" s="18">
        <v>79.680000000000007</v>
      </c>
      <c r="D86" s="3">
        <v>6</v>
      </c>
      <c r="F86" s="18">
        <v>75.209999999999994</v>
      </c>
      <c r="G86" s="18">
        <v>104.02</v>
      </c>
      <c r="I86" s="19">
        <v>1392</v>
      </c>
    </row>
    <row r="87" spans="1:12" ht="15" customHeight="1">
      <c r="A87" s="4">
        <v>2153</v>
      </c>
      <c r="B87" s="11" t="s">
        <v>71</v>
      </c>
      <c r="C87" s="18">
        <v>79.790000000000006</v>
      </c>
      <c r="D87" s="3">
        <v>6</v>
      </c>
      <c r="F87" s="18">
        <v>85.82</v>
      </c>
      <c r="G87" s="18">
        <v>94.68</v>
      </c>
      <c r="I87" s="19">
        <v>921</v>
      </c>
    </row>
    <row r="88" spans="1:12" ht="15" customHeight="1">
      <c r="A88" s="4">
        <v>2155</v>
      </c>
      <c r="B88" s="11" t="s">
        <v>72</v>
      </c>
      <c r="C88" s="18">
        <v>79.53</v>
      </c>
      <c r="D88" s="3">
        <v>6</v>
      </c>
      <c r="F88" s="18">
        <v>76.06</v>
      </c>
      <c r="G88" s="18">
        <v>104.15</v>
      </c>
      <c r="I88" s="19">
        <v>1006</v>
      </c>
    </row>
    <row r="89" spans="1:12" ht="15" customHeight="1">
      <c r="A89" s="4">
        <v>2160</v>
      </c>
      <c r="B89" s="11" t="s">
        <v>73</v>
      </c>
      <c r="C89" s="18">
        <v>83.7</v>
      </c>
      <c r="D89" s="3">
        <v>5</v>
      </c>
      <c r="F89" s="18">
        <v>76.31</v>
      </c>
      <c r="G89" s="18">
        <v>110.66</v>
      </c>
      <c r="I89" s="19">
        <v>1982</v>
      </c>
    </row>
    <row r="90" spans="1:12" ht="15" customHeight="1">
      <c r="A90" s="4">
        <v>2162</v>
      </c>
      <c r="B90" s="11" t="s">
        <v>157</v>
      </c>
      <c r="C90" s="18">
        <v>77.760000000000005</v>
      </c>
      <c r="D90" s="3">
        <v>6</v>
      </c>
      <c r="F90" s="18">
        <v>71.739999999999995</v>
      </c>
      <c r="G90" s="18">
        <v>87.07</v>
      </c>
      <c r="I90" s="19">
        <v>1114</v>
      </c>
    </row>
    <row r="91" spans="1:12" ht="15" customHeight="1">
      <c r="A91" s="4"/>
      <c r="B91" s="11"/>
      <c r="I91" s="27"/>
    </row>
    <row r="92" spans="1:12" ht="15" customHeight="1">
      <c r="A92" s="5"/>
      <c r="B92" s="10" t="s">
        <v>0</v>
      </c>
      <c r="I92" s="26">
        <f>SUM(I93:I128)</f>
        <v>94849</v>
      </c>
      <c r="K92" s="2"/>
      <c r="L92" s="2"/>
    </row>
    <row r="93" spans="1:12" ht="15" customHeight="1">
      <c r="A93" s="4">
        <v>2171</v>
      </c>
      <c r="B93" s="11" t="s">
        <v>1</v>
      </c>
      <c r="C93" s="18">
        <v>102.61</v>
      </c>
      <c r="D93" s="3">
        <v>3</v>
      </c>
      <c r="F93" s="18">
        <v>86.79</v>
      </c>
      <c r="G93" s="18">
        <v>91.74</v>
      </c>
      <c r="I93" s="19">
        <v>771</v>
      </c>
    </row>
    <row r="94" spans="1:12" ht="15" customHeight="1">
      <c r="A94" s="4">
        <v>2172</v>
      </c>
      <c r="B94" s="11" t="s">
        <v>2</v>
      </c>
      <c r="C94" s="18">
        <v>78.52</v>
      </c>
      <c r="D94" s="3">
        <v>6</v>
      </c>
      <c r="F94" s="18">
        <v>61.99</v>
      </c>
      <c r="G94" s="18">
        <v>96.41</v>
      </c>
      <c r="I94" s="19">
        <v>72</v>
      </c>
    </row>
    <row r="95" spans="1:12" ht="15" customHeight="1">
      <c r="A95" s="4">
        <v>2173</v>
      </c>
      <c r="B95" s="11" t="s">
        <v>3</v>
      </c>
      <c r="C95" s="18">
        <v>84.19</v>
      </c>
      <c r="D95" s="3">
        <v>5</v>
      </c>
      <c r="F95" s="18">
        <v>73.319999999999993</v>
      </c>
      <c r="G95" s="18">
        <v>96.67</v>
      </c>
      <c r="I95" s="19">
        <v>689</v>
      </c>
    </row>
    <row r="96" spans="1:12" ht="15" customHeight="1">
      <c r="A96" s="4">
        <v>2174</v>
      </c>
      <c r="B96" s="11" t="s">
        <v>145</v>
      </c>
      <c r="C96" s="18">
        <v>121.41</v>
      </c>
      <c r="D96" s="3">
        <v>2</v>
      </c>
      <c r="F96" s="18">
        <v>133.97999999999999</v>
      </c>
      <c r="G96" s="18">
        <v>106.39</v>
      </c>
      <c r="I96" s="19">
        <v>1705</v>
      </c>
    </row>
    <row r="97" spans="1:12" ht="15" customHeight="1">
      <c r="A97" s="4">
        <v>2175</v>
      </c>
      <c r="B97" s="11" t="s">
        <v>4</v>
      </c>
      <c r="C97" s="18">
        <v>97.13</v>
      </c>
      <c r="D97" s="3">
        <v>4</v>
      </c>
      <c r="F97" s="18">
        <v>83.69</v>
      </c>
      <c r="G97" s="18">
        <v>104.86</v>
      </c>
      <c r="I97" s="19">
        <v>2723</v>
      </c>
      <c r="K97" s="2"/>
      <c r="L97" s="2"/>
    </row>
    <row r="98" spans="1:12" s="2" customFormat="1" ht="15" customHeight="1">
      <c r="A98" s="4">
        <v>2177</v>
      </c>
      <c r="B98" s="11" t="s">
        <v>5</v>
      </c>
      <c r="C98" s="18">
        <v>82.98</v>
      </c>
      <c r="D98" s="3">
        <v>5</v>
      </c>
      <c r="F98" s="18">
        <v>70.61</v>
      </c>
      <c r="G98" s="18">
        <v>102.83</v>
      </c>
      <c r="I98" s="19">
        <v>658</v>
      </c>
      <c r="K98" s="3"/>
      <c r="L98" s="3"/>
    </row>
    <row r="99" spans="1:12" ht="15" customHeight="1">
      <c r="A99" s="4">
        <v>2179</v>
      </c>
      <c r="B99" s="11" t="s">
        <v>6</v>
      </c>
      <c r="C99" s="18">
        <v>178.15</v>
      </c>
      <c r="D99" s="3">
        <v>1</v>
      </c>
      <c r="F99" s="18">
        <v>180.19</v>
      </c>
      <c r="G99" s="18">
        <v>87.74</v>
      </c>
      <c r="I99" s="19">
        <v>113</v>
      </c>
    </row>
    <row r="100" spans="1:12" ht="15" customHeight="1">
      <c r="A100" s="4">
        <v>2183</v>
      </c>
      <c r="B100" s="11" t="s">
        <v>7</v>
      </c>
      <c r="C100" s="18">
        <v>120.88</v>
      </c>
      <c r="D100" s="3">
        <v>2</v>
      </c>
      <c r="F100" s="18">
        <v>125.93</v>
      </c>
      <c r="G100" s="18">
        <v>103.89</v>
      </c>
      <c r="I100" s="19">
        <v>2134</v>
      </c>
    </row>
    <row r="101" spans="1:12" ht="15" customHeight="1">
      <c r="A101" s="4">
        <v>2184</v>
      </c>
      <c r="B101" s="11" t="s">
        <v>8</v>
      </c>
      <c r="C101" s="18">
        <v>86.32</v>
      </c>
      <c r="D101" s="3">
        <v>5</v>
      </c>
      <c r="F101" s="18">
        <v>72.010000000000005</v>
      </c>
      <c r="G101" s="18">
        <v>105.32</v>
      </c>
      <c r="I101" s="19">
        <v>1160</v>
      </c>
    </row>
    <row r="102" spans="1:12" ht="15" customHeight="1">
      <c r="A102" s="4">
        <v>2185</v>
      </c>
      <c r="B102" s="11" t="s">
        <v>9</v>
      </c>
      <c r="C102" s="18">
        <v>75.73</v>
      </c>
      <c r="D102" s="3">
        <v>6</v>
      </c>
      <c r="F102" s="18">
        <v>70.180000000000007</v>
      </c>
      <c r="G102" s="18">
        <v>101.2</v>
      </c>
      <c r="I102" s="19">
        <v>332</v>
      </c>
    </row>
    <row r="103" spans="1:12" ht="15" customHeight="1">
      <c r="A103" s="4">
        <v>2186</v>
      </c>
      <c r="B103" s="11" t="s">
        <v>10</v>
      </c>
      <c r="C103" s="18">
        <v>91.87</v>
      </c>
      <c r="D103" s="3">
        <v>4</v>
      </c>
      <c r="F103" s="18">
        <v>80.98</v>
      </c>
      <c r="G103" s="18">
        <v>113.81</v>
      </c>
      <c r="I103" s="19">
        <v>1323</v>
      </c>
    </row>
    <row r="104" spans="1:12" ht="15" customHeight="1">
      <c r="A104" s="4">
        <v>2189</v>
      </c>
      <c r="B104" s="11" t="s">
        <v>11</v>
      </c>
      <c r="C104" s="18">
        <v>102.46</v>
      </c>
      <c r="D104" s="3">
        <v>3</v>
      </c>
      <c r="F104" s="18">
        <v>91.52</v>
      </c>
      <c r="G104" s="18">
        <v>100.79</v>
      </c>
      <c r="I104" s="19">
        <v>1022</v>
      </c>
    </row>
    <row r="105" spans="1:12" ht="15" customHeight="1">
      <c r="A105" s="4">
        <v>2192</v>
      </c>
      <c r="B105" s="11" t="s">
        <v>12</v>
      </c>
      <c r="C105" s="18">
        <v>85.27</v>
      </c>
      <c r="D105" s="3">
        <v>5</v>
      </c>
      <c r="F105" s="18">
        <v>78.17</v>
      </c>
      <c r="G105" s="18">
        <v>103.87</v>
      </c>
      <c r="I105" s="19">
        <v>2093</v>
      </c>
    </row>
    <row r="106" spans="1:12" ht="15" customHeight="1">
      <c r="A106" s="4">
        <v>2194</v>
      </c>
      <c r="B106" s="11" t="s">
        <v>13</v>
      </c>
      <c r="C106" s="18">
        <v>238.09</v>
      </c>
      <c r="D106" s="3">
        <v>1</v>
      </c>
      <c r="F106" s="18">
        <v>396.79</v>
      </c>
      <c r="G106" s="18">
        <v>99.19</v>
      </c>
      <c r="I106" s="19">
        <v>261</v>
      </c>
    </row>
    <row r="107" spans="1:12" ht="15" customHeight="1">
      <c r="A107" s="4">
        <v>2196</v>
      </c>
      <c r="B107" s="11" t="s">
        <v>170</v>
      </c>
      <c r="C107" s="18">
        <v>134.65</v>
      </c>
      <c r="D107" s="3">
        <v>2</v>
      </c>
      <c r="F107" s="18">
        <v>117.82</v>
      </c>
      <c r="G107" s="18">
        <v>107.39</v>
      </c>
      <c r="I107" s="19">
        <v>34897</v>
      </c>
    </row>
    <row r="108" spans="1:12" ht="15" customHeight="1">
      <c r="A108" s="4">
        <v>2197</v>
      </c>
      <c r="B108" s="11" t="s">
        <v>14</v>
      </c>
      <c r="C108" s="18">
        <v>136.55000000000001</v>
      </c>
      <c r="D108" s="3">
        <v>2</v>
      </c>
      <c r="F108" s="18">
        <v>150.76</v>
      </c>
      <c r="G108" s="18">
        <v>100.66</v>
      </c>
      <c r="I108" s="19">
        <v>3010</v>
      </c>
    </row>
    <row r="109" spans="1:12" ht="15" customHeight="1">
      <c r="A109" s="4">
        <v>2198</v>
      </c>
      <c r="B109" s="11" t="s">
        <v>15</v>
      </c>
      <c r="C109" s="18">
        <v>140.33000000000001</v>
      </c>
      <c r="D109" s="3">
        <v>2</v>
      </c>
      <c r="F109" s="18">
        <v>161.01</v>
      </c>
      <c r="G109" s="18">
        <v>102.64</v>
      </c>
      <c r="I109" s="19">
        <v>2608</v>
      </c>
    </row>
    <row r="110" spans="1:12" ht="15" customHeight="1">
      <c r="A110" s="4">
        <v>2200</v>
      </c>
      <c r="B110" s="11" t="s">
        <v>16</v>
      </c>
      <c r="C110" s="18">
        <v>89.96</v>
      </c>
      <c r="D110" s="3">
        <v>4</v>
      </c>
      <c r="F110" s="18">
        <v>82.03</v>
      </c>
      <c r="G110" s="18">
        <v>102.42</v>
      </c>
      <c r="I110" s="19">
        <v>1695</v>
      </c>
    </row>
    <row r="111" spans="1:12" ht="15" customHeight="1">
      <c r="A111" s="4">
        <v>2206</v>
      </c>
      <c r="B111" s="11" t="s">
        <v>17</v>
      </c>
      <c r="C111" s="18">
        <v>114.98</v>
      </c>
      <c r="D111" s="3">
        <v>3</v>
      </c>
      <c r="F111" s="18">
        <v>102.13</v>
      </c>
      <c r="G111" s="18">
        <v>100.43</v>
      </c>
      <c r="I111" s="19">
        <v>7579</v>
      </c>
    </row>
    <row r="112" spans="1:12" ht="15" customHeight="1">
      <c r="A112" s="4">
        <v>2208</v>
      </c>
      <c r="B112" s="11" t="s">
        <v>18</v>
      </c>
      <c r="C112" s="18">
        <v>107.39</v>
      </c>
      <c r="D112" s="3">
        <v>3</v>
      </c>
      <c r="F112" s="18">
        <v>109.96</v>
      </c>
      <c r="G112" s="18">
        <v>109.98</v>
      </c>
      <c r="I112" s="19">
        <v>1552</v>
      </c>
    </row>
    <row r="113" spans="1:12" ht="15" customHeight="1">
      <c r="A113" s="4">
        <v>2211</v>
      </c>
      <c r="B113" s="11" t="s">
        <v>19</v>
      </c>
      <c r="C113" s="18">
        <v>105.93</v>
      </c>
      <c r="D113" s="3">
        <v>3</v>
      </c>
      <c r="F113" s="18">
        <v>95.16</v>
      </c>
      <c r="G113" s="18">
        <v>100.99</v>
      </c>
      <c r="I113" s="19">
        <v>2126</v>
      </c>
    </row>
    <row r="114" spans="1:12" ht="15" customHeight="1">
      <c r="A114" s="4">
        <v>2213</v>
      </c>
      <c r="B114" s="11" t="s">
        <v>20</v>
      </c>
      <c r="C114" s="18">
        <v>79.069999999999993</v>
      </c>
      <c r="D114" s="3">
        <v>6</v>
      </c>
      <c r="F114" s="18">
        <v>70.930000000000007</v>
      </c>
      <c r="G114" s="18">
        <v>105.19</v>
      </c>
      <c r="I114" s="19">
        <v>566</v>
      </c>
      <c r="K114" s="2"/>
      <c r="L114" s="2"/>
    </row>
    <row r="115" spans="1:12" s="2" customFormat="1" ht="15" customHeight="1">
      <c r="A115" s="4">
        <v>2216</v>
      </c>
      <c r="B115" s="11" t="s">
        <v>21</v>
      </c>
      <c r="C115" s="18">
        <v>127.31</v>
      </c>
      <c r="D115" s="3">
        <v>2</v>
      </c>
      <c r="F115" s="18">
        <v>136.37</v>
      </c>
      <c r="G115" s="18">
        <v>101.51</v>
      </c>
      <c r="I115" s="19">
        <v>146</v>
      </c>
      <c r="K115" s="3"/>
      <c r="L115" s="3"/>
    </row>
    <row r="116" spans="1:12" ht="15" customHeight="1">
      <c r="A116" s="4">
        <v>2217</v>
      </c>
      <c r="B116" s="11" t="s">
        <v>22</v>
      </c>
      <c r="C116" s="18">
        <v>81.02</v>
      </c>
      <c r="D116" s="3">
        <v>5</v>
      </c>
      <c r="F116" s="18">
        <v>71.41</v>
      </c>
      <c r="G116" s="18">
        <v>101.77</v>
      </c>
      <c r="I116" s="19">
        <v>643</v>
      </c>
    </row>
    <row r="117" spans="1:12" ht="15" customHeight="1">
      <c r="A117" s="4">
        <v>2220</v>
      </c>
      <c r="B117" s="11" t="s">
        <v>154</v>
      </c>
      <c r="C117" s="18">
        <v>87.62</v>
      </c>
      <c r="D117" s="3">
        <v>5</v>
      </c>
      <c r="F117" s="18">
        <v>79.75</v>
      </c>
      <c r="G117" s="18">
        <v>101.36</v>
      </c>
      <c r="I117" s="19">
        <v>2919</v>
      </c>
    </row>
    <row r="118" spans="1:12" ht="15" customHeight="1">
      <c r="A118" s="4">
        <v>2221</v>
      </c>
      <c r="B118" s="11" t="s">
        <v>23</v>
      </c>
      <c r="C118" s="18">
        <v>91.29</v>
      </c>
      <c r="D118" s="3">
        <v>4</v>
      </c>
      <c r="F118" s="18">
        <v>85.46</v>
      </c>
      <c r="G118" s="18">
        <v>97.69</v>
      </c>
      <c r="I118" s="19">
        <v>881</v>
      </c>
    </row>
    <row r="119" spans="1:12" ht="15" customHeight="1">
      <c r="A119" s="4">
        <v>2222</v>
      </c>
      <c r="B119" s="11" t="s">
        <v>24</v>
      </c>
      <c r="C119" s="18">
        <v>98.95</v>
      </c>
      <c r="D119" s="3">
        <v>4</v>
      </c>
      <c r="F119" s="18">
        <v>97.53</v>
      </c>
      <c r="G119" s="18">
        <v>108.98</v>
      </c>
      <c r="I119" s="19">
        <v>1222</v>
      </c>
    </row>
    <row r="120" spans="1:12" ht="15" customHeight="1">
      <c r="A120" s="4">
        <v>2223</v>
      </c>
      <c r="B120" s="11" t="s">
        <v>153</v>
      </c>
      <c r="C120" s="18">
        <v>83.39</v>
      </c>
      <c r="D120" s="3">
        <v>5</v>
      </c>
      <c r="F120" s="18">
        <v>72.31</v>
      </c>
      <c r="G120" s="18">
        <v>99.15</v>
      </c>
      <c r="I120" s="19">
        <v>1123</v>
      </c>
    </row>
    <row r="121" spans="1:12" ht="15" customHeight="1">
      <c r="A121" s="4">
        <v>2225</v>
      </c>
      <c r="B121" s="11" t="s">
        <v>25</v>
      </c>
      <c r="C121" s="18">
        <v>90.29</v>
      </c>
      <c r="D121" s="3">
        <v>4</v>
      </c>
      <c r="F121" s="18">
        <v>84.73</v>
      </c>
      <c r="G121" s="18">
        <v>96.05</v>
      </c>
      <c r="I121" s="19">
        <v>122</v>
      </c>
    </row>
    <row r="122" spans="1:12" ht="15" customHeight="1">
      <c r="A122" s="4">
        <v>2226</v>
      </c>
      <c r="B122" s="11" t="s">
        <v>26</v>
      </c>
      <c r="C122" s="18">
        <v>75.23</v>
      </c>
      <c r="D122" s="3">
        <v>6</v>
      </c>
      <c r="F122" s="18">
        <v>66.489999999999995</v>
      </c>
      <c r="G122" s="18">
        <v>107.13</v>
      </c>
      <c r="I122" s="19">
        <v>1439</v>
      </c>
    </row>
    <row r="123" spans="1:12" ht="15" customHeight="1">
      <c r="A123" s="4">
        <v>2228</v>
      </c>
      <c r="B123" s="11" t="s">
        <v>27</v>
      </c>
      <c r="C123" s="18">
        <v>152.29</v>
      </c>
      <c r="D123" s="3">
        <v>2</v>
      </c>
      <c r="F123" s="18">
        <v>162.47999999999999</v>
      </c>
      <c r="G123" s="18">
        <v>111.61</v>
      </c>
      <c r="I123" s="19">
        <v>11397</v>
      </c>
    </row>
    <row r="124" spans="1:12" ht="15" customHeight="1">
      <c r="A124" s="4">
        <v>2230</v>
      </c>
      <c r="B124" s="11" t="s">
        <v>28</v>
      </c>
      <c r="C124" s="18">
        <v>94.53</v>
      </c>
      <c r="D124" s="3">
        <v>4</v>
      </c>
      <c r="F124" s="18">
        <v>73.06</v>
      </c>
      <c r="G124" s="18">
        <v>92.82</v>
      </c>
      <c r="I124" s="19">
        <v>87</v>
      </c>
    </row>
    <row r="125" spans="1:12" ht="15" customHeight="1">
      <c r="A125" s="4">
        <v>2231</v>
      </c>
      <c r="B125" s="11" t="s">
        <v>29</v>
      </c>
      <c r="C125" s="18">
        <v>80.66</v>
      </c>
      <c r="D125" s="3">
        <v>5</v>
      </c>
      <c r="F125" s="18">
        <v>70.38</v>
      </c>
      <c r="G125" s="18">
        <v>103.84</v>
      </c>
      <c r="I125" s="19">
        <v>845</v>
      </c>
    </row>
    <row r="126" spans="1:12" ht="15" customHeight="1">
      <c r="A126" s="4">
        <v>2233</v>
      </c>
      <c r="B126" s="11" t="s">
        <v>147</v>
      </c>
      <c r="C126" s="18">
        <v>85.18</v>
      </c>
      <c r="D126" s="3">
        <v>5</v>
      </c>
      <c r="F126" s="18">
        <v>84.34</v>
      </c>
      <c r="G126" s="18">
        <v>104.97</v>
      </c>
      <c r="I126" s="19">
        <v>2178</v>
      </c>
    </row>
    <row r="127" spans="1:12" ht="15" customHeight="1">
      <c r="A127" s="4">
        <v>2234</v>
      </c>
      <c r="B127" s="11" t="s">
        <v>146</v>
      </c>
      <c r="C127" s="18">
        <v>92.35</v>
      </c>
      <c r="D127" s="3">
        <v>4</v>
      </c>
      <c r="F127" s="18">
        <v>85.21</v>
      </c>
      <c r="G127" s="18">
        <v>102.72</v>
      </c>
      <c r="I127" s="19">
        <v>1746</v>
      </c>
      <c r="K127" s="2"/>
      <c r="L127" s="2"/>
    </row>
    <row r="128" spans="1:12" s="2" customFormat="1" ht="15" customHeight="1">
      <c r="A128" s="4">
        <v>2235</v>
      </c>
      <c r="B128" s="11" t="s">
        <v>158</v>
      </c>
      <c r="C128" s="18">
        <v>96.55</v>
      </c>
      <c r="D128" s="3">
        <v>4</v>
      </c>
      <c r="F128" s="18">
        <v>88.52</v>
      </c>
      <c r="G128" s="18">
        <v>106.75</v>
      </c>
      <c r="I128" s="19">
        <v>1012</v>
      </c>
      <c r="K128" s="3"/>
      <c r="L128" s="3"/>
    </row>
    <row r="129" spans="1:12" ht="15" customHeight="1">
      <c r="A129" s="4"/>
      <c r="B129" s="11"/>
      <c r="I129" s="27"/>
    </row>
    <row r="130" spans="1:12" ht="15" customHeight="1">
      <c r="A130" s="5"/>
      <c r="B130" s="10" t="s">
        <v>74</v>
      </c>
      <c r="I130" s="26">
        <f>SUM(I131:I156)</f>
        <v>32911</v>
      </c>
      <c r="K130" s="2"/>
      <c r="L130" s="2"/>
    </row>
    <row r="131" spans="1:12" ht="15" customHeight="1">
      <c r="A131" s="4">
        <v>2243</v>
      </c>
      <c r="B131" s="11" t="s">
        <v>75</v>
      </c>
      <c r="C131" s="18">
        <v>90.98</v>
      </c>
      <c r="D131" s="3">
        <v>4</v>
      </c>
      <c r="F131" s="18">
        <v>82.72</v>
      </c>
      <c r="G131" s="18">
        <v>95.02</v>
      </c>
      <c r="I131" s="19">
        <v>510</v>
      </c>
    </row>
    <row r="132" spans="1:12" ht="15" customHeight="1">
      <c r="A132" s="4">
        <v>2244</v>
      </c>
      <c r="B132" s="11" t="s">
        <v>77</v>
      </c>
      <c r="C132" s="18">
        <v>103.17</v>
      </c>
      <c r="D132" s="3">
        <v>3</v>
      </c>
      <c r="F132" s="18">
        <v>115.43</v>
      </c>
      <c r="G132" s="18">
        <v>103.67</v>
      </c>
      <c r="I132" s="19">
        <v>177</v>
      </c>
    </row>
    <row r="133" spans="1:12" ht="15" customHeight="1">
      <c r="A133" s="4">
        <v>2250</v>
      </c>
      <c r="B133" s="11" t="s">
        <v>78</v>
      </c>
      <c r="C133" s="18">
        <v>119.3</v>
      </c>
      <c r="D133" s="3">
        <v>2</v>
      </c>
      <c r="F133" s="18">
        <v>114.45</v>
      </c>
      <c r="G133" s="18">
        <v>104.06</v>
      </c>
      <c r="I133" s="19">
        <v>1287</v>
      </c>
    </row>
    <row r="134" spans="1:12" ht="15" customHeight="1">
      <c r="A134" s="4">
        <v>2251</v>
      </c>
      <c r="B134" s="11" t="s">
        <v>79</v>
      </c>
      <c r="C134" s="18">
        <v>97.74</v>
      </c>
      <c r="D134" s="3">
        <v>4</v>
      </c>
      <c r="F134" s="18">
        <v>94.68</v>
      </c>
      <c r="G134" s="18">
        <v>84.39</v>
      </c>
      <c r="I134" s="19">
        <v>309</v>
      </c>
    </row>
    <row r="135" spans="1:12" ht="15" customHeight="1">
      <c r="A135" s="4">
        <v>2254</v>
      </c>
      <c r="B135" s="11" t="s">
        <v>80</v>
      </c>
      <c r="C135" s="18">
        <v>90.6</v>
      </c>
      <c r="D135" s="3">
        <v>4</v>
      </c>
      <c r="F135" s="18">
        <v>79.53</v>
      </c>
      <c r="G135" s="18">
        <v>113.04</v>
      </c>
      <c r="I135" s="19">
        <v>3246</v>
      </c>
    </row>
    <row r="136" spans="1:12" ht="15" customHeight="1">
      <c r="A136" s="4">
        <v>2257</v>
      </c>
      <c r="B136" s="11" t="s">
        <v>81</v>
      </c>
      <c r="C136" s="18">
        <v>178.09</v>
      </c>
      <c r="D136" s="3">
        <v>1</v>
      </c>
      <c r="F136" s="18">
        <v>250.53</v>
      </c>
      <c r="G136" s="18">
        <v>103.34</v>
      </c>
      <c r="I136" s="19">
        <v>823</v>
      </c>
    </row>
    <row r="137" spans="1:12" ht="15" customHeight="1">
      <c r="A137" s="4">
        <v>2258</v>
      </c>
      <c r="B137" s="11" t="s">
        <v>82</v>
      </c>
      <c r="C137" s="18">
        <v>103.7</v>
      </c>
      <c r="D137" s="3">
        <v>3</v>
      </c>
      <c r="F137" s="18">
        <v>95.68</v>
      </c>
      <c r="G137" s="18">
        <v>94.79</v>
      </c>
      <c r="I137" s="19">
        <v>482</v>
      </c>
    </row>
    <row r="138" spans="1:12" ht="15" customHeight="1">
      <c r="A138" s="4">
        <v>2259</v>
      </c>
      <c r="B138" s="11" t="s">
        <v>83</v>
      </c>
      <c r="C138" s="18">
        <v>89.33</v>
      </c>
      <c r="D138" s="3">
        <v>5</v>
      </c>
      <c r="F138" s="18">
        <v>85.33</v>
      </c>
      <c r="G138" s="18">
        <v>87.69</v>
      </c>
      <c r="I138" s="19">
        <v>608</v>
      </c>
    </row>
    <row r="139" spans="1:12" ht="15" customHeight="1">
      <c r="A139" s="4">
        <v>2260</v>
      </c>
      <c r="B139" s="11" t="s">
        <v>84</v>
      </c>
      <c r="C139" s="18">
        <v>83.12</v>
      </c>
      <c r="D139" s="3">
        <v>5</v>
      </c>
      <c r="F139" s="18">
        <v>74.75</v>
      </c>
      <c r="G139" s="18">
        <v>90.77</v>
      </c>
      <c r="I139" s="19">
        <v>286</v>
      </c>
    </row>
    <row r="140" spans="1:12" ht="15" customHeight="1">
      <c r="A140" s="4">
        <v>2261</v>
      </c>
      <c r="B140" s="11" t="s">
        <v>85</v>
      </c>
      <c r="C140" s="18">
        <v>233.47</v>
      </c>
      <c r="D140" s="3">
        <v>1</v>
      </c>
      <c r="F140" s="18">
        <v>421.9</v>
      </c>
      <c r="G140" s="18">
        <v>89.76</v>
      </c>
      <c r="I140" s="19">
        <v>170</v>
      </c>
    </row>
    <row r="141" spans="1:12" ht="15" customHeight="1">
      <c r="A141" s="4">
        <v>2262</v>
      </c>
      <c r="B141" s="11" t="s">
        <v>86</v>
      </c>
      <c r="C141" s="18">
        <v>89.72</v>
      </c>
      <c r="D141" s="3">
        <v>5</v>
      </c>
      <c r="F141" s="18">
        <v>78.400000000000006</v>
      </c>
      <c r="G141" s="18">
        <v>97.82</v>
      </c>
      <c r="I141" s="19">
        <v>3857</v>
      </c>
    </row>
    <row r="142" spans="1:12" ht="15" customHeight="1">
      <c r="A142" s="4">
        <v>2264</v>
      </c>
      <c r="B142" s="11" t="s">
        <v>88</v>
      </c>
      <c r="C142" s="18">
        <v>88.51</v>
      </c>
      <c r="D142" s="3">
        <v>5</v>
      </c>
      <c r="F142" s="18">
        <v>77.22</v>
      </c>
      <c r="G142" s="18">
        <v>103.04</v>
      </c>
      <c r="I142" s="19">
        <v>418</v>
      </c>
    </row>
    <row r="143" spans="1:12" ht="15" customHeight="1">
      <c r="A143" s="4">
        <v>2265</v>
      </c>
      <c r="B143" s="11" t="s">
        <v>89</v>
      </c>
      <c r="C143" s="18">
        <v>96.51</v>
      </c>
      <c r="D143" s="3">
        <v>4</v>
      </c>
      <c r="F143" s="18">
        <v>92.89</v>
      </c>
      <c r="G143" s="18">
        <v>102.63</v>
      </c>
      <c r="I143" s="19">
        <v>4598</v>
      </c>
    </row>
    <row r="144" spans="1:12" ht="15" customHeight="1">
      <c r="A144" s="4">
        <v>2266</v>
      </c>
      <c r="B144" s="11" t="s">
        <v>90</v>
      </c>
      <c r="C144" s="18">
        <v>107.36</v>
      </c>
      <c r="D144" s="3">
        <v>3</v>
      </c>
      <c r="F144" s="18">
        <v>103.39</v>
      </c>
      <c r="G144" s="18">
        <v>86.86</v>
      </c>
      <c r="I144" s="19">
        <v>582</v>
      </c>
    </row>
    <row r="145" spans="1:12" ht="15" customHeight="1">
      <c r="A145" s="4">
        <v>2270</v>
      </c>
      <c r="B145" s="11" t="s">
        <v>91</v>
      </c>
      <c r="C145" s="18">
        <v>75.819999999999993</v>
      </c>
      <c r="D145" s="3">
        <v>6</v>
      </c>
      <c r="F145" s="18">
        <v>68.48</v>
      </c>
      <c r="G145" s="18">
        <v>103.09</v>
      </c>
      <c r="I145" s="19">
        <v>185</v>
      </c>
    </row>
    <row r="146" spans="1:12" ht="15" customHeight="1">
      <c r="A146" s="4">
        <v>2271</v>
      </c>
      <c r="B146" s="11" t="s">
        <v>92</v>
      </c>
      <c r="C146" s="18">
        <v>144.43</v>
      </c>
      <c r="D146" s="3">
        <v>2</v>
      </c>
      <c r="F146" s="18">
        <v>143.29</v>
      </c>
      <c r="G146" s="18">
        <v>111.33</v>
      </c>
      <c r="I146" s="19">
        <v>600</v>
      </c>
    </row>
    <row r="147" spans="1:12" ht="15" customHeight="1">
      <c r="A147" s="4">
        <v>2272</v>
      </c>
      <c r="B147" s="11" t="s">
        <v>93</v>
      </c>
      <c r="C147" s="18">
        <v>79.290000000000006</v>
      </c>
      <c r="D147" s="3">
        <v>6</v>
      </c>
      <c r="F147" s="18">
        <v>68.88</v>
      </c>
      <c r="G147" s="18">
        <v>96.46</v>
      </c>
      <c r="I147" s="19">
        <v>1494</v>
      </c>
    </row>
    <row r="148" spans="1:12" ht="15" customHeight="1">
      <c r="A148" s="4">
        <v>2274</v>
      </c>
      <c r="B148" s="11" t="s">
        <v>94</v>
      </c>
      <c r="C148" s="18">
        <v>164.68</v>
      </c>
      <c r="D148" s="3">
        <v>1</v>
      </c>
      <c r="F148" s="18">
        <v>161.99</v>
      </c>
      <c r="G148" s="18">
        <v>99.03</v>
      </c>
      <c r="I148" s="19">
        <v>928</v>
      </c>
    </row>
    <row r="149" spans="1:12" ht="15" customHeight="1">
      <c r="A149" s="4">
        <v>2275</v>
      </c>
      <c r="B149" s="11" t="s">
        <v>171</v>
      </c>
      <c r="C149" s="18">
        <v>112.53</v>
      </c>
      <c r="D149" s="3">
        <v>3</v>
      </c>
      <c r="F149" s="18">
        <v>113.55</v>
      </c>
      <c r="G149" s="18">
        <v>107.76</v>
      </c>
      <c r="I149" s="19">
        <v>6125</v>
      </c>
      <c r="K149" s="2"/>
      <c r="L149" s="2"/>
    </row>
    <row r="150" spans="1:12" s="2" customFormat="1" ht="15" customHeight="1">
      <c r="A150" s="4">
        <v>2276</v>
      </c>
      <c r="B150" s="11" t="s">
        <v>168</v>
      </c>
      <c r="C150" s="18">
        <v>94.94</v>
      </c>
      <c r="D150" s="3">
        <v>4</v>
      </c>
      <c r="F150" s="18">
        <v>101.4</v>
      </c>
      <c r="G150" s="18">
        <v>98.16</v>
      </c>
      <c r="I150" s="19">
        <v>1007</v>
      </c>
      <c r="K150" s="3"/>
      <c r="L150" s="3"/>
    </row>
    <row r="151" spans="1:12" ht="15" customHeight="1">
      <c r="A151" s="4">
        <v>2277</v>
      </c>
      <c r="B151" s="11" t="s">
        <v>95</v>
      </c>
      <c r="C151" s="18">
        <v>92.13</v>
      </c>
      <c r="D151" s="3">
        <v>4</v>
      </c>
      <c r="F151" s="18">
        <v>83.94</v>
      </c>
      <c r="G151" s="18">
        <v>86.54</v>
      </c>
      <c r="I151" s="19">
        <v>486</v>
      </c>
    </row>
    <row r="152" spans="1:12" ht="15" customHeight="1">
      <c r="A152" s="4">
        <v>2278</v>
      </c>
      <c r="B152" s="11" t="s">
        <v>96</v>
      </c>
      <c r="C152" s="18">
        <v>84.4</v>
      </c>
      <c r="D152" s="3">
        <v>5</v>
      </c>
      <c r="F152" s="18">
        <v>78.13</v>
      </c>
      <c r="G152" s="18">
        <v>103.57</v>
      </c>
      <c r="I152" s="19">
        <v>420</v>
      </c>
    </row>
    <row r="153" spans="1:12" ht="15" customHeight="1">
      <c r="A153" s="4">
        <v>2279</v>
      </c>
      <c r="B153" s="11" t="s">
        <v>97</v>
      </c>
      <c r="C153" s="18">
        <v>102.48</v>
      </c>
      <c r="D153" s="3">
        <v>3</v>
      </c>
      <c r="F153" s="18">
        <v>84.69</v>
      </c>
      <c r="G153" s="18">
        <v>100.81</v>
      </c>
      <c r="I153" s="19">
        <v>543</v>
      </c>
    </row>
    <row r="154" spans="1:12" ht="15" customHeight="1">
      <c r="A154" s="4">
        <v>2280</v>
      </c>
      <c r="B154" s="11" t="s">
        <v>76</v>
      </c>
      <c r="C154" s="18">
        <v>105.34</v>
      </c>
      <c r="D154" s="3">
        <v>3</v>
      </c>
      <c r="F154" s="18">
        <v>108.61</v>
      </c>
      <c r="G154" s="18">
        <v>101.48</v>
      </c>
      <c r="I154" s="19">
        <v>1963</v>
      </c>
    </row>
    <row r="155" spans="1:12" ht="15" customHeight="1">
      <c r="A155" s="4">
        <v>2281</v>
      </c>
      <c r="B155" s="11" t="s">
        <v>87</v>
      </c>
      <c r="C155" s="18">
        <v>139.22</v>
      </c>
      <c r="D155" s="3">
        <v>2</v>
      </c>
      <c r="F155" s="18">
        <v>153.13</v>
      </c>
      <c r="G155" s="18">
        <v>95.34</v>
      </c>
      <c r="I155" s="19">
        <v>1369</v>
      </c>
    </row>
    <row r="156" spans="1:12" ht="15" customHeight="1">
      <c r="A156" s="4">
        <v>2283</v>
      </c>
      <c r="B156" s="11" t="s">
        <v>98</v>
      </c>
      <c r="C156" s="18">
        <v>93.97</v>
      </c>
      <c r="D156" s="3">
        <v>4</v>
      </c>
      <c r="F156" s="18">
        <v>86.46</v>
      </c>
      <c r="G156" s="18">
        <v>103.73</v>
      </c>
      <c r="I156" s="19">
        <v>438</v>
      </c>
    </row>
    <row r="157" spans="1:12" ht="15" customHeight="1">
      <c r="A157" s="4"/>
      <c r="B157" s="11"/>
      <c r="I157" s="27"/>
    </row>
    <row r="158" spans="1:12" ht="15" customHeight="1">
      <c r="A158" s="5"/>
      <c r="B158" s="10" t="s">
        <v>30</v>
      </c>
      <c r="I158" s="26">
        <f>SUM(I159:I177)</f>
        <v>41113</v>
      </c>
      <c r="K158" s="2"/>
      <c r="L158" s="2"/>
    </row>
    <row r="159" spans="1:12" ht="15" customHeight="1">
      <c r="A159" s="4">
        <v>2291</v>
      </c>
      <c r="B159" s="11" t="s">
        <v>31</v>
      </c>
      <c r="C159" s="18">
        <v>84.36</v>
      </c>
      <c r="D159" s="3">
        <v>5</v>
      </c>
      <c r="F159" s="18">
        <v>75.23</v>
      </c>
      <c r="G159" s="18">
        <v>89.42</v>
      </c>
      <c r="I159" s="19">
        <v>1929</v>
      </c>
    </row>
    <row r="160" spans="1:12" s="2" customFormat="1" ht="15" customHeight="1">
      <c r="A160" s="4">
        <v>2292</v>
      </c>
      <c r="B160" s="11" t="s">
        <v>33</v>
      </c>
      <c r="C160" s="18">
        <v>82.39</v>
      </c>
      <c r="D160" s="3">
        <v>5</v>
      </c>
      <c r="F160" s="18">
        <v>65.92</v>
      </c>
      <c r="G160" s="18">
        <v>91.86</v>
      </c>
      <c r="I160" s="19">
        <v>640</v>
      </c>
      <c r="K160" s="3"/>
      <c r="L160" s="3"/>
    </row>
    <row r="161" spans="1:12" ht="15" customHeight="1">
      <c r="A161" s="4">
        <v>2293</v>
      </c>
      <c r="B161" s="11" t="s">
        <v>34</v>
      </c>
      <c r="C161" s="18">
        <v>105.46</v>
      </c>
      <c r="D161" s="3">
        <v>3</v>
      </c>
      <c r="F161" s="18">
        <v>104.77</v>
      </c>
      <c r="G161" s="18">
        <v>94.28</v>
      </c>
      <c r="I161" s="19">
        <v>7325</v>
      </c>
    </row>
    <row r="162" spans="1:12" ht="15" customHeight="1">
      <c r="A162" s="4">
        <v>2294</v>
      </c>
      <c r="B162" s="11" t="s">
        <v>35</v>
      </c>
      <c r="C162" s="18">
        <v>88.26</v>
      </c>
      <c r="D162" s="3">
        <v>5</v>
      </c>
      <c r="F162" s="18">
        <v>74.02</v>
      </c>
      <c r="G162" s="18">
        <v>96.37</v>
      </c>
      <c r="I162" s="19">
        <v>1420</v>
      </c>
      <c r="K162" s="2"/>
      <c r="L162" s="2"/>
    </row>
    <row r="163" spans="1:12" s="2" customFormat="1" ht="15" customHeight="1">
      <c r="A163" s="4">
        <v>2295</v>
      </c>
      <c r="B163" s="11" t="s">
        <v>32</v>
      </c>
      <c r="C163" s="18">
        <v>96.97</v>
      </c>
      <c r="D163" s="3">
        <v>4</v>
      </c>
      <c r="F163" s="18">
        <v>91.22</v>
      </c>
      <c r="G163" s="18">
        <v>88.58</v>
      </c>
      <c r="I163" s="19">
        <v>3286</v>
      </c>
      <c r="K163" s="3"/>
      <c r="L163" s="3"/>
    </row>
    <row r="164" spans="1:12" ht="15" customHeight="1">
      <c r="A164" s="4">
        <v>2296</v>
      </c>
      <c r="B164" s="11" t="s">
        <v>36</v>
      </c>
      <c r="C164" s="18">
        <v>77.78</v>
      </c>
      <c r="D164" s="3">
        <v>6</v>
      </c>
      <c r="F164" s="18">
        <v>66.989999999999995</v>
      </c>
      <c r="G164" s="18">
        <v>92.29</v>
      </c>
      <c r="I164" s="19">
        <v>1290</v>
      </c>
    </row>
    <row r="165" spans="1:12" ht="15" customHeight="1">
      <c r="A165" s="4">
        <v>2298</v>
      </c>
      <c r="B165" s="11" t="s">
        <v>37</v>
      </c>
      <c r="C165" s="18">
        <v>75.58</v>
      </c>
      <c r="D165" s="3">
        <v>6</v>
      </c>
      <c r="F165" s="18">
        <v>60.09</v>
      </c>
      <c r="G165" s="18">
        <v>104.74</v>
      </c>
      <c r="I165" s="19">
        <v>1136</v>
      </c>
      <c r="K165" s="2"/>
      <c r="L165" s="2"/>
    </row>
    <row r="166" spans="1:12" s="2" customFormat="1" ht="15" customHeight="1">
      <c r="A166" s="4">
        <v>2299</v>
      </c>
      <c r="B166" s="11" t="s">
        <v>38</v>
      </c>
      <c r="C166" s="18">
        <v>79.09</v>
      </c>
      <c r="D166" s="3">
        <v>6</v>
      </c>
      <c r="F166" s="18">
        <v>77.040000000000006</v>
      </c>
      <c r="G166" s="18">
        <v>85.29</v>
      </c>
      <c r="I166" s="19">
        <v>1911</v>
      </c>
      <c r="K166" s="3"/>
      <c r="L166" s="3"/>
    </row>
    <row r="167" spans="1:12" ht="15" customHeight="1">
      <c r="A167" s="4">
        <v>2300</v>
      </c>
      <c r="B167" s="11" t="s">
        <v>39</v>
      </c>
      <c r="C167" s="18">
        <v>84.77</v>
      </c>
      <c r="D167" s="3">
        <v>5</v>
      </c>
      <c r="F167" s="18">
        <v>72.010000000000005</v>
      </c>
      <c r="G167" s="18">
        <v>80.739999999999995</v>
      </c>
      <c r="I167" s="19">
        <v>1013</v>
      </c>
    </row>
    <row r="168" spans="1:12" ht="15" customHeight="1">
      <c r="A168" s="4">
        <v>2301</v>
      </c>
      <c r="B168" s="11" t="s">
        <v>40</v>
      </c>
      <c r="C168" s="18">
        <v>92.38</v>
      </c>
      <c r="D168" s="3">
        <v>4</v>
      </c>
      <c r="F168" s="18">
        <v>77.63</v>
      </c>
      <c r="G168" s="18">
        <v>88.12</v>
      </c>
      <c r="I168" s="19">
        <v>1085</v>
      </c>
    </row>
    <row r="169" spans="1:12" ht="15" customHeight="1">
      <c r="A169" s="4">
        <v>2302</v>
      </c>
      <c r="B169" s="11" t="s">
        <v>41</v>
      </c>
      <c r="C169" s="18">
        <v>84.95</v>
      </c>
      <c r="D169" s="3">
        <v>5</v>
      </c>
      <c r="F169" s="18">
        <v>76.319999999999993</v>
      </c>
      <c r="G169" s="18">
        <v>84.59</v>
      </c>
      <c r="I169" s="19">
        <v>1925</v>
      </c>
    </row>
    <row r="170" spans="1:12" ht="15" customHeight="1">
      <c r="A170" s="4">
        <v>2303</v>
      </c>
      <c r="B170" s="11" t="s">
        <v>42</v>
      </c>
      <c r="C170" s="18">
        <v>81.38</v>
      </c>
      <c r="D170" s="3">
        <v>5</v>
      </c>
      <c r="F170" s="18">
        <v>63.31</v>
      </c>
      <c r="G170" s="18">
        <v>85.45</v>
      </c>
      <c r="I170" s="19">
        <v>922</v>
      </c>
    </row>
    <row r="171" spans="1:12" ht="15" customHeight="1">
      <c r="A171" s="4">
        <v>2304</v>
      </c>
      <c r="B171" s="11" t="s">
        <v>43</v>
      </c>
      <c r="C171" s="18">
        <v>80.5</v>
      </c>
      <c r="D171" s="3">
        <v>6</v>
      </c>
      <c r="F171" s="18">
        <v>73.040000000000006</v>
      </c>
      <c r="G171" s="18">
        <v>93.9</v>
      </c>
      <c r="I171" s="19">
        <v>1251</v>
      </c>
    </row>
    <row r="172" spans="1:12" ht="15" customHeight="1">
      <c r="A172" s="4">
        <v>2305</v>
      </c>
      <c r="B172" s="11" t="s">
        <v>44</v>
      </c>
      <c r="C172" s="18">
        <v>115</v>
      </c>
      <c r="D172" s="3">
        <v>3</v>
      </c>
      <c r="F172" s="18">
        <v>116.14</v>
      </c>
      <c r="G172" s="18">
        <v>99.3</v>
      </c>
      <c r="I172" s="19">
        <v>3801</v>
      </c>
    </row>
    <row r="173" spans="1:12" ht="15" customHeight="1">
      <c r="A173" s="4">
        <v>2306</v>
      </c>
      <c r="B173" s="11" t="s">
        <v>45</v>
      </c>
      <c r="C173" s="18">
        <v>103.15</v>
      </c>
      <c r="D173" s="3">
        <v>3</v>
      </c>
      <c r="F173" s="18">
        <v>100.23</v>
      </c>
      <c r="G173" s="18">
        <v>97.15</v>
      </c>
      <c r="I173" s="19">
        <v>2851</v>
      </c>
    </row>
    <row r="174" spans="1:12" ht="15" customHeight="1">
      <c r="A174" s="4">
        <v>2307</v>
      </c>
      <c r="B174" s="11" t="s">
        <v>46</v>
      </c>
      <c r="C174" s="18">
        <v>96.64</v>
      </c>
      <c r="D174" s="3">
        <v>4</v>
      </c>
      <c r="F174" s="18">
        <v>86.84</v>
      </c>
      <c r="G174" s="18">
        <v>95.66</v>
      </c>
      <c r="I174" s="19">
        <v>1218</v>
      </c>
    </row>
    <row r="175" spans="1:12" ht="15" customHeight="1">
      <c r="A175" s="4">
        <v>2308</v>
      </c>
      <c r="B175" s="11" t="s">
        <v>47</v>
      </c>
      <c r="C175" s="18">
        <v>95.85</v>
      </c>
      <c r="D175" s="3">
        <v>4</v>
      </c>
      <c r="F175" s="18">
        <v>86.88</v>
      </c>
      <c r="G175" s="18">
        <v>91</v>
      </c>
      <c r="I175" s="19">
        <v>2367</v>
      </c>
    </row>
    <row r="176" spans="1:12" ht="15" customHeight="1">
      <c r="A176" s="4">
        <v>2309</v>
      </c>
      <c r="B176" s="11" t="s">
        <v>48</v>
      </c>
      <c r="C176" s="18">
        <v>94.14</v>
      </c>
      <c r="D176" s="3">
        <v>4</v>
      </c>
      <c r="F176" s="18">
        <v>83.88</v>
      </c>
      <c r="G176" s="18">
        <v>95.75</v>
      </c>
      <c r="I176" s="19">
        <v>5322</v>
      </c>
    </row>
    <row r="177" spans="1:12" ht="15" customHeight="1">
      <c r="A177" s="4">
        <v>2310</v>
      </c>
      <c r="B177" s="11" t="s">
        <v>49</v>
      </c>
      <c r="C177" s="18">
        <v>73.099999999999994</v>
      </c>
      <c r="D177" s="3">
        <v>6</v>
      </c>
      <c r="F177" s="18">
        <v>54.86</v>
      </c>
      <c r="G177" s="18">
        <v>86.96</v>
      </c>
      <c r="I177" s="19">
        <v>421</v>
      </c>
    </row>
    <row r="178" spans="1:12" ht="15" customHeight="1">
      <c r="A178" s="4"/>
      <c r="B178" s="11"/>
      <c r="I178" s="27"/>
    </row>
    <row r="179" spans="1:12" ht="15" customHeight="1">
      <c r="A179" s="5"/>
      <c r="B179" s="10" t="s">
        <v>139</v>
      </c>
      <c r="I179" s="26">
        <f>SUM(I180:I188)</f>
        <v>15972</v>
      </c>
      <c r="K179" s="2"/>
      <c r="L179" s="2"/>
    </row>
    <row r="180" spans="1:12" ht="15" customHeight="1">
      <c r="A180" s="4">
        <v>2321</v>
      </c>
      <c r="B180" s="11" t="s">
        <v>140</v>
      </c>
      <c r="C180" s="18">
        <v>109.98</v>
      </c>
      <c r="D180" s="3">
        <v>3</v>
      </c>
      <c r="F180" s="18">
        <v>92.45</v>
      </c>
      <c r="G180" s="18">
        <v>109.14</v>
      </c>
      <c r="I180" s="19">
        <v>2909</v>
      </c>
    </row>
    <row r="181" spans="1:12" ht="15" customHeight="1">
      <c r="A181" s="4">
        <v>2323</v>
      </c>
      <c r="B181" s="11" t="s">
        <v>141</v>
      </c>
      <c r="C181" s="18">
        <v>90.86</v>
      </c>
      <c r="D181" s="3">
        <v>4</v>
      </c>
      <c r="F181" s="18">
        <v>79.040000000000006</v>
      </c>
      <c r="G181" s="18">
        <v>108.94</v>
      </c>
      <c r="I181" s="19">
        <v>1358</v>
      </c>
    </row>
    <row r="182" spans="1:12" ht="15" customHeight="1">
      <c r="A182" s="4">
        <v>2325</v>
      </c>
      <c r="B182" s="11" t="s">
        <v>172</v>
      </c>
      <c r="C182" s="18">
        <v>101.06</v>
      </c>
      <c r="D182" s="3">
        <v>3</v>
      </c>
      <c r="F182" s="18">
        <v>116.34</v>
      </c>
      <c r="G182" s="18">
        <v>101.84</v>
      </c>
      <c r="I182" s="19">
        <v>5727</v>
      </c>
    </row>
    <row r="183" spans="1:12" ht="15" customHeight="1">
      <c r="A183" s="4">
        <v>2328</v>
      </c>
      <c r="B183" s="11" t="s">
        <v>142</v>
      </c>
      <c r="C183" s="18">
        <v>97.12</v>
      </c>
      <c r="D183" s="3">
        <v>4</v>
      </c>
      <c r="F183" s="18">
        <v>91.34</v>
      </c>
      <c r="G183" s="18">
        <v>110.99</v>
      </c>
      <c r="I183" s="19">
        <v>818</v>
      </c>
    </row>
    <row r="184" spans="1:12" ht="15" customHeight="1">
      <c r="A184" s="4">
        <v>2333</v>
      </c>
      <c r="B184" s="11" t="s">
        <v>143</v>
      </c>
      <c r="C184" s="18">
        <v>84.18</v>
      </c>
      <c r="D184" s="3">
        <v>5</v>
      </c>
      <c r="F184" s="18">
        <v>80.48</v>
      </c>
      <c r="G184" s="18">
        <v>106.25</v>
      </c>
      <c r="I184" s="19">
        <v>902</v>
      </c>
    </row>
    <row r="185" spans="1:12" ht="15" customHeight="1">
      <c r="A185" s="4">
        <v>2335</v>
      </c>
      <c r="B185" s="11" t="s">
        <v>173</v>
      </c>
      <c r="C185" s="18">
        <v>84.3</v>
      </c>
      <c r="D185" s="3">
        <v>5</v>
      </c>
      <c r="F185" s="18">
        <v>72.77</v>
      </c>
      <c r="G185" s="18">
        <v>99.09</v>
      </c>
      <c r="I185" s="19">
        <v>941</v>
      </c>
    </row>
    <row r="186" spans="1:12" ht="15" customHeight="1">
      <c r="A186" s="4">
        <v>2336</v>
      </c>
      <c r="B186" s="11" t="s">
        <v>144</v>
      </c>
      <c r="C186" s="18">
        <v>80.05</v>
      </c>
      <c r="D186" s="3">
        <v>6</v>
      </c>
      <c r="F186" s="18">
        <v>76.64</v>
      </c>
      <c r="G186" s="18">
        <v>97.81</v>
      </c>
      <c r="I186" s="19">
        <v>1203</v>
      </c>
    </row>
    <row r="187" spans="1:12" ht="15" customHeight="1">
      <c r="A187" s="4">
        <v>2337</v>
      </c>
      <c r="B187" s="11" t="s">
        <v>160</v>
      </c>
      <c r="C187" s="18">
        <v>74.56</v>
      </c>
      <c r="D187" s="3">
        <v>6</v>
      </c>
      <c r="F187" s="18">
        <v>58.61</v>
      </c>
      <c r="G187" s="18">
        <v>108.01</v>
      </c>
      <c r="I187" s="19">
        <v>1028</v>
      </c>
    </row>
    <row r="188" spans="1:12" ht="15" customHeight="1">
      <c r="A188" s="4">
        <v>2338</v>
      </c>
      <c r="B188" s="11" t="s">
        <v>159</v>
      </c>
      <c r="C188" s="18">
        <v>71.260000000000005</v>
      </c>
      <c r="D188" s="3">
        <v>6</v>
      </c>
      <c r="F188" s="18">
        <v>64.13</v>
      </c>
      <c r="G188" s="18">
        <v>104.43</v>
      </c>
      <c r="I188" s="19">
        <v>1086</v>
      </c>
    </row>
    <row r="189" spans="1:12" ht="15" customHeight="1">
      <c r="A189" s="4"/>
      <c r="B189" s="9"/>
    </row>
    <row r="190" spans="1:12" s="2" customFormat="1" ht="15" customHeight="1">
      <c r="A190" s="5"/>
      <c r="B190" s="9" t="s">
        <v>186</v>
      </c>
      <c r="C190" s="17">
        <v>100</v>
      </c>
      <c r="F190" s="17">
        <v>100</v>
      </c>
      <c r="G190" s="17">
        <v>100</v>
      </c>
      <c r="I190" s="1">
        <f>SUM(I12:I41,I44:I62,I65:I90,I93:I128,I131:I156,I159:I177,I180:I188)</f>
        <v>278493</v>
      </c>
    </row>
    <row r="191" spans="1:12" ht="15" customHeight="1">
      <c r="A191" s="4"/>
      <c r="B191" s="11"/>
      <c r="I191" s="2"/>
      <c r="K191" s="2"/>
      <c r="L191" s="2"/>
    </row>
    <row r="192" spans="1:12" s="2" customFormat="1" ht="15" customHeight="1">
      <c r="A192" s="4"/>
      <c r="B192" s="11"/>
      <c r="C192" s="18"/>
      <c r="D192" s="3"/>
      <c r="F192" s="18"/>
      <c r="G192" s="18"/>
      <c r="I192" s="3"/>
      <c r="K192" s="3"/>
      <c r="L192" s="3"/>
    </row>
    <row r="193" spans="1:12" ht="15" customHeight="1">
      <c r="A193" s="4"/>
      <c r="B193" s="11"/>
    </row>
    <row r="194" spans="1:12" ht="15" customHeight="1">
      <c r="A194" s="4"/>
      <c r="B194" s="11"/>
    </row>
    <row r="195" spans="1:12" ht="15" customHeight="1">
      <c r="A195" s="7"/>
      <c r="B195" s="11"/>
    </row>
    <row r="196" spans="1:12" ht="15" customHeight="1">
      <c r="A196" s="7"/>
      <c r="B196" s="13"/>
    </row>
    <row r="197" spans="1:12" ht="15" customHeight="1">
      <c r="A197" s="7"/>
      <c r="B197" s="13"/>
    </row>
    <row r="198" spans="1:12" ht="15" customHeight="1">
      <c r="A198" s="7"/>
      <c r="B198" s="12"/>
    </row>
    <row r="199" spans="1:12" ht="15" customHeight="1">
      <c r="A199" s="7"/>
      <c r="B199" s="14"/>
    </row>
    <row r="200" spans="1:12" ht="15" customHeight="1">
      <c r="A200" s="7"/>
      <c r="B200" s="14"/>
    </row>
    <row r="201" spans="1:12" ht="15" customHeight="1">
      <c r="A201" s="7"/>
      <c r="B201" s="12"/>
    </row>
    <row r="202" spans="1:12" ht="15" customHeight="1">
      <c r="A202" s="7"/>
      <c r="B202" s="12"/>
    </row>
    <row r="203" spans="1:12" ht="15" customHeight="1">
      <c r="A203" s="7"/>
      <c r="B203" s="12"/>
    </row>
    <row r="204" spans="1:12" ht="15" customHeight="1">
      <c r="A204" s="7"/>
      <c r="B204" s="12"/>
    </row>
    <row r="205" spans="1:12" ht="15" customHeight="1">
      <c r="A205" s="7"/>
      <c r="B205" s="12"/>
    </row>
    <row r="206" spans="1:12" ht="15" customHeight="1">
      <c r="A206" s="7"/>
      <c r="B206" s="12"/>
      <c r="I206" s="2"/>
      <c r="K206" s="2"/>
      <c r="L206" s="2"/>
    </row>
    <row r="207" spans="1:12" s="2" customFormat="1" ht="15" customHeight="1">
      <c r="A207" s="6"/>
      <c r="B207" s="15"/>
      <c r="C207" s="18"/>
      <c r="D207" s="3"/>
      <c r="F207" s="18"/>
      <c r="G207" s="18"/>
      <c r="I207" s="3"/>
      <c r="K207" s="3"/>
      <c r="L207" s="3"/>
    </row>
    <row r="208" spans="1:12" ht="15" customHeight="1">
      <c r="B208" s="15"/>
    </row>
    <row r="209" spans="1:12" ht="15" customHeight="1">
      <c r="B209" s="15"/>
    </row>
    <row r="210" spans="1:12" ht="15" customHeight="1">
      <c r="B210" s="15"/>
      <c r="I210" s="2"/>
      <c r="K210" s="2"/>
      <c r="L210" s="2"/>
    </row>
    <row r="211" spans="1:12" s="2" customFormat="1" ht="15" customHeight="1">
      <c r="A211" s="6"/>
      <c r="B211" s="15"/>
      <c r="C211" s="18"/>
      <c r="D211" s="3"/>
      <c r="F211" s="18"/>
      <c r="G211" s="18"/>
      <c r="I211" s="3"/>
      <c r="K211" s="3"/>
      <c r="L211" s="3"/>
    </row>
    <row r="212" spans="1:12" ht="15" customHeight="1">
      <c r="B212" s="15"/>
    </row>
    <row r="213" spans="1:12" ht="15" customHeight="1">
      <c r="B213" s="15"/>
      <c r="I213" s="2"/>
      <c r="K213" s="2"/>
      <c r="L213" s="2"/>
    </row>
    <row r="214" spans="1:12" s="2" customFormat="1" ht="15" customHeight="1">
      <c r="A214" s="6"/>
      <c r="B214" s="15"/>
      <c r="C214" s="18"/>
      <c r="D214" s="3"/>
      <c r="F214" s="18"/>
      <c r="G214" s="18"/>
      <c r="I214" s="3"/>
      <c r="K214" s="3"/>
      <c r="L214" s="3"/>
    </row>
    <row r="216" spans="1:12" ht="15" customHeight="1">
      <c r="B216" s="13"/>
    </row>
    <row r="217" spans="1:12" ht="15" customHeight="1">
      <c r="B217" s="13"/>
    </row>
    <row r="223" spans="1:12" ht="15" customHeight="1">
      <c r="C223" s="17"/>
      <c r="F223" s="17"/>
      <c r="G223" s="17"/>
    </row>
  </sheetData>
  <mergeCells count="3">
    <mergeCell ref="C5:D5"/>
    <mergeCell ref="C4:D4"/>
    <mergeCell ref="F5:G5"/>
  </mergeCells>
  <phoneticPr fontId="2" type="noConversion"/>
  <printOptions gridLinesSet="0"/>
  <pageMargins left="0.19685039370078741" right="0.19685039370078741" top="0.19685039370078741" bottom="0.19685039370078741" header="0.51181102362204722" footer="0.51181102362204722"/>
  <pageSetup paperSize="9" orientation="portrait" r:id="rId1"/>
  <headerFooter alignWithMargins="0"/>
  <rowBreaks count="5" manualBreakCount="5">
    <brk id="42" max="16383" man="1"/>
    <brk id="63" max="16383" man="1"/>
    <brk id="91" max="16383" man="1"/>
    <brk id="129" max="16383" man="1"/>
    <brk id="1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2011-2012</vt:lpstr>
      <vt:lpstr>'2011-2012'!Impression_des_titres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BallamanG</cp:lastModifiedBy>
  <cp:lastPrinted>2011-10-04T11:44:32Z</cp:lastPrinted>
  <dcterms:created xsi:type="dcterms:W3CDTF">2002-05-03T12:05:41Z</dcterms:created>
  <dcterms:modified xsi:type="dcterms:W3CDTF">2011-10-04T11:50:18Z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-960950903</vt:i4>
  </property>
  <property fmtid="{D5CDD505-2E9C-101B-9397-08002B2CF9AE}" pid="3" name="_EmailSubject">
    <vt:lpwstr>Population au 31.12.2004</vt:lpwstr>
  </property>
  <property fmtid="{D5CDD505-2E9C-101B-9397-08002B2CF9AE}" pid="4" name="_AuthorEmail">
    <vt:lpwstr>MessikommerR@fr.ch</vt:lpwstr>
  </property>
  <property fmtid="{D5CDD505-2E9C-101B-9397-08002B2CF9AE}" pid="5" name="_AuthorEmailDisplayName">
    <vt:lpwstr>Messikommer Reto</vt:lpwstr>
  </property>
  <property fmtid="{D5CDD505-2E9C-101B-9397-08002B2CF9AE}" pid="6" name="_ReviewingToolsShownOnce">
    <vt:lpwstr/>
  </property>
</Properties>
</file>