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MV 2012-2016" sheetId="1" r:id="rId1"/>
  </sheets>
  <definedNames>
    <definedName name="_xlnm._FilterDatabase" localSheetId="0" hidden="1">'MV 2012-2016'!$B$1:$K$1</definedName>
    <definedName name="_xlnm.Print_Area" localSheetId="0">'MV 2012-2016'!$A$1:$K$17</definedName>
  </definedNames>
  <calcPr calcId="145621"/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  <c r="J11" i="1"/>
</calcChain>
</file>

<file path=xl/sharedStrings.xml><?xml version="1.0" encoding="utf-8"?>
<sst xmlns="http://schemas.openxmlformats.org/spreadsheetml/2006/main" count="71" uniqueCount="51">
  <si>
    <t>No.</t>
  </si>
  <si>
    <t>Dir.</t>
  </si>
  <si>
    <t>Auteur et objet</t>
  </si>
  <si>
    <t>Dépôt au SGC</t>
  </si>
  <si>
    <t>Nombre de signatures valables</t>
  </si>
  <si>
    <t>Transm.
au CE</t>
  </si>
  <si>
    <t>Réponse
du CE</t>
  </si>
  <si>
    <t>Prise en consid.</t>
  </si>
  <si>
    <t>Sort</t>
  </si>
  <si>
    <t>Délai pour projet d'acte</t>
  </si>
  <si>
    <t>Message
et débats</t>
  </si>
  <si>
    <t>2014-GC-95</t>
  </si>
  <si>
    <t>Grossrieder Paul - Modification de la loi sur la détention des chiens (LDCh)</t>
  </si>
  <si>
    <t>2014-GC-76</t>
  </si>
  <si>
    <t>JSF - Pour décharger administrativement les entreprises formatrices</t>
  </si>
  <si>
    <t>2014-GC-75</t>
  </si>
  <si>
    <t>JSF - Pour que l'Etat encourage les entreprises formatrices</t>
  </si>
  <si>
    <t>2014-GC-74</t>
  </si>
  <si>
    <t>JSF - Pour un salaire minimum pour les apprenti-e-s</t>
  </si>
  <si>
    <t>2014-GC-28</t>
  </si>
  <si>
    <t>JLR - Pour un Grand Conseil Zéro papier</t>
  </si>
  <si>
    <t>2014-GC-5</t>
  </si>
  <si>
    <t>JDC - Pour une journée de sensibilisation politique / Für einen Tag der politischen Sensibilisierung</t>
  </si>
  <si>
    <t>sept. 14?</t>
  </si>
  <si>
    <t>2014-GC-4</t>
  </si>
  <si>
    <t>JDC - Pour une session cantonale des jeunes / Für eine kantonale Jugendsession</t>
  </si>
  <si>
    <t>2014-GC-3</t>
  </si>
  <si>
    <t>JDC - Pour freiner l'endettement des jeunes / Um die Verschuldung der Jugendlichen zu bremsen</t>
  </si>
  <si>
    <t>2014-GC-2</t>
  </si>
  <si>
    <t>DAEC</t>
  </si>
  <si>
    <r>
      <t xml:space="preserve">JDC - Pour un contrat équitable avec l'environnement / </t>
    </r>
    <r>
      <rPr>
        <i/>
        <sz val="10"/>
        <rFont val="Arial"/>
        <family val="2"/>
      </rPr>
      <t>Für einen fairen Vertrag mit der Umwelt</t>
    </r>
  </si>
  <si>
    <t>irrecevable</t>
  </si>
  <si>
    <t>---</t>
  </si>
  <si>
    <t>1507.13
2013-GC-28</t>
  </si>
  <si>
    <t>DICS</t>
  </si>
  <si>
    <r>
      <t xml:space="preserve">Elternlobby Freiburg - soutiens publics aux écoles libres / </t>
    </r>
    <r>
      <rPr>
        <i/>
        <sz val="10"/>
        <rFont val="Arial"/>
        <family val="2"/>
      </rPr>
      <t>öffentliche Beiträge an freie Schulen</t>
    </r>
  </si>
  <si>
    <t>refusée</t>
  </si>
  <si>
    <t>1506.13
2013-GC-13</t>
  </si>
  <si>
    <r>
      <t xml:space="preserve">Elternlobby Freiburg - le libre choix de l'école publique durant la scolarité obligatoire / </t>
    </r>
    <r>
      <rPr>
        <i/>
        <sz val="10"/>
        <rFont val="Arial"/>
        <family val="2"/>
      </rPr>
      <t>eine freie Staatsschul-Wahl in der obligatorischen Schulzeit</t>
    </r>
  </si>
  <si>
    <t>1505.13
2013-GC-11]</t>
  </si>
  <si>
    <r>
      <t xml:space="preserve">Elternlobby Freiburg - le libre choix de l'école durant la scolarité obligatoire / </t>
    </r>
    <r>
      <rPr>
        <i/>
        <sz val="10"/>
        <rFont val="Arial"/>
        <family val="2"/>
      </rPr>
      <t>eine freie Schulwahl in der obligatorischen Schulzeit</t>
    </r>
  </si>
  <si>
    <t>1504.13
2013-GC-22</t>
  </si>
  <si>
    <t>DSAS</t>
  </si>
  <si>
    <t>Rey Julien / Betschart Béat / Vienne Bertrand - Pour la reconnaissance du travail des sapeurs pompiers de milice / Anerkennung der Arbeit der Milizfeuerwehrleute</t>
  </si>
  <si>
    <t>acceptée</t>
  </si>
  <si>
    <t>1503.12
2012-GC-44</t>
  </si>
  <si>
    <r>
      <t xml:space="preserve">Aeby William - Maintien de l'hôpital de Tavel dans sa fonction actuelle
</t>
    </r>
    <r>
      <rPr>
        <i/>
        <sz val="10"/>
        <rFont val="Arial"/>
        <family val="2"/>
      </rPr>
      <t>Erhalt des Spitals Tafers in seiner heutigen Funktion</t>
    </r>
  </si>
  <si>
    <t>1502.12
2012-GC-36</t>
  </si>
  <si>
    <r>
      <t xml:space="preserve">Vincent Gremaud / Christian Guisolan / Anne-Françoise Hänni - Pour des transports publics à cadence horaire sur les axes routiers prioritaires de 5000 véhicules/jour dans le canton de Fribourg
</t>
    </r>
    <r>
      <rPr>
        <i/>
        <sz val="10"/>
        <rFont val="Arial"/>
        <family val="2"/>
      </rPr>
      <t>Studentakt im öffentlichen Verkehr auf den Hauptstrassen mit mehr als 5000 Fahrzeugen/Tag im Kanton Freiburg</t>
    </r>
  </si>
  <si>
    <t>1501.12
2012-GC-12</t>
  </si>
  <si>
    <r>
      <t xml:space="preserve">Jeunes UDC - Pour une instruction civique sérieuse
</t>
    </r>
    <r>
      <rPr>
        <i/>
        <sz val="10"/>
        <rFont val="Arial"/>
        <family val="2"/>
      </rPr>
      <t>Junge SVP - Für einen ernsthaften Staatskundeunterricht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</si>
</sst>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9"/>
      <color theme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</cellStyleXfs>
  <cellXfs count="21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0" fontId="3" fillId="0" borderId="1" xfId="1" applyBorder="1" applyAlignment="1" applyProtection="1">
      <alignment horizontal="left" vertical="top" wrapText="1"/>
    </xf>
    <xf numFmtId="164" fontId="4" fillId="0" borderId="1" xfId="0" quotePrefix="1" applyNumberFormat="1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left" vertical="top"/>
    </xf>
    <xf numFmtId="164" fontId="4" fillId="0" borderId="1" xfId="0" quotePrefix="1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164" fontId="5" fillId="0" borderId="1" xfId="0" quotePrefix="1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164" fontId="0" fillId="0" borderId="0" xfId="0" applyNumberFormat="1"/>
    <xf numFmtId="1" fontId="0" fillId="0" borderId="0" xfId="0" applyNumberFormat="1"/>
    <xf numFmtId="0" fontId="0" fillId="0" borderId="0" xfId="0" applyBorder="1" applyAlignment="1">
      <alignment vertical="top"/>
    </xf>
  </cellXfs>
  <cellStyles count="4">
    <cellStyle name="Lien hypertexte" xfId="1" builtinId="8"/>
    <cellStyle name="Normal" xfId="0" builtinId="0"/>
    <cellStyle name="Normal 2" xfId="2"/>
    <cellStyle name="Normal 3" xfId="3"/>
  </cellStyles>
  <dxfs count="2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r.ch/gc/fr/pub/motion_populaire/motions_populaires.htm" TargetMode="External"/><Relationship Id="rId13" Type="http://schemas.openxmlformats.org/officeDocument/2006/relationships/hyperlink" Target="http://www.fr.ch/gc/fr/pub/motion_populaire/motions_populaires.htm" TargetMode="External"/><Relationship Id="rId3" Type="http://schemas.openxmlformats.org/officeDocument/2006/relationships/hyperlink" Target="http://www.fr.ch/gc/fr/pub/motion_populaire/motions_populaires.htm" TargetMode="External"/><Relationship Id="rId7" Type="http://schemas.openxmlformats.org/officeDocument/2006/relationships/hyperlink" Target="http://www.fr.ch/gc/fr/pub/motion_populaire/motions_populaires.htm" TargetMode="External"/><Relationship Id="rId12" Type="http://schemas.openxmlformats.org/officeDocument/2006/relationships/hyperlink" Target="http://www.fr.ch/gc/fr/pub/motion_populaire/motions_populaires.ht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fr.ch/gc/fr/pub/motion_populaire/motions_populaires.htm" TargetMode="External"/><Relationship Id="rId16" Type="http://schemas.openxmlformats.org/officeDocument/2006/relationships/hyperlink" Target="http://www.fr.ch/gc/fr/pub/motion_populaire/motions_populaires.htm" TargetMode="External"/><Relationship Id="rId1" Type="http://schemas.openxmlformats.org/officeDocument/2006/relationships/hyperlink" Target="http://www.fr.ch/gc/fr/pub/motion_populaire/motions_populaires.htm" TargetMode="External"/><Relationship Id="rId6" Type="http://schemas.openxmlformats.org/officeDocument/2006/relationships/hyperlink" Target="http://www.fr.ch/gc/fr/pub/motion_populaire/motions_populaires.htm" TargetMode="External"/><Relationship Id="rId11" Type="http://schemas.openxmlformats.org/officeDocument/2006/relationships/hyperlink" Target="http://www.fr.ch/gc/fr/pub/motion_populaire/motions_populaires.htm" TargetMode="External"/><Relationship Id="rId5" Type="http://schemas.openxmlformats.org/officeDocument/2006/relationships/hyperlink" Target="http://www.fr.ch/gc/fr/pub/motion_populaire/motions_populaires.htm" TargetMode="External"/><Relationship Id="rId15" Type="http://schemas.openxmlformats.org/officeDocument/2006/relationships/hyperlink" Target="http://www.fr.ch/gc/fr/pub/motion_populaire/motions_populaires.htm" TargetMode="External"/><Relationship Id="rId10" Type="http://schemas.openxmlformats.org/officeDocument/2006/relationships/hyperlink" Target="http://www.fr.ch/gc/fr/pub/motion_populaire/motions_populaires.htm" TargetMode="External"/><Relationship Id="rId4" Type="http://schemas.openxmlformats.org/officeDocument/2006/relationships/hyperlink" Target="http://www.fr.ch/gc/fr/pub/motion_populaire/motions_populaires.htm" TargetMode="External"/><Relationship Id="rId9" Type="http://schemas.openxmlformats.org/officeDocument/2006/relationships/hyperlink" Target="http://www.fr.ch/gc/fr/pub/motion_populaire/motions_populaires.htm" TargetMode="External"/><Relationship Id="rId14" Type="http://schemas.openxmlformats.org/officeDocument/2006/relationships/hyperlink" Target="http://www.fr.ch/gc/fr/pub/motion_populaire/motions_populair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26"/>
  <sheetViews>
    <sheetView showGridLines="0" tabSelected="1" zoomScaleNormal="100" zoomScalePageLayoutView="85" workbookViewId="0">
      <selection activeCell="C1" sqref="C1"/>
    </sheetView>
  </sheetViews>
  <sheetFormatPr baseColWidth="10" defaultRowHeight="12.75" x14ac:dyDescent="0.2"/>
  <cols>
    <col min="1" max="1" width="11.42578125" style="20"/>
    <col min="2" max="2" width="7.140625" customWidth="1"/>
    <col min="3" max="3" width="56.140625" customWidth="1"/>
    <col min="4" max="4" width="10" style="18" customWidth="1"/>
    <col min="5" max="5" width="11.42578125" style="19"/>
    <col min="6" max="8" width="10" style="18" customWidth="1"/>
    <col min="9" max="9" width="13.140625" customWidth="1"/>
    <col min="10" max="10" width="10.85546875" customWidth="1"/>
    <col min="11" max="11" width="10.85546875" style="19" customWidth="1"/>
  </cols>
  <sheetData>
    <row r="1" spans="1:11" s="6" customFormat="1" ht="61.5" customHeight="1" x14ac:dyDescent="0.2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2" t="s">
        <v>9</v>
      </c>
      <c r="K1" s="5" t="s">
        <v>10</v>
      </c>
    </row>
    <row r="2" spans="1:11" s="14" customFormat="1" ht="60" customHeight="1" x14ac:dyDescent="0.2">
      <c r="A2" s="7" t="s">
        <v>11</v>
      </c>
      <c r="B2" s="8"/>
      <c r="C2" s="9" t="s">
        <v>12</v>
      </c>
      <c r="D2" s="10">
        <v>41757</v>
      </c>
      <c r="E2" s="12">
        <v>2202</v>
      </c>
      <c r="F2" s="11">
        <v>41796</v>
      </c>
      <c r="G2" s="11"/>
      <c r="H2" s="13"/>
      <c r="I2" s="10"/>
      <c r="J2" s="11"/>
      <c r="K2" s="8"/>
    </row>
    <row r="3" spans="1:11" s="14" customFormat="1" ht="60" customHeight="1" x14ac:dyDescent="0.2">
      <c r="A3" s="7" t="s">
        <v>13</v>
      </c>
      <c r="B3" s="8"/>
      <c r="C3" s="9" t="s">
        <v>14</v>
      </c>
      <c r="D3" s="10">
        <v>41732</v>
      </c>
      <c r="E3" s="12">
        <v>377</v>
      </c>
      <c r="F3" s="11">
        <v>41768</v>
      </c>
      <c r="G3" s="11"/>
      <c r="H3" s="13"/>
      <c r="I3" s="10"/>
      <c r="J3" s="11"/>
      <c r="K3" s="8"/>
    </row>
    <row r="4" spans="1:11" s="14" customFormat="1" ht="60" customHeight="1" x14ac:dyDescent="0.2">
      <c r="A4" s="7" t="s">
        <v>15</v>
      </c>
      <c r="B4" s="8"/>
      <c r="C4" s="9" t="s">
        <v>16</v>
      </c>
      <c r="D4" s="10">
        <v>41732</v>
      </c>
      <c r="E4" s="12">
        <v>365</v>
      </c>
      <c r="F4" s="11">
        <v>41768</v>
      </c>
      <c r="G4" s="11"/>
      <c r="H4" s="13"/>
      <c r="I4" s="10"/>
      <c r="J4" s="11"/>
      <c r="K4" s="8"/>
    </row>
    <row r="5" spans="1:11" s="14" customFormat="1" ht="60" customHeight="1" x14ac:dyDescent="0.2">
      <c r="A5" s="7" t="s">
        <v>17</v>
      </c>
      <c r="B5" s="8"/>
      <c r="C5" s="9" t="s">
        <v>18</v>
      </c>
      <c r="D5" s="10">
        <v>41732</v>
      </c>
      <c r="E5" s="12">
        <v>359</v>
      </c>
      <c r="F5" s="11">
        <v>41768</v>
      </c>
      <c r="G5" s="11"/>
      <c r="H5" s="13"/>
      <c r="I5" s="10"/>
      <c r="J5" s="11"/>
      <c r="K5" s="8"/>
    </row>
    <row r="6" spans="1:11" s="14" customFormat="1" ht="60" customHeight="1" x14ac:dyDescent="0.2">
      <c r="A6" s="7" t="s">
        <v>19</v>
      </c>
      <c r="B6" s="11"/>
      <c r="C6" s="9" t="s">
        <v>20</v>
      </c>
      <c r="D6" s="10">
        <v>41681</v>
      </c>
      <c r="E6" s="12">
        <v>443</v>
      </c>
      <c r="F6" s="11">
        <v>41705</v>
      </c>
      <c r="G6" s="11"/>
      <c r="H6" s="13"/>
      <c r="I6" s="10"/>
      <c r="J6" s="11"/>
      <c r="K6" s="8"/>
    </row>
    <row r="7" spans="1:11" s="14" customFormat="1" ht="60" customHeight="1" x14ac:dyDescent="0.2">
      <c r="A7" s="7" t="s">
        <v>21</v>
      </c>
      <c r="B7" s="11" t="s">
        <v>34</v>
      </c>
      <c r="C7" s="9" t="s">
        <v>22</v>
      </c>
      <c r="D7" s="10">
        <v>41652</v>
      </c>
      <c r="E7" s="12">
        <v>354</v>
      </c>
      <c r="F7" s="11">
        <v>41682</v>
      </c>
      <c r="G7" s="11">
        <v>41820</v>
      </c>
      <c r="H7" s="15" t="s">
        <v>23</v>
      </c>
      <c r="I7" s="10"/>
      <c r="J7" s="11"/>
      <c r="K7" s="8"/>
    </row>
    <row r="8" spans="1:11" s="14" customFormat="1" ht="60" customHeight="1" x14ac:dyDescent="0.2">
      <c r="A8" s="7" t="s">
        <v>24</v>
      </c>
      <c r="B8" s="11"/>
      <c r="C8" s="9" t="s">
        <v>25</v>
      </c>
      <c r="D8" s="10">
        <v>41652</v>
      </c>
      <c r="E8" s="12">
        <v>382</v>
      </c>
      <c r="F8" s="11">
        <v>41682</v>
      </c>
      <c r="G8" s="11"/>
      <c r="H8" s="13"/>
      <c r="I8" s="10"/>
      <c r="J8" s="11"/>
      <c r="K8" s="8"/>
    </row>
    <row r="9" spans="1:11" s="14" customFormat="1" ht="60" customHeight="1" x14ac:dyDescent="0.2">
      <c r="A9" s="7" t="s">
        <v>26</v>
      </c>
      <c r="B9" s="11" t="s">
        <v>34</v>
      </c>
      <c r="C9" s="9" t="s">
        <v>27</v>
      </c>
      <c r="D9" s="10">
        <v>41652</v>
      </c>
      <c r="E9" s="12">
        <v>364</v>
      </c>
      <c r="F9" s="11">
        <v>41682</v>
      </c>
      <c r="G9" s="11">
        <v>41820</v>
      </c>
      <c r="H9" s="15" t="s">
        <v>23</v>
      </c>
      <c r="I9" s="10"/>
      <c r="J9" s="11"/>
      <c r="K9" s="8"/>
    </row>
    <row r="10" spans="1:11" s="14" customFormat="1" ht="60" customHeight="1" x14ac:dyDescent="0.2">
      <c r="A10" s="7" t="s">
        <v>28</v>
      </c>
      <c r="B10" s="10" t="s">
        <v>29</v>
      </c>
      <c r="C10" s="9" t="s">
        <v>30</v>
      </c>
      <c r="D10" s="10">
        <v>41652</v>
      </c>
      <c r="E10" s="12">
        <v>362</v>
      </c>
      <c r="F10" s="11">
        <v>41682</v>
      </c>
      <c r="G10" s="11">
        <v>41730</v>
      </c>
      <c r="H10" s="13">
        <v>41773</v>
      </c>
      <c r="I10" s="10" t="s">
        <v>31</v>
      </c>
      <c r="J10" s="8" t="s">
        <v>32</v>
      </c>
      <c r="K10" s="8" t="s">
        <v>32</v>
      </c>
    </row>
    <row r="11" spans="1:11" s="14" customFormat="1" ht="60" customHeight="1" x14ac:dyDescent="0.2">
      <c r="A11" s="7" t="s">
        <v>33</v>
      </c>
      <c r="B11" s="10" t="s">
        <v>34</v>
      </c>
      <c r="C11" s="9" t="s">
        <v>35</v>
      </c>
      <c r="D11" s="10">
        <v>41513</v>
      </c>
      <c r="E11" s="12">
        <v>359</v>
      </c>
      <c r="F11" s="11">
        <v>41543</v>
      </c>
      <c r="G11" s="11">
        <v>41709</v>
      </c>
      <c r="H11" s="13">
        <v>41816</v>
      </c>
      <c r="I11" s="10" t="s">
        <v>36</v>
      </c>
      <c r="J11" s="11" t="str">
        <f t="shared" ref="J11:J13" si="0">IF(I11="","",IF(I11="acceptée",DATE(YEAR(H11)+1,MONTH(H11),DAY(H11)),"---"))</f>
        <v>---</v>
      </c>
      <c r="K11" s="8" t="s">
        <v>32</v>
      </c>
    </row>
    <row r="12" spans="1:11" s="14" customFormat="1" ht="68.25" customHeight="1" x14ac:dyDescent="0.2">
      <c r="A12" s="7" t="s">
        <v>37</v>
      </c>
      <c r="B12" s="10" t="s">
        <v>34</v>
      </c>
      <c r="C12" s="9" t="s">
        <v>38</v>
      </c>
      <c r="D12" s="10">
        <v>41513</v>
      </c>
      <c r="E12" s="12">
        <v>324</v>
      </c>
      <c r="F12" s="11">
        <v>41543</v>
      </c>
      <c r="G12" s="11">
        <v>41709</v>
      </c>
      <c r="H12" s="13">
        <v>41816</v>
      </c>
      <c r="I12" s="10" t="s">
        <v>36</v>
      </c>
      <c r="J12" s="11" t="str">
        <f t="shared" si="0"/>
        <v>---</v>
      </c>
      <c r="K12" s="8" t="s">
        <v>32</v>
      </c>
    </row>
    <row r="13" spans="1:11" s="14" customFormat="1" ht="60" customHeight="1" x14ac:dyDescent="0.2">
      <c r="A13" s="7" t="s">
        <v>39</v>
      </c>
      <c r="B13" s="10" t="s">
        <v>34</v>
      </c>
      <c r="C13" s="9" t="s">
        <v>40</v>
      </c>
      <c r="D13" s="10">
        <v>41513</v>
      </c>
      <c r="E13" s="12">
        <v>304</v>
      </c>
      <c r="F13" s="11">
        <v>41543</v>
      </c>
      <c r="G13" s="11">
        <v>41709</v>
      </c>
      <c r="H13" s="13">
        <v>41816</v>
      </c>
      <c r="I13" s="10" t="s">
        <v>36</v>
      </c>
      <c r="J13" s="11" t="str">
        <f t="shared" si="0"/>
        <v>---</v>
      </c>
      <c r="K13" s="8" t="s">
        <v>32</v>
      </c>
    </row>
    <row r="14" spans="1:11" s="14" customFormat="1" ht="81.75" customHeight="1" x14ac:dyDescent="0.2">
      <c r="A14" s="7" t="s">
        <v>41</v>
      </c>
      <c r="B14" s="11" t="s">
        <v>42</v>
      </c>
      <c r="C14" s="9" t="s">
        <v>43</v>
      </c>
      <c r="D14" s="11">
        <v>41436</v>
      </c>
      <c r="E14" s="12">
        <v>937</v>
      </c>
      <c r="F14" s="11">
        <v>41457</v>
      </c>
      <c r="G14" s="11">
        <v>41611</v>
      </c>
      <c r="H14" s="13">
        <v>41690</v>
      </c>
      <c r="I14" s="10" t="s">
        <v>44</v>
      </c>
      <c r="J14" s="11">
        <f>IF(I14="","",IF(I14="acceptée",DATE(YEAR(H14)+1,MONTH(H14),DAY(H14)),"---"))</f>
        <v>42055</v>
      </c>
      <c r="K14" s="8"/>
    </row>
    <row r="15" spans="1:11" s="14" customFormat="1" ht="60" customHeight="1" x14ac:dyDescent="0.2">
      <c r="A15" s="7" t="s">
        <v>45</v>
      </c>
      <c r="B15" s="16" t="s">
        <v>42</v>
      </c>
      <c r="C15" s="9" t="s">
        <v>46</v>
      </c>
      <c r="D15" s="11">
        <v>41256</v>
      </c>
      <c r="E15" s="12">
        <v>324</v>
      </c>
      <c r="F15" s="11">
        <v>41282</v>
      </c>
      <c r="G15" s="11">
        <v>41416</v>
      </c>
      <c r="H15" s="13">
        <v>41443</v>
      </c>
      <c r="I15" s="10" t="s">
        <v>36</v>
      </c>
      <c r="J15" s="11" t="str">
        <f>IF(I15="","",IF(I15="acceptée",DATE(YEAR(H15)+1,MONTH(H15),DAY(H15)),"---"))</f>
        <v>---</v>
      </c>
      <c r="K15" s="8" t="s">
        <v>32</v>
      </c>
    </row>
    <row r="16" spans="1:11" s="14" customFormat="1" ht="132" customHeight="1" x14ac:dyDescent="0.2">
      <c r="A16" s="7" t="s">
        <v>47</v>
      </c>
      <c r="B16" s="16" t="s">
        <v>29</v>
      </c>
      <c r="C16" s="9" t="s">
        <v>48</v>
      </c>
      <c r="D16" s="11">
        <v>41199</v>
      </c>
      <c r="E16" s="12">
        <v>455</v>
      </c>
      <c r="F16" s="11">
        <v>41225</v>
      </c>
      <c r="G16" s="11">
        <v>41359</v>
      </c>
      <c r="H16" s="10">
        <v>41410</v>
      </c>
      <c r="I16" s="10" t="s">
        <v>36</v>
      </c>
      <c r="J16" s="11" t="str">
        <f>IF(I16="","",IF(I16="acceptée",DATE(YEAR(H16)+1,MONTH(H16),DAY(H16)),"---"))</f>
        <v>---</v>
      </c>
      <c r="K16" s="8" t="s">
        <v>32</v>
      </c>
    </row>
    <row r="17" spans="1:11" s="14" customFormat="1" ht="57.75" customHeight="1" x14ac:dyDescent="0.2">
      <c r="A17" s="7" t="s">
        <v>49</v>
      </c>
      <c r="B17" s="16" t="s">
        <v>34</v>
      </c>
      <c r="C17" s="9" t="s">
        <v>50</v>
      </c>
      <c r="D17" s="11">
        <v>41011</v>
      </c>
      <c r="E17" s="12">
        <v>300</v>
      </c>
      <c r="F17" s="11">
        <v>41059</v>
      </c>
      <c r="G17" s="11">
        <v>41162</v>
      </c>
      <c r="H17" s="10">
        <v>41191</v>
      </c>
      <c r="I17" s="10" t="s">
        <v>36</v>
      </c>
      <c r="J17" s="11" t="str">
        <f>IF(I17="","",IF(I17="acceptée",DATE(YEAR(H17)+1,MONTH(H17),DAY(H17)),"---"))</f>
        <v>---</v>
      </c>
      <c r="K17" s="8" t="s">
        <v>32</v>
      </c>
    </row>
    <row r="18" spans="1:11" x14ac:dyDescent="0.2">
      <c r="A18" s="17"/>
    </row>
    <row r="19" spans="1:11" x14ac:dyDescent="0.2">
      <c r="A19" s="17"/>
    </row>
    <row r="20" spans="1:11" x14ac:dyDescent="0.2">
      <c r="A20" s="17"/>
    </row>
    <row r="21" spans="1:11" x14ac:dyDescent="0.2">
      <c r="A21" s="17"/>
    </row>
    <row r="22" spans="1:11" x14ac:dyDescent="0.2">
      <c r="A22" s="17"/>
    </row>
    <row r="23" spans="1:11" x14ac:dyDescent="0.2">
      <c r="A23" s="17"/>
    </row>
    <row r="24" spans="1:11" x14ac:dyDescent="0.2">
      <c r="A24" s="17"/>
    </row>
    <row r="25" spans="1:11" x14ac:dyDescent="0.2">
      <c r="A25" s="17"/>
    </row>
    <row r="26" spans="1:11" x14ac:dyDescent="0.2">
      <c r="A26" s="17"/>
    </row>
  </sheetData>
  <sheetProtection selectLockedCells="1"/>
  <autoFilter ref="B1:K1"/>
  <conditionalFormatting sqref="B2:B14 D2:K17">
    <cfRule type="expression" dxfId="24" priority="26">
      <formula>"(estvide)"</formula>
    </cfRule>
  </conditionalFormatting>
  <conditionalFormatting sqref="H17:K17 B2:B14 H2:K14 D2:G17">
    <cfRule type="expression" dxfId="23" priority="25">
      <formula>"si(estvide)"</formula>
    </cfRule>
  </conditionalFormatting>
  <conditionalFormatting sqref="H17:K17 B2:B14 H2:K14 D2:G17">
    <cfRule type="expression" dxfId="22" priority="24">
      <formula>(ISBLANK(B2))</formula>
    </cfRule>
  </conditionalFormatting>
  <conditionalFormatting sqref="J17">
    <cfRule type="expression" dxfId="21" priority="22">
      <formula>"(estvide)"</formula>
    </cfRule>
  </conditionalFormatting>
  <conditionalFormatting sqref="H16:K16 J17">
    <cfRule type="expression" dxfId="20" priority="21">
      <formula>"si(estvide)"</formula>
    </cfRule>
  </conditionalFormatting>
  <conditionalFormatting sqref="H16:K16 J17">
    <cfRule type="expression" dxfId="19" priority="20">
      <formula>(ISBLANK(H16))</formula>
    </cfRule>
  </conditionalFormatting>
  <conditionalFormatting sqref="J16:J17">
    <cfRule type="expression" dxfId="18" priority="19">
      <formula>"(estvide)"</formula>
    </cfRule>
  </conditionalFormatting>
  <conditionalFormatting sqref="J16:J17">
    <cfRule type="expression" dxfId="17" priority="18">
      <formula>"si(estvide)"</formula>
    </cfRule>
  </conditionalFormatting>
  <conditionalFormatting sqref="J16:J17">
    <cfRule type="expression" dxfId="16" priority="17">
      <formula>(ISBLANK(J16))</formula>
    </cfRule>
  </conditionalFormatting>
  <conditionalFormatting sqref="H15:K15">
    <cfRule type="expression" dxfId="15" priority="16">
      <formula>"si(estvide)"</formula>
    </cfRule>
  </conditionalFormatting>
  <conditionalFormatting sqref="H15:K15">
    <cfRule type="expression" dxfId="14" priority="15">
      <formula>(ISBLANK(H15))</formula>
    </cfRule>
  </conditionalFormatting>
  <conditionalFormatting sqref="J15">
    <cfRule type="expression" dxfId="13" priority="14">
      <formula>"(estvide)"</formula>
    </cfRule>
  </conditionalFormatting>
  <conditionalFormatting sqref="J15">
    <cfRule type="expression" dxfId="12" priority="13">
      <formula>"si(estvide)"</formula>
    </cfRule>
  </conditionalFormatting>
  <conditionalFormatting sqref="J15">
    <cfRule type="expression" dxfId="11" priority="12">
      <formula>(ISBLANK(J15))</formula>
    </cfRule>
  </conditionalFormatting>
  <conditionalFormatting sqref="H15">
    <cfRule type="expression" dxfId="10" priority="11">
      <formula>(ISBLANK(H15))</formula>
    </cfRule>
  </conditionalFormatting>
  <conditionalFormatting sqref="J14">
    <cfRule type="expression" dxfId="9" priority="10">
      <formula>"si(estvide)"</formula>
    </cfRule>
  </conditionalFormatting>
  <conditionalFormatting sqref="J14">
    <cfRule type="expression" dxfId="8" priority="9">
      <formula>(ISBLANK(J14))</formula>
    </cfRule>
  </conditionalFormatting>
  <conditionalFormatting sqref="J14">
    <cfRule type="expression" dxfId="7" priority="8">
      <formula>"(estvide)"</formula>
    </cfRule>
  </conditionalFormatting>
  <conditionalFormatting sqref="J14">
    <cfRule type="expression" dxfId="6" priority="7">
      <formula>"si(estvide)"</formula>
    </cfRule>
  </conditionalFormatting>
  <conditionalFormatting sqref="J14">
    <cfRule type="expression" dxfId="5" priority="6">
      <formula>(ISBLANK(J14))</formula>
    </cfRule>
  </conditionalFormatting>
  <conditionalFormatting sqref="I11:K13">
    <cfRule type="expression" dxfId="4" priority="5">
      <formula>"si(estvide)"</formula>
    </cfRule>
  </conditionalFormatting>
  <conditionalFormatting sqref="I11:K13">
    <cfRule type="expression" dxfId="3" priority="4">
      <formula>(ISBLANK(I11))</formula>
    </cfRule>
  </conditionalFormatting>
  <conditionalFormatting sqref="J11:J13">
    <cfRule type="expression" dxfId="2" priority="3">
      <formula>"(estvide)"</formula>
    </cfRule>
  </conditionalFormatting>
  <conditionalFormatting sqref="J11:J13">
    <cfRule type="expression" dxfId="1" priority="2">
      <formula>"si(estvide)"</formula>
    </cfRule>
  </conditionalFormatting>
  <conditionalFormatting sqref="J11:J13">
    <cfRule type="expression" dxfId="0" priority="1">
      <formula>(ISBLANK(J11))</formula>
    </cfRule>
  </conditionalFormatting>
  <hyperlinks>
    <hyperlink ref="A17" r:id="rId1" display="http://www.fr.ch/gc/fr/pub/motion_populaire/motions_populaires.htm"/>
    <hyperlink ref="A16" r:id="rId2" display="http://www.fr.ch/gc/fr/pub/motion_populaire/motions_populaires.htm"/>
    <hyperlink ref="A15" r:id="rId3" display="http://www.fr.ch/gc/fr/pub/motion_populaire/motions_populaires.htm"/>
    <hyperlink ref="A14" r:id="rId4" display="http://www.fr.ch/gc/fr/pub/motion_populaire/motions_populaires.htm"/>
    <hyperlink ref="A13" r:id="rId5" display="http://www.fr.ch/gc/fr/pub/motion_populaire/motions_populaires.htm"/>
    <hyperlink ref="A12" r:id="rId6" display="http://www.fr.ch/gc/fr/pub/motion_populaire/motions_populaires.htm"/>
    <hyperlink ref="A11" r:id="rId7" display="http://www.fr.ch/gc/fr/pub/motion_populaire/motions_populaires.htm"/>
    <hyperlink ref="A10" r:id="rId8"/>
    <hyperlink ref="A9" r:id="rId9"/>
    <hyperlink ref="A8" r:id="rId10"/>
    <hyperlink ref="A7" r:id="rId11"/>
    <hyperlink ref="A6" r:id="rId12"/>
    <hyperlink ref="A5" r:id="rId13"/>
    <hyperlink ref="A4" r:id="rId14"/>
    <hyperlink ref="A3" r:id="rId15"/>
    <hyperlink ref="A2" r:id="rId16"/>
  </hyperlinks>
  <pageMargins left="0.39370078740157483" right="0.39370078740157483" top="0.98425196850393704" bottom="0.59055118110236227" header="0.51181102362204722" footer="0.51181102362204722"/>
  <pageSetup paperSize="9" scale="85" orientation="landscape" r:id="rId17"/>
  <headerFooter alignWithMargins="0">
    <oddHeader>&amp;L&amp;"Arial,Gras"&amp;12GRAND CONSEIL&amp;C&amp;"Arial,Gras"&amp;12Motions populaires 2012-2016&amp;R&amp;"Arial,Gras"&amp;12état: juillet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MV 2012-2016</vt:lpstr>
      <vt:lpstr>'MV 2012-2016'!Zone_d_impression</vt:lpstr>
    </vt:vector>
  </TitlesOfParts>
  <Company>Etat de Fribourg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Groof Isabelle</dc:creator>
  <cp:lastModifiedBy>de Groof Isabelle</cp:lastModifiedBy>
  <dcterms:created xsi:type="dcterms:W3CDTF">2014-07-04T05:57:10Z</dcterms:created>
  <dcterms:modified xsi:type="dcterms:W3CDTF">2014-07-04T06:00:25Z</dcterms:modified>
</cp:coreProperties>
</file>