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892" activeTab="0"/>
  </bookViews>
  <sheets>
    <sheet name="Formulaire AES 1" sheetId="1" r:id="rId1"/>
    <sheet name="Annexe I " sheetId="2" state="hidden" r:id="rId2"/>
    <sheet name="Annexe II_heures effectives" sheetId="3" r:id="rId3"/>
    <sheet name="Décompte final_NE PAS REMPLIR" sheetId="4" state="hidden" r:id="rId4"/>
    <sheet name="feuille masquee" sheetId="5" state="hidden" r:id="rId5"/>
  </sheets>
  <definedNames>
    <definedName name="_xlfn.SINGLE" hidden="1">#NAME?</definedName>
    <definedName name="CaseACocher1" localSheetId="0">'Formulaire AES 1'!#REF!</definedName>
    <definedName name="CaseACocher14" localSheetId="0">'Formulaire AES 1'!#REF!</definedName>
    <definedName name="CaseACocher16" localSheetId="0">'Formulaire AES 1'!#REF!</definedName>
    <definedName name="CaseACocher2" localSheetId="0">'Formulaire AES 1'!#REF!</definedName>
    <definedName name="CaseACocher3" localSheetId="0">'Formulaire AES 1'!#REF!</definedName>
    <definedName name="_xlnm.Print_Area" localSheetId="1">'Annexe I '!$A$1:$H$90</definedName>
    <definedName name="_xlnm.Print_Area" localSheetId="2">'Annexe II_heures effectives'!$A$1:$P$107</definedName>
    <definedName name="_xlnm.Print_Area" localSheetId="3">'Décompte final_NE PAS REMPLIR'!$A$1:$I$59</definedName>
    <definedName name="_xlnm.Print_Area" localSheetId="0">'Formulaire AES 1'!$A$1:$K$191</definedName>
  </definedNames>
  <calcPr fullCalcOnLoad="1"/>
</workbook>
</file>

<file path=xl/comments5.xml><?xml version="1.0" encoding="utf-8"?>
<comments xmlns="http://schemas.openxmlformats.org/spreadsheetml/2006/main">
  <authors>
    <author>PlancherelF</author>
  </authors>
  <commentList>
    <comment ref="AA2"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 ref="K18" authorId="0">
      <text>
        <r>
          <rPr>
            <b/>
            <sz val="8"/>
            <rFont val="Tahoma"/>
            <family val="2"/>
          </rPr>
          <t>PlancherelF:</t>
        </r>
        <r>
          <rPr>
            <sz val="8"/>
            <rFont val="Tahoma"/>
            <family val="2"/>
          </rPr>
          <t xml:space="preserve">
</t>
        </r>
      </text>
    </comment>
  </commentList>
</comments>
</file>

<file path=xl/sharedStrings.xml><?xml version="1.0" encoding="utf-8"?>
<sst xmlns="http://schemas.openxmlformats.org/spreadsheetml/2006/main" count="449" uniqueCount="318">
  <si>
    <t>Formulaire 1: Décompte pour la demande de subvention</t>
  </si>
  <si>
    <t>1. Informations générales</t>
  </si>
  <si>
    <t>Nom de la structure</t>
  </si>
  <si>
    <t>Rue, n°</t>
  </si>
  <si>
    <t>Case postale</t>
  </si>
  <si>
    <t>N° postal, lieu</t>
  </si>
  <si>
    <t>Structure</t>
  </si>
  <si>
    <t>E-mail de la structure</t>
  </si>
  <si>
    <t>Site internet</t>
  </si>
  <si>
    <t>Nom, prénom</t>
  </si>
  <si>
    <t>Téléphone</t>
  </si>
  <si>
    <t>Courriel</t>
  </si>
  <si>
    <t>Commune</t>
  </si>
  <si>
    <t>Association</t>
  </si>
  <si>
    <t>Fondation</t>
  </si>
  <si>
    <t>Personne physique</t>
  </si>
  <si>
    <t>Autre (précisez)</t>
  </si>
  <si>
    <t>Dont:</t>
  </si>
  <si>
    <t xml:space="preserve">Nom / Prénom </t>
  </si>
  <si>
    <t>Fonction</t>
  </si>
  <si>
    <t>Lieu</t>
  </si>
  <si>
    <t>Date [JJ.MM.AAAA]</t>
  </si>
  <si>
    <t>Signature (manuscrite)</t>
  </si>
  <si>
    <t>-</t>
  </si>
  <si>
    <t>PRODUITS</t>
  </si>
  <si>
    <t>TOTAL PRODUITS</t>
  </si>
  <si>
    <t>CHARGES</t>
  </si>
  <si>
    <t>TOTAL CHARGES</t>
  </si>
  <si>
    <t>Lundi</t>
  </si>
  <si>
    <t>Mardi</t>
  </si>
  <si>
    <t>Mercredi</t>
  </si>
  <si>
    <t>Jeudi</t>
  </si>
  <si>
    <t>Vendredi</t>
  </si>
  <si>
    <t>Non</t>
  </si>
  <si>
    <t>Oui</t>
  </si>
  <si>
    <r>
      <t xml:space="preserve">Direktion für Gesundheit und Soziales </t>
    </r>
    <r>
      <rPr>
        <b/>
        <sz val="10"/>
        <rFont val="Arial"/>
        <family val="2"/>
      </rPr>
      <t>GSD</t>
    </r>
  </si>
  <si>
    <r>
      <t>Direction de la santé et des affaires sociales</t>
    </r>
    <r>
      <rPr>
        <b/>
        <sz val="10"/>
        <rFont val="Arial"/>
        <family val="2"/>
      </rPr>
      <t xml:space="preserve"> DSAS</t>
    </r>
  </si>
  <si>
    <t>Total</t>
  </si>
  <si>
    <t>Nombre total d'enfants inscrits</t>
  </si>
  <si>
    <t>→Total à reporter dans le formulaire 1</t>
  </si>
  <si>
    <t xml:space="preserve">(ex: 3½ heure = 3.5 / 5¼ = 5.25 / 6¾ = 6.75) </t>
  </si>
  <si>
    <t>au</t>
  </si>
  <si>
    <t>Janvier</t>
  </si>
  <si>
    <t>Mois</t>
  </si>
  <si>
    <t>Février</t>
  </si>
  <si>
    <t>Mars</t>
  </si>
  <si>
    <t>Avril</t>
  </si>
  <si>
    <t>Mai</t>
  </si>
  <si>
    <t>Juin</t>
  </si>
  <si>
    <t>Juillet</t>
  </si>
  <si>
    <t>Août</t>
  </si>
  <si>
    <t>Septembre</t>
  </si>
  <si>
    <t>Octobre</t>
  </si>
  <si>
    <t>Novembre</t>
  </si>
  <si>
    <t>Décembre</t>
  </si>
  <si>
    <t>Support juridique</t>
  </si>
  <si>
    <t>Statut du support juridique</t>
  </si>
  <si>
    <t>Merci de respecter le délai de dépôt!</t>
  </si>
  <si>
    <t>Après-midi</t>
  </si>
  <si>
    <t>ENCADRE 1</t>
  </si>
  <si>
    <t>Formulaire pour les structures d'accueil extrascolaire</t>
  </si>
  <si>
    <t>Matin</t>
  </si>
  <si>
    <t>Midi</t>
  </si>
  <si>
    <t xml:space="preserve">Nb de jours ouverture </t>
  </si>
  <si>
    <t>Dont: 
Nb enfants âge scolarité enfantine</t>
  </si>
  <si>
    <t>Matin (de...à….)</t>
  </si>
  <si>
    <t>Midi (de...à….)</t>
  </si>
  <si>
    <t>Après-midi (de...à….)</t>
  </si>
  <si>
    <t>3. Enfants accueillis</t>
  </si>
  <si>
    <r>
      <rPr>
        <sz val="8"/>
        <color indexed="8"/>
        <rFont val="Calibri"/>
        <family val="2"/>
      </rPr>
      <t>→</t>
    </r>
    <r>
      <rPr>
        <sz val="8"/>
        <color indexed="8"/>
        <rFont val="Arial"/>
        <family val="2"/>
      </rPr>
      <t xml:space="preserve"> Total reporté de l'annexe II</t>
    </r>
  </si>
  <si>
    <t>ENCADRE 2</t>
  </si>
  <si>
    <t>Nombre de places d'accueil autorisées pour l'accueil extrascolaire (selon autorisation SEJ)</t>
  </si>
  <si>
    <t xml:space="preserve">Pour chaque unité d'ouverture, indiquez les heures en inscrivant les décimales </t>
  </si>
  <si>
    <r>
      <t xml:space="preserve">Calcul du nombre d'heures de garde effectives </t>
    </r>
    <r>
      <rPr>
        <b/>
        <sz val="10"/>
        <color indexed="10"/>
        <rFont val="Arial"/>
        <family val="2"/>
      </rPr>
      <t>*</t>
    </r>
  </si>
  <si>
    <t>NOMBRE D'HEURES D'OUVERTURE PAR  UNITE D'ACCUEIL *</t>
  </si>
  <si>
    <t>Nombre total de semaines d'ouverture par année  *</t>
  </si>
  <si>
    <t>Nombre total de jour d'ouverture par année *</t>
  </si>
  <si>
    <t>* inclus ouverture durant les vacances scolaires</t>
  </si>
  <si>
    <t>Calcul effectué par le SEJ</t>
  </si>
  <si>
    <r>
      <t xml:space="preserve">Service de l'enfance et de la jeunesse </t>
    </r>
    <r>
      <rPr>
        <b/>
        <sz val="10"/>
        <rFont val="Arial"/>
        <family val="2"/>
      </rPr>
      <t>SEJ</t>
    </r>
  </si>
  <si>
    <r>
      <t>Jugendamt</t>
    </r>
    <r>
      <rPr>
        <b/>
        <sz val="10"/>
        <rFont val="Arial"/>
        <family val="2"/>
      </rPr>
      <t xml:space="preserve"> JA </t>
    </r>
  </si>
  <si>
    <r>
      <t>NE PAS REMPLIR</t>
    </r>
    <r>
      <rPr>
        <b/>
        <sz val="10"/>
        <color indexed="10"/>
        <rFont val="Calibri"/>
        <family val="2"/>
      </rPr>
      <t>→</t>
    </r>
    <r>
      <rPr>
        <b/>
        <sz val="10"/>
        <color indexed="10"/>
        <rFont val="Arial"/>
        <family val="2"/>
      </rPr>
      <t xml:space="preserve"> calcul automatique à partir de l'annexe II</t>
    </r>
  </si>
  <si>
    <t>Heures de garde effectives / décompte pour la subvention</t>
  </si>
  <si>
    <t>Total subvention (Etat + employeurs)</t>
  </si>
  <si>
    <t xml:space="preserve">Paiement à effectuer sur le compte </t>
  </si>
  <si>
    <t>Rue n°</t>
  </si>
  <si>
    <t>N° postal et lieu</t>
  </si>
  <si>
    <t xml:space="preserve">CONTRÔLE INTERNE SEJ  </t>
  </si>
  <si>
    <t xml:space="preserve">DATE : </t>
  </si>
  <si>
    <t xml:space="preserve">Remarques : </t>
  </si>
  <si>
    <t>Subvention de l'Etat par heure de garde effective</t>
  </si>
  <si>
    <r>
      <t>Total de la subvention de l'Etat</t>
    </r>
    <r>
      <rPr>
        <sz val="10"/>
        <color indexed="8"/>
        <rFont val="Arial"/>
        <family val="2"/>
      </rPr>
      <t xml:space="preserve"> </t>
    </r>
  </si>
  <si>
    <t xml:space="preserve">Annexe I: Résultat d'exploitation </t>
  </si>
  <si>
    <r>
      <t xml:space="preserve">Précisions utiles pour remplir le formulaire:
</t>
    </r>
    <r>
      <rPr>
        <sz val="10"/>
        <color indexed="8"/>
        <rFont val="Arial"/>
        <family val="2"/>
      </rPr>
      <t>N'inscrire dans les cases ci-dessous que des montants entiers
Inscrire les chiffres sans virgules et/ou ponctuation</t>
    </r>
  </si>
  <si>
    <t>du …… au …….</t>
  </si>
  <si>
    <t>du …… au ……..</t>
  </si>
  <si>
    <t>Subventions OFAS</t>
  </si>
  <si>
    <r>
      <t xml:space="preserve">Subventions cantonales </t>
    </r>
    <r>
      <rPr>
        <sz val="8"/>
        <rFont val="Arial"/>
        <family val="2"/>
      </rPr>
      <t>(pour la prise en charge enfants préscolaire et  scolarité enfantine)</t>
    </r>
  </si>
  <si>
    <t xml:space="preserve">Autres subventions, dons et produits (précisez ci-dessous) </t>
  </si>
  <si>
    <t xml:space="preserve">Total des Charges liées aux frais du personnel </t>
  </si>
  <si>
    <t>Salaires responsables+administration, charges sociales et indemnités maladie ou accident</t>
  </si>
  <si>
    <t>Salaires personnel auxiliaire+étudiants, charges sociales et indemnités maladie ou accident</t>
  </si>
  <si>
    <t xml:space="preserve">Frais déplacements </t>
  </si>
  <si>
    <t xml:space="preserve">Frais de formation </t>
  </si>
  <si>
    <t>Autres frais du personnel (précisez ci-dessous)</t>
  </si>
  <si>
    <t>Nourriture et boissons</t>
  </si>
  <si>
    <t>Matériel, jeu, mobilier et activités pédagogiques</t>
  </si>
  <si>
    <t>Entretien (locaux, mobilier etc.)</t>
  </si>
  <si>
    <t>Fournitures de bureau</t>
  </si>
  <si>
    <t>Frais financiers</t>
  </si>
  <si>
    <t>Assurances</t>
  </si>
  <si>
    <t>Autres charges d'exploitation (précisez ci-dessous)</t>
  </si>
  <si>
    <t>BENEFICE / PERTE</t>
  </si>
  <si>
    <t xml:space="preserve">Dépenses par place d'accueil </t>
  </si>
  <si>
    <t>Subventions communales</t>
  </si>
  <si>
    <t>Détails subventions communales (précisez ci-dessous le montant du soutien par commune)</t>
  </si>
  <si>
    <t xml:space="preserve">Titulaire du compte </t>
  </si>
  <si>
    <t xml:space="preserve">IBAN ou compte postal </t>
  </si>
  <si>
    <t>Compte bancaire ou postal (IBAN) du support juridique</t>
  </si>
  <si>
    <t>Loyers</t>
  </si>
  <si>
    <t xml:space="preserve">Frais d'administration </t>
  </si>
  <si>
    <t xml:space="preserve">Total </t>
  </si>
  <si>
    <r>
      <t>Subventions cantonales</t>
    </r>
    <r>
      <rPr>
        <sz val="8"/>
        <rFont val="Arial"/>
        <family val="2"/>
      </rPr>
      <t xml:space="preserve"> (soutien à la création de nouvelles places)</t>
    </r>
  </si>
  <si>
    <r>
      <t>Total des Charges liées aux frais d'exploitation</t>
    </r>
    <r>
      <rPr>
        <b/>
        <sz val="12"/>
        <color indexed="10"/>
        <rFont val="Arial"/>
        <family val="2"/>
      </rPr>
      <t xml:space="preserve"> *</t>
    </r>
  </si>
  <si>
    <t xml:space="preserve">Période soumise à récolte des données du/au </t>
  </si>
  <si>
    <t>Période de récolte des données</t>
  </si>
  <si>
    <t>DECOMPTE FINAL 2012</t>
  </si>
  <si>
    <t>Le solde de la subvention = décompte final janvier-décembre 2012  (contrôlé par le SEJ) - montant des acomptes déjà versés</t>
  </si>
  <si>
    <t>District</t>
  </si>
  <si>
    <t>(convention permettant de facturer la prise en charge de l'enfant selon un barème des tarifs calculé en fonction du revenu des parents)</t>
  </si>
  <si>
    <t>Calcul des heures en décimal</t>
  </si>
  <si>
    <t>Titulaire du compte</t>
  </si>
  <si>
    <t>Rue</t>
  </si>
  <si>
    <t>Numéro postal et lieu</t>
  </si>
  <si>
    <t>IBAN ou compte postal</t>
  </si>
  <si>
    <t xml:space="preserve">Nb enfants inscrits  </t>
  </si>
  <si>
    <t>* Attention: seules les heures de garde pour la prise en charge des enfants en âge de scolarité enfantine fait l'objet d'un soutien financier de l'Etat-employeurs</t>
  </si>
  <si>
    <t xml:space="preserve">Les heures de garde assurée auprès des  enfants en âge de scolarité primaire ne font pas l'objet du soutien financier Etat-employeurs </t>
  </si>
  <si>
    <t>et ne doit pas figurer dans l'annexe II</t>
  </si>
  <si>
    <r>
      <rPr>
        <sz val="7"/>
        <color indexed="8"/>
        <rFont val="Calibri"/>
        <family val="2"/>
      </rPr>
      <t>→</t>
    </r>
    <r>
      <rPr>
        <sz val="7"/>
        <color indexed="8"/>
        <rFont val="Arial"/>
        <family val="2"/>
      </rPr>
      <t xml:space="preserve"> Total reporté de l'annexe II</t>
    </r>
  </si>
  <si>
    <r>
      <rPr>
        <b/>
        <sz val="12"/>
        <color indexed="10"/>
        <rFont val="Arial"/>
        <family val="2"/>
      </rPr>
      <t xml:space="preserve">* </t>
    </r>
    <r>
      <rPr>
        <b/>
        <sz val="12"/>
        <rFont val="Arial"/>
        <family val="2"/>
      </rPr>
      <t>PRESTATIONS OFFERTES PAR LA/LES COMMUNES</t>
    </r>
    <r>
      <rPr>
        <b/>
        <sz val="10"/>
        <rFont val="Arial"/>
        <family val="2"/>
      </rPr>
      <t xml:space="preserve"> (loyers, frais d'administration, autres). Veuillez préciser ci-dessous les montants pris en charge par la/les communes qui ne figurent pas dans les charges d'exploitation. Une attestation de la commune doit être fournie en annexe.</t>
    </r>
  </si>
  <si>
    <r>
      <t xml:space="preserve">Calcul des heures effectives d'accueil pour les enfants en âge </t>
    </r>
    <r>
      <rPr>
        <b/>
        <u val="single"/>
        <sz val="14"/>
        <color indexed="8"/>
        <rFont val="Arial"/>
        <family val="2"/>
      </rPr>
      <t>de scolarité enfantine (=fréquentant l'école enfantine)</t>
    </r>
  </si>
  <si>
    <t>Dont: 
Nb enfants fréquentant l'école enfantine</t>
  </si>
  <si>
    <t>* Attention: seule la prise en charge des enfants en âge préscolaire et des enfants fréquentant l'école enfantine fait l'objet d'un soutien financier.</t>
  </si>
  <si>
    <t>La prise en charge des enfants fréquentant l'école primaire ne fait pas l'objet du soutien financier  et ne doit pas figurer dans les décomptes marqués d'une étoile</t>
  </si>
  <si>
    <t>Ce formulaire est destiné aux structures d'accueil extrascolaire qui tiennent déjà à jour un décompte</t>
  </si>
  <si>
    <t>Nb places autorisées unité matin</t>
  </si>
  <si>
    <t>Nb places autorisées unité midi</t>
  </si>
  <si>
    <t>Nb places autorisées unité après-midi</t>
  </si>
  <si>
    <t>Nb total unités accueil-enfant</t>
  </si>
  <si>
    <t>Coût effectif d'une heure en AES</t>
  </si>
  <si>
    <t>Subvention employeur</t>
  </si>
  <si>
    <t>Nb heures de garde effectives enfantine</t>
  </si>
  <si>
    <t xml:space="preserve">Soutien de l'Etat par heure de garde </t>
  </si>
  <si>
    <r>
      <t xml:space="preserve">Subvention de l'Etat </t>
    </r>
    <r>
      <rPr>
        <b/>
        <sz val="8"/>
        <color indexed="10"/>
        <rFont val="Arial"/>
        <family val="2"/>
      </rPr>
      <t>estimation</t>
    </r>
  </si>
  <si>
    <t>Masque 2 - Usage FP-évaluation des besoins et convention</t>
  </si>
  <si>
    <t>Nombre enfants inscrits</t>
  </si>
  <si>
    <t>Communes conventionneés</t>
  </si>
  <si>
    <t>Commune non conventionnées</t>
  </si>
  <si>
    <t>NB enfants accueillis</t>
  </si>
  <si>
    <t>NB places autorisées le matin</t>
  </si>
  <si>
    <t>NB places autorisées à midi</t>
  </si>
  <si>
    <t>NB places autorisées l'après-midi</t>
  </si>
  <si>
    <t>Masque 1_heures de garde</t>
  </si>
  <si>
    <t>Evaluation de la demande_nb enfants pas pu accueillir</t>
  </si>
  <si>
    <t>Nb places manques matin</t>
  </si>
  <si>
    <t>Nb places manques midi</t>
  </si>
  <si>
    <t>Nb places manques après-midi</t>
  </si>
  <si>
    <t>Nb places manques alternances</t>
  </si>
  <si>
    <t>Total subvention employeur  (3.6%)</t>
  </si>
  <si>
    <t>Subvention 2012 versée sous la forme suivante: 4 acomptes en 2012 + versement du solde en 2013, après vérification des données.</t>
  </si>
  <si>
    <t>Prestations offertes par la/les communes</t>
  </si>
  <si>
    <t>Comme du</t>
  </si>
  <si>
    <t>Détail du montant</t>
  </si>
  <si>
    <t>Email</t>
  </si>
  <si>
    <t>Quel est le statut juridique de l'organisme responsable de la structure?</t>
  </si>
  <si>
    <t>Frais d'administration (postaux, téléphone, internet, abonnements, cotisations)</t>
  </si>
  <si>
    <t>La personne habilitée à signer confirme que les données inscrites dans le présent formulaire ainsi que dans les annexes sont complètes et exactes.</t>
  </si>
  <si>
    <t>(état au mois de septembre)</t>
  </si>
  <si>
    <r>
      <t>Nombre heures de gardes totales</t>
    </r>
    <r>
      <rPr>
        <sz val="12"/>
        <rFont val="Arial"/>
        <family val="2"/>
      </rPr>
      <t xml:space="preserve"> </t>
    </r>
    <r>
      <rPr>
        <sz val="10"/>
        <rFont val="Arial"/>
        <family val="2"/>
      </rPr>
      <t>(enfantine et primaire)</t>
    </r>
  </si>
  <si>
    <t>UNITE 1
(unité facturation 1)</t>
  </si>
  <si>
    <t>Nb Heures d'ouverture de l'unité</t>
  </si>
  <si>
    <t>UNITE 2
(unité facturation 2)</t>
  </si>
  <si>
    <t>UNITE 3
(unité facturation 3)</t>
  </si>
  <si>
    <t>UNITE 4
(unité facturation 4)</t>
  </si>
  <si>
    <t>UNITE 5
(unité facturation 5)</t>
  </si>
  <si>
    <t>ENCADRE 1BIS</t>
  </si>
  <si>
    <t>ENCADRE 2BIS</t>
  </si>
  <si>
    <t>Si vous n'avez qu'une ou deux unités de facturation, laissez les cases restantes vides</t>
  </si>
  <si>
    <t>4. Tarifs</t>
  </si>
  <si>
    <t>5. Evaluation de la demande</t>
  </si>
  <si>
    <t xml:space="preserve">6. Heures de garde effectives / Récapitulatif </t>
  </si>
  <si>
    <t>7. Annexes (obligatoires)</t>
  </si>
  <si>
    <t>8. Remarques</t>
  </si>
  <si>
    <t>9. Attestation</t>
  </si>
  <si>
    <t xml:space="preserve"> 0.837.- de l’heure, à savoir 10% du coût moyen d'une heure en crèche </t>
  </si>
  <si>
    <t xml:space="preserve">Horaires d'ouverture </t>
  </si>
  <si>
    <t>Les accueils extrascolaires qui ne tiennent pas de comptabilité sur le nombre d'unités accueil-enfants peuvent utiliser le formulaire AES 2</t>
  </si>
  <si>
    <t>Contributions des parents (frais de garde)</t>
  </si>
  <si>
    <t>Contributions des parents (frais de nourriture)</t>
  </si>
  <si>
    <t>Repas (remboursement personnel)</t>
  </si>
  <si>
    <t>Subventions cantonales (frais de formation)</t>
  </si>
  <si>
    <t>Comptes 2011</t>
  </si>
  <si>
    <t>Budget 2012</t>
  </si>
  <si>
    <t>Transport</t>
  </si>
  <si>
    <t>Loyers, électricité, eau,chauffage</t>
  </si>
  <si>
    <t>Amortissements</t>
  </si>
  <si>
    <t>Soins, pharmacie, lessive, langes,etc</t>
  </si>
  <si>
    <t>FACUTATIF</t>
  </si>
  <si>
    <r>
      <t xml:space="preserve">Annexe II: Décompte des heures de garde effectives en accueil extrascolaire pour </t>
    </r>
    <r>
      <rPr>
        <b/>
        <u val="single"/>
        <sz val="16"/>
        <rFont val="Arial"/>
        <family val="2"/>
      </rPr>
      <t>les enfants fréquentant l'école enfantine</t>
    </r>
  </si>
  <si>
    <r>
      <t xml:space="preserve">Calcul des heures effectives d'accueil pour les enfants </t>
    </r>
    <r>
      <rPr>
        <b/>
        <u val="single"/>
        <sz val="14"/>
        <color indexed="8"/>
        <rFont val="Arial"/>
        <family val="2"/>
      </rPr>
      <t>fréquentant l'école enfantine</t>
    </r>
  </si>
  <si>
    <t>Nombre d'unités-accueil-enfants UNITE 1</t>
  </si>
  <si>
    <t>Nombre d'unités-accueil-enfants UNITE 2</t>
  </si>
  <si>
    <t>Nombre d'unités-accueil-enfants UNITE 3</t>
  </si>
  <si>
    <t>Nombre d'unités-accueil-enfants UNITE 4</t>
  </si>
  <si>
    <t>Nombre d'unités-accueil-enfants UNITE 5</t>
  </si>
  <si>
    <t>Nombre semaines ouvertures par année</t>
  </si>
  <si>
    <t>Nb unités-accueil-enfants UNITE 1</t>
  </si>
  <si>
    <t>Nb unités-accueil-enfant  UNITE 2</t>
  </si>
  <si>
    <t>Nb unités-accueil-enfant UNITE 3</t>
  </si>
  <si>
    <t>Nb unités-accueil-enfant UNITE 4</t>
  </si>
  <si>
    <t>Nb unités-accueil-enfant UNITE 5</t>
  </si>
  <si>
    <t xml:space="preserve">Horaires d'ouverture 2 </t>
  </si>
  <si>
    <t>Nombre d'heures de garde effectives pour l'accueil des enfants fréquentant l'école enfantine</t>
  </si>
  <si>
    <t>Dépenses par heure de garde</t>
  </si>
  <si>
    <t>2. Données sur la structure (actualisation)</t>
  </si>
  <si>
    <t xml:space="preserve">0.837.- de l’heure, à savoir 10% du coût moyen d'une heure en crèche </t>
  </si>
  <si>
    <t>NB enfants conventionnés</t>
  </si>
  <si>
    <t xml:space="preserve">Nombre moyen de places d'accueil autorisées </t>
  </si>
  <si>
    <r>
      <t xml:space="preserve">Inscrire le nombre d'heures d'ouverture de </t>
    </r>
    <r>
      <rPr>
        <b/>
        <u val="single"/>
        <sz val="11"/>
        <color indexed="8"/>
        <rFont val="Arial"/>
        <family val="2"/>
      </rPr>
      <t xml:space="preserve">chaque unité </t>
    </r>
    <r>
      <rPr>
        <b/>
        <sz val="11"/>
        <color indexed="8"/>
        <rFont val="Arial"/>
        <family val="2"/>
      </rPr>
      <t xml:space="preserve">pour la prise en charge des enfants </t>
    </r>
    <r>
      <rPr>
        <b/>
        <u val="single"/>
        <sz val="11"/>
        <color indexed="8"/>
        <rFont val="Arial"/>
        <family val="2"/>
      </rPr>
      <t>fréquentant l'école enfantine</t>
    </r>
  </si>
  <si>
    <r>
      <t xml:space="preserve">Nom de l'unité 
</t>
    </r>
    <r>
      <rPr>
        <sz val="8"/>
        <color indexed="8"/>
        <rFont val="Arial"/>
        <family val="2"/>
      </rPr>
      <t>(ex: matin, matinée, midi)</t>
    </r>
  </si>
  <si>
    <t xml:space="preserve">Nombre total d'enfants fréquentant l'école enfantine </t>
  </si>
  <si>
    <t>Nombre total d'enfants fréquentant l'école primaire</t>
  </si>
  <si>
    <t>Est-ce que tous les enfants fréquentant l'école enfantine accueillis AES proviennent de communes conventionnées ?</t>
  </si>
  <si>
    <t>(= nombre d'unités 1 facturées aux parents pour l'accueil des enfants fréquentant l'école enfantine)</t>
  </si>
  <si>
    <t>(=nombre d'unités 2 facturées aux parents pour l'accueil  des enfants fréquentant l'école enfantine)</t>
  </si>
  <si>
    <t>(= nombre d'unités 3 facturées aux parents pour l'accueil des enfants fréquentant l'école enfantine)</t>
  </si>
  <si>
    <t>(= nombre d'unités 4 facturées aux parents pour l'accueil des enfants fréquentant l'école enfantine)</t>
  </si>
  <si>
    <t>(= nombre d'unités 5 facturées aux parents pour l'accueil des enfants fréquentant l'école enfantine)</t>
  </si>
  <si>
    <t>(= nombre d'unités totales facturées aux parents pour l'accueil des enfants fréquentant l'école enfantine)</t>
  </si>
  <si>
    <t>Nombre d'heures de garde effectives pour les enfants fréquentant l'école enfantine</t>
  </si>
  <si>
    <r>
      <t xml:space="preserve">UNITE 1
= </t>
    </r>
    <r>
      <rPr>
        <b/>
        <sz val="8"/>
        <color indexed="57"/>
        <rFont val="Arial"/>
        <family val="2"/>
      </rPr>
      <t>nb unités 1 facturées aux parents pour l'accueil des enfants  fréquentant l'école enfantine</t>
    </r>
  </si>
  <si>
    <r>
      <t xml:space="preserve">UNITE 2 
</t>
    </r>
    <r>
      <rPr>
        <b/>
        <sz val="8"/>
        <color indexed="57"/>
        <rFont val="Arial"/>
        <family val="2"/>
      </rPr>
      <t>= nb unités 2 facturées aux parents pour l'accueil des enfants  fréquentant l'école enfantine</t>
    </r>
  </si>
  <si>
    <r>
      <t xml:space="preserve">UNITE 3 
= </t>
    </r>
    <r>
      <rPr>
        <b/>
        <sz val="8"/>
        <color indexed="57"/>
        <rFont val="Arial"/>
        <family val="2"/>
      </rPr>
      <t>nb unités 3 facturées aux parents pour l'accueil des enfants  fréquentant l'école enfantine</t>
    </r>
  </si>
  <si>
    <r>
      <t xml:space="preserve">UNITE 4
 = </t>
    </r>
    <r>
      <rPr>
        <b/>
        <sz val="8"/>
        <color indexed="57"/>
        <rFont val="Arial"/>
        <family val="2"/>
      </rPr>
      <t>nb unités 4 facturées aux parents pour l'accueil des enfants  fréquentant l'école enfantine</t>
    </r>
  </si>
  <si>
    <r>
      <t xml:space="preserve">UNITE 5
</t>
    </r>
    <r>
      <rPr>
        <b/>
        <sz val="8"/>
        <color indexed="57"/>
        <rFont val="Arial"/>
        <family val="2"/>
      </rPr>
      <t>= nb unités 5 facturées aux parents pour l'accueil des enfants  fréquentant l'école enfantine</t>
    </r>
  </si>
  <si>
    <r>
      <t>TOTAL
NB unités-accueil-enfants  enfantine 
=</t>
    </r>
    <r>
      <rPr>
        <b/>
        <sz val="8"/>
        <color indexed="57"/>
        <rFont val="Arial"/>
        <family val="2"/>
      </rPr>
      <t>nb total unités d'accueil facturées aux parents pour l'accueil des enfants  fréquentant l'école enfantine</t>
    </r>
  </si>
  <si>
    <t>Commue du</t>
  </si>
  <si>
    <t>effectives dans le calcul du soutien financier Etat-employeur (sont prises uniquement les heures de garde effectives facturées selon les tarifs adaptés</t>
  </si>
  <si>
    <t xml:space="preserve">Nombre d'unités-accueil-enfants </t>
  </si>
  <si>
    <t xml:space="preserve">Subvention de l'Etat par heure de garde effective </t>
  </si>
  <si>
    <t>Nb heures de garde total (enfantine + primaire)</t>
  </si>
  <si>
    <r>
      <t>Inscrire le nom de l'unité</t>
    </r>
    <r>
      <rPr>
        <sz val="11"/>
        <color indexed="8"/>
        <rFont val="Arial"/>
        <family val="2"/>
      </rPr>
      <t xml:space="preserve"> (ex: matin, matinée, midi, après-midi, journée entière, demi-journée, etc)</t>
    </r>
    <r>
      <rPr>
        <b/>
        <sz val="11"/>
        <color indexed="8"/>
        <rFont val="Arial"/>
        <family val="2"/>
      </rPr>
      <t xml:space="preserve"> </t>
    </r>
    <r>
      <rPr>
        <b/>
        <u val="single"/>
        <sz val="11"/>
        <color indexed="8"/>
        <rFont val="Arial"/>
        <family val="2"/>
      </rPr>
      <t>selon votre mode de facturation</t>
    </r>
  </si>
  <si>
    <t>Nombre d'enfants inscrits par mois*</t>
  </si>
  <si>
    <t>* Selon liste inscription (compter chaque enfant une seule fois)</t>
  </si>
  <si>
    <r>
      <t xml:space="preserve">En cas de </t>
    </r>
    <r>
      <rPr>
        <b/>
        <u val="single"/>
        <sz val="16"/>
        <color indexed="8"/>
        <rFont val="Arial"/>
        <family val="2"/>
      </rPr>
      <t>changement d'horaires</t>
    </r>
    <r>
      <rPr>
        <b/>
        <sz val="16"/>
        <color indexed="8"/>
        <rFont val="Arial"/>
        <family val="2"/>
      </rPr>
      <t xml:space="preserve"> durant la période de récolte des données, </t>
    </r>
  </si>
  <si>
    <r>
      <rPr>
        <sz val="11"/>
        <color indexed="8"/>
        <rFont val="Calibri"/>
        <family val="2"/>
      </rPr>
      <t>→</t>
    </r>
    <r>
      <rPr>
        <sz val="11"/>
        <color indexed="8"/>
        <rFont val="Calibri"/>
        <family val="2"/>
      </rPr>
      <t xml:space="preserve">veuillez </t>
    </r>
    <r>
      <rPr>
        <u val="single"/>
        <sz val="11"/>
        <color indexed="8"/>
        <rFont val="Calibri"/>
        <family val="2"/>
      </rPr>
      <t>continuer la saisie</t>
    </r>
    <r>
      <rPr>
        <sz val="11"/>
        <color indexed="8"/>
        <rFont val="Calibri"/>
        <family val="2"/>
      </rPr>
      <t xml:space="preserve"> pour les mois avec horaire modifié dans les tableau ci-dessous</t>
    </r>
  </si>
  <si>
    <t>Nombre d'unités-accueil-enfants enfantine</t>
  </si>
  <si>
    <r>
      <t xml:space="preserve">Prise en charge des </t>
    </r>
    <r>
      <rPr>
        <u val="single"/>
        <sz val="10"/>
        <rFont val="Arial"/>
        <family val="2"/>
      </rPr>
      <t xml:space="preserve">enfants domiciliés </t>
    </r>
    <r>
      <rPr>
        <sz val="10"/>
        <rFont val="Arial"/>
        <family val="2"/>
      </rPr>
      <t>dans le canton de Fribourg</t>
    </r>
  </si>
  <si>
    <r>
      <t xml:space="preserve">NE PAS REMPLIR </t>
    </r>
    <r>
      <rPr>
        <b/>
        <sz val="10"/>
        <color indexed="10"/>
        <rFont val="Calibri"/>
        <family val="2"/>
      </rPr>
      <t>→</t>
    </r>
    <r>
      <rPr>
        <b/>
        <sz val="10"/>
        <color indexed="10"/>
        <rFont val="Arial"/>
        <family val="2"/>
      </rPr>
      <t xml:space="preserve"> calcul automatique à partir de l'annexe II</t>
    </r>
  </si>
  <si>
    <t>Veuillez remplir l'annexe II . Les données ci-dessous se comptabilisent automatiquement sur la base des annexes.</t>
  </si>
  <si>
    <t>Est-ce que toutes les demandes d'inscriptions ont pu être prises en considération?</t>
  </si>
  <si>
    <t>NB d'heures d'ouverture par semaine</t>
  </si>
  <si>
    <t>(= heures qui ont été facturées pour l'accueil des enfants fréquentant l'école enfantine)</t>
  </si>
  <si>
    <t>Nom support juridique</t>
  </si>
  <si>
    <t>Selon date d'entrée en vigueur des tarifs adaptés*</t>
  </si>
  <si>
    <r>
      <t xml:space="preserve">(= total des unités </t>
    </r>
    <r>
      <rPr>
        <u val="single"/>
        <sz val="8"/>
        <color indexed="57"/>
        <rFont val="Arial"/>
        <family val="2"/>
      </rPr>
      <t>facturées</t>
    </r>
    <r>
      <rPr>
        <sz val="8"/>
        <color indexed="57"/>
        <rFont val="Arial"/>
        <family val="2"/>
      </rPr>
      <t xml:space="preserve"> aux parents en 2012 pour l'accueil des enfants fréquentant l'école enfantine_ unité 1, unité 2, unité 3, unité 4, unité 5)</t>
    </r>
  </si>
  <si>
    <r>
      <t xml:space="preserve">Annexe pour les structures qui tiennent à jour un décompte du nombre d'unités-accueil-enfants enfantine (=nombre d'unités d'accueil </t>
    </r>
    <r>
      <rPr>
        <b/>
        <u val="single"/>
        <sz val="12"/>
        <color indexed="44"/>
        <rFont val="Arial"/>
        <family val="2"/>
      </rPr>
      <t>facturées</t>
    </r>
    <r>
      <rPr>
        <b/>
        <sz val="12"/>
        <color indexed="44"/>
        <rFont val="Arial"/>
        <family val="2"/>
      </rPr>
      <t xml:space="preserve"> aux parents par mois)</t>
    </r>
  </si>
  <si>
    <t>du*</t>
  </si>
  <si>
    <t>* Selon date de l'entrée en vigueur des tarifs adaptés*</t>
  </si>
  <si>
    <r>
      <t xml:space="preserve">du nombre d'unités d'accueil-enfants </t>
    </r>
    <r>
      <rPr>
        <b/>
        <u val="single"/>
        <sz val="11"/>
        <color indexed="8"/>
        <rFont val="Arial"/>
        <family val="2"/>
      </rPr>
      <t>facturées</t>
    </r>
    <r>
      <rPr>
        <b/>
        <sz val="11"/>
        <color indexed="8"/>
        <rFont val="Arial"/>
        <family val="2"/>
      </rPr>
      <t xml:space="preserve"> aux parents </t>
    </r>
    <r>
      <rPr>
        <b/>
        <sz val="11"/>
        <rFont val="Arial"/>
        <family val="2"/>
      </rPr>
      <t xml:space="preserve">pour la prise en charge des </t>
    </r>
    <r>
      <rPr>
        <b/>
        <u val="single"/>
        <sz val="11"/>
        <rFont val="Arial"/>
        <family val="2"/>
      </rPr>
      <t xml:space="preserve">enfants fréquentant </t>
    </r>
  </si>
  <si>
    <r>
      <rPr>
        <b/>
        <u val="single"/>
        <sz val="11"/>
        <color indexed="8"/>
        <rFont val="Arial"/>
        <family val="2"/>
      </rPr>
      <t>l'école enfantine</t>
    </r>
    <r>
      <rPr>
        <b/>
        <sz val="11"/>
        <color indexed="8"/>
        <rFont val="Arial"/>
        <family val="2"/>
      </rPr>
      <t xml:space="preserve"> et qui peuvent fournir les justificatifs mensuels demandés</t>
    </r>
  </si>
  <si>
    <t>Part Etat
Fr/hre
0.837</t>
  </si>
  <si>
    <t>Soutien financier TOTAL</t>
  </si>
  <si>
    <t xml:space="preserve">Montant reçu acompte 1 </t>
  </si>
  <si>
    <t xml:space="preserve">Montant reçu acompte 2 </t>
  </si>
  <si>
    <t xml:space="preserve">Montant reçu acompte 3 </t>
  </si>
  <si>
    <t xml:space="preserve">Montant reçu acompte 4 </t>
  </si>
  <si>
    <t>SOLDE A RECEVOIR</t>
  </si>
  <si>
    <t>Date</t>
  </si>
  <si>
    <t>Montant reçu acompte 1 :</t>
  </si>
  <si>
    <t>Montant reçu acompte 2 :</t>
  </si>
  <si>
    <t>Montant reçu acompte 3 :</t>
  </si>
  <si>
    <t>Montant reçu acompte 4 :</t>
  </si>
  <si>
    <t>Total total des heures de garde effectives pour la prise en charge des enfants en âge de scolarité enfantine</t>
  </si>
  <si>
    <r>
      <t xml:space="preserve">Veuillez inscrire dans les cases rouges le montant des acomptes reçus.
Note: </t>
    </r>
    <r>
      <rPr>
        <sz val="11"/>
        <color indexed="8"/>
        <rFont val="Arial"/>
        <family val="2"/>
      </rPr>
      <t>Les dates du versement des acomptes ont été présinscrites. Veullez modifier ces dates si elles ne correspondent pas aux dates auxquelles vous avez reçu les acomptes.</t>
    </r>
  </si>
  <si>
    <t>ENCADRE 3</t>
  </si>
  <si>
    <r>
      <t xml:space="preserve">Pour obtenir le soutien financier de l'Etat, votre structure doit transmettre au SEJ un </t>
    </r>
    <r>
      <rPr>
        <b/>
        <sz val="10"/>
        <color indexed="8"/>
        <rFont val="Arial"/>
        <family val="2"/>
      </rPr>
      <t>décompte détaillé des heures de garde effectives assurées pour la prise en charge des enfants fréquentant l'école enfantine</t>
    </r>
    <r>
      <rPr>
        <sz val="10"/>
        <color indexed="8"/>
        <rFont val="Arial"/>
        <family val="2"/>
      </rPr>
      <t xml:space="preserve">. La présente annexe propose d'effectuer ce décompte sur la base du </t>
    </r>
    <r>
      <rPr>
        <b/>
        <sz val="10"/>
        <color indexed="8"/>
        <rFont val="Arial"/>
        <family val="2"/>
      </rPr>
      <t>nombre d'unités-accueil-enfants (=nombre total d'unités facturées aux parents pour l'accueil des enfants fréquentant l'école enfantine).</t>
    </r>
    <r>
      <rPr>
        <sz val="10"/>
        <color indexed="8"/>
        <rFont val="Arial"/>
        <family val="2"/>
      </rPr>
      <t xml:space="preserve">
→ </t>
    </r>
    <r>
      <rPr>
        <b/>
        <sz val="10"/>
        <color indexed="8"/>
        <rFont val="Arial"/>
        <family val="2"/>
      </rPr>
      <t xml:space="preserve">Cette annexe </t>
    </r>
    <r>
      <rPr>
        <sz val="10"/>
        <color indexed="8"/>
        <rFont val="Arial"/>
        <family val="2"/>
      </rPr>
      <t xml:space="preserve">s'adresse aux structures qui </t>
    </r>
    <r>
      <rPr>
        <u val="single"/>
        <sz val="10"/>
        <color indexed="8"/>
        <rFont val="Arial"/>
        <family val="2"/>
      </rPr>
      <t>tiennent déjà à jour un décompte du nombre d'unités-accueil</t>
    </r>
    <r>
      <rPr>
        <sz val="10"/>
        <color indexed="8"/>
        <rFont val="Arial"/>
        <family val="2"/>
      </rPr>
      <t xml:space="preserve"> facturées aux parents pour la prise en charge des enfants fréquentant l'école enfantine. En annexe, à titre de justificatif, nous vous prions de nous remettre le décompte spécifique établi par votre structure (sur la base de votre logiciel ou de votre fichier Excel) (voir onglet "Justificatifs").</t>
    </r>
  </si>
  <si>
    <t>TOTAL DE L'ANNEE</t>
  </si>
  <si>
    <r>
      <t xml:space="preserve">→Envoyer en annexe le décompte détaillé établi par votre structure </t>
    </r>
    <r>
      <rPr>
        <b/>
        <sz val="9"/>
        <color indexed="10"/>
        <rFont val="Arial"/>
        <family val="2"/>
      </rPr>
      <t>(voir onglet Justificatif)</t>
    </r>
  </si>
  <si>
    <t>UNITE 6
(unité facturation 6)</t>
  </si>
  <si>
    <r>
      <t xml:space="preserve">UNITE 6
</t>
    </r>
    <r>
      <rPr>
        <b/>
        <sz val="8"/>
        <color indexed="57"/>
        <rFont val="Arial"/>
        <family val="2"/>
      </rPr>
      <t>= nb unités 6 facturées aux parents pour l'accueil des enfants  fréquentant l'école enfantine</t>
    </r>
  </si>
  <si>
    <r>
      <t xml:space="preserve">Nom de l'unité 
</t>
    </r>
    <r>
      <rPr>
        <sz val="8"/>
        <color indexed="8"/>
        <rFont val="Arial"/>
        <family val="2"/>
      </rPr>
      <t>(ex: matin, matinée, midi), après-midi, etc)</t>
    </r>
  </si>
  <si>
    <t xml:space="preserve"> Rapport annuel d'activités </t>
  </si>
  <si>
    <t>Si les justificatifs préalablement remis ont été anonymisés*:</t>
  </si>
  <si>
    <t>confirmation écrite de l'organe de révision qu'ils correspondent à la réalité</t>
  </si>
  <si>
    <t xml:space="preserve"> Décompte des heures effectives d'accueil des enfants fréquentant l'école enfantine  (annexe II)</t>
  </si>
  <si>
    <t xml:space="preserve"> Tarifs de la structure utilisés pendant la période de récolte des données </t>
  </si>
  <si>
    <t xml:space="preserve">* L’entrée en vigueur des tarifs adaptés (=abaissé du soutien Etat-employeur) conditionne le versement des acomptes ainsi que le début de la prise en compte des heures de garde </t>
  </si>
  <si>
    <t>Part Etat
Fr/hre
(8.37*0.1)</t>
  </si>
  <si>
    <r>
      <rPr>
        <b/>
        <sz val="10"/>
        <color indexed="8"/>
        <rFont val="Arial"/>
        <family val="2"/>
      </rPr>
      <t xml:space="preserve">Précisions utiles pour remplir le formulaire:
</t>
    </r>
    <r>
      <rPr>
        <sz val="10"/>
        <color indexed="8"/>
        <rFont val="Arial"/>
        <family val="2"/>
      </rPr>
      <t xml:space="preserve">
Dans l'</t>
    </r>
    <r>
      <rPr>
        <b/>
        <sz val="10"/>
        <color indexed="8"/>
        <rFont val="Arial"/>
        <family val="2"/>
      </rPr>
      <t>encadré 1</t>
    </r>
    <r>
      <rPr>
        <sz val="10"/>
        <color indexed="8"/>
        <rFont val="Arial"/>
        <family val="2"/>
      </rPr>
      <t xml:space="preserve">, inscrire le nombre d'heures d'ouverture de la structure, </t>
    </r>
    <r>
      <rPr>
        <sz val="10"/>
        <rFont val="Arial"/>
        <family val="2"/>
      </rPr>
      <t>par unité de facturation.</t>
    </r>
    <r>
      <rPr>
        <sz val="10"/>
        <color indexed="8"/>
        <rFont val="Arial"/>
        <family val="2"/>
      </rPr>
      <t xml:space="preserve">
- Indiquer les heures en inscrivant les décimales (ex: 3½ heure = 3.5 / 5¼ = 5.25 / 6¾ = 6.75) 
- Indiquez uniquement les heures d'ouverture pour l'accueil des enfants </t>
    </r>
    <r>
      <rPr>
        <b/>
        <sz val="10"/>
        <color indexed="8"/>
        <rFont val="Arial"/>
        <family val="2"/>
      </rPr>
      <t xml:space="preserve">fréquentant l'école enfantine
</t>
    </r>
    <r>
      <rPr>
        <sz val="10"/>
        <color indexed="8"/>
        <rFont val="Arial"/>
        <family val="2"/>
      </rPr>
      <t xml:space="preserve">
</t>
    </r>
    <r>
      <rPr>
        <b/>
        <sz val="10"/>
        <color indexed="8"/>
        <rFont val="Arial"/>
        <family val="2"/>
      </rPr>
      <t>Dans l'encadré 2</t>
    </r>
    <r>
      <rPr>
        <sz val="10"/>
        <color indexed="8"/>
        <rFont val="Arial"/>
        <family val="2"/>
      </rPr>
      <t xml:space="preserve">: 
- Inscrire le nombre d'unités d'accueil assurées pour la prise en charge des enfants en âge de scolarité enfantine = nb unités facturées aux parents pour la prise en charge de leur(s) </t>
    </r>
    <r>
      <rPr>
        <b/>
        <sz val="10"/>
        <color indexed="8"/>
        <rFont val="Arial"/>
        <family val="2"/>
      </rPr>
      <t>enfant(s) en dehors des heures d'école enfantine.</t>
    </r>
    <r>
      <rPr>
        <sz val="10"/>
        <color indexed="8"/>
        <rFont val="Arial"/>
        <family val="2"/>
      </rPr>
      <t xml:space="preserve">
- Inscrire uniquement les unités d'accueil effectuées p</t>
    </r>
    <r>
      <rPr>
        <sz val="10"/>
        <rFont val="Arial"/>
        <family val="2"/>
      </rPr>
      <t xml:space="preserve">our la prise en charge des enfants fréquentant l'école enfantine.
</t>
    </r>
    <r>
      <rPr>
        <b/>
        <sz val="10"/>
        <rFont val="Arial"/>
        <family val="2"/>
      </rPr>
      <t xml:space="preserve">
</t>
    </r>
    <r>
      <rPr>
        <b/>
        <sz val="10"/>
        <color indexed="8"/>
        <rFont val="Arial"/>
        <family val="2"/>
      </rPr>
      <t xml:space="preserve">Dans l'encadré 3:
</t>
    </r>
    <r>
      <rPr>
        <sz val="10"/>
        <color indexed="8"/>
        <rFont val="Arial"/>
        <family val="2"/>
      </rPr>
      <t>-Inscrire le montant des acomptes reçus</t>
    </r>
    <r>
      <rPr>
        <b/>
        <sz val="10"/>
        <color indexed="40"/>
        <rFont val="Arial"/>
        <family val="2"/>
      </rPr>
      <t xml:space="preserve">
</t>
    </r>
    <r>
      <rPr>
        <sz val="10"/>
        <color indexed="8"/>
        <rFont val="Arial"/>
        <family val="2"/>
      </rPr>
      <t xml:space="preserve">
Le calcul des heures effectives = multiplication entre les heures d'ouvertures et le nombre d'unités d'accueil.
Le total des heures de garde effectives ainsi que le total des jours d'ouverture s'inscrivent en bas de la page. Ce total est automatiquement reporté dans le formulaire I: décompte pour la subvention.
</t>
    </r>
    <r>
      <rPr>
        <b/>
        <sz val="10"/>
        <color indexed="10"/>
        <rFont val="Arial"/>
        <family val="2"/>
      </rPr>
      <t>En cas de changement d'horaire dans le courant de l'année 2014, veuillez inscrire vos horaires modifiés dans l'encadré 1bis et continuer à remplir vos unités d'accueils dans l'encadrés 2 bis (ci-dessous).</t>
    </r>
  </si>
  <si>
    <t>Part Employeur
Fr/hre
(8.37*0.055)</t>
  </si>
  <si>
    <t>Part Employeur
Fr/hre
0.460</t>
  </si>
  <si>
    <t xml:space="preserve">Janvier </t>
  </si>
  <si>
    <t xml:space="preserve">Avril </t>
  </si>
  <si>
    <t xml:space="preserve">Juillet </t>
  </si>
  <si>
    <t xml:space="preserve">Octobre </t>
  </si>
  <si>
    <t>Total subvention employeurs  (5.5%)</t>
  </si>
  <si>
    <t>Les accueils extrascolaires qui ont procédé par décomptes trimestriels peuvent utiliser le formulaire AES 3</t>
  </si>
  <si>
    <t>Personne de contact pour ce formulaire</t>
  </si>
  <si>
    <t xml:space="preserve"> Justificatifs détaillés par mois_inclus liste des enfants inscrits, avec mention des âges (ou dates de naissances)*</t>
  </si>
  <si>
    <r>
      <rPr>
        <b/>
        <sz val="10"/>
        <color indexed="8"/>
        <rFont val="Arial"/>
        <family val="2"/>
      </rPr>
      <t xml:space="preserve">INFORMATION:  </t>
    </r>
    <r>
      <rPr>
        <sz val="10"/>
        <color indexed="8"/>
        <rFont val="Arial"/>
        <family val="2"/>
      </rPr>
      <t>Ce questionnaire s'adresse aux accueils extrascolaires dûment autorisés (autorisation provisoire inclue) qui assurent la</t>
    </r>
    <r>
      <rPr>
        <b/>
        <sz val="10"/>
        <color indexed="8"/>
        <rFont val="Arial"/>
        <family val="2"/>
      </rPr>
      <t xml:space="preserve"> prise en charge d'enfants</t>
    </r>
    <r>
      <rPr>
        <b/>
        <sz val="10"/>
        <rFont val="Arial"/>
        <family val="2"/>
      </rPr>
      <t xml:space="preserve"> fréquentant l'école enfantine </t>
    </r>
    <r>
      <rPr>
        <sz val="10"/>
        <color indexed="8"/>
        <rFont val="Arial"/>
        <family val="2"/>
      </rPr>
      <t xml:space="preserve">et qui tiennent à jour un décompte du nombre d'unités d'accueil facturées aux parents </t>
    </r>
    <r>
      <rPr>
        <sz val="10"/>
        <rFont val="Arial"/>
        <family val="2"/>
      </rPr>
      <t xml:space="preserve">par mois.
</t>
    </r>
    <r>
      <rPr>
        <b/>
        <u val="single"/>
        <sz val="10"/>
        <rFont val="Arial"/>
        <family val="2"/>
      </rPr>
      <t>ATTENTION</t>
    </r>
    <r>
      <rPr>
        <sz val="10"/>
        <rFont val="Arial"/>
        <family val="2"/>
      </rPr>
      <t>: Ce formulaire es</t>
    </r>
    <r>
      <rPr>
        <sz val="10"/>
        <color indexed="8"/>
        <rFont val="Arial"/>
        <family val="2"/>
      </rPr>
      <t>t composé de</t>
    </r>
    <r>
      <rPr>
        <sz val="10"/>
        <color indexed="10"/>
        <rFont val="Arial"/>
        <family val="2"/>
      </rPr>
      <t xml:space="preserve"> </t>
    </r>
    <r>
      <rPr>
        <b/>
        <sz val="10"/>
        <color indexed="10"/>
        <rFont val="Arial"/>
        <family val="2"/>
      </rPr>
      <t>plusieurs fichiers</t>
    </r>
    <r>
      <rPr>
        <sz val="10"/>
        <color indexed="57"/>
        <rFont val="Arial"/>
        <family val="2"/>
      </rPr>
      <t xml:space="preserve"> </t>
    </r>
    <r>
      <rPr>
        <sz val="10"/>
        <color indexed="8"/>
        <rFont val="Arial"/>
        <family val="2"/>
      </rPr>
      <t xml:space="preserve">(voir onglets en bas de l'écran). Nous vous invitons </t>
    </r>
    <r>
      <rPr>
        <b/>
        <sz val="10"/>
        <color indexed="8"/>
        <rFont val="Arial"/>
        <family val="2"/>
      </rPr>
      <t>à compléter les deux premiers fichiers</t>
    </r>
    <r>
      <rPr>
        <sz val="10"/>
        <color indexed="8"/>
        <rFont val="Arial"/>
        <family val="2"/>
      </rPr>
      <t xml:space="preserve"> avant de les retourner </t>
    </r>
    <r>
      <rPr>
        <b/>
        <u val="single"/>
        <sz val="10"/>
        <color indexed="8"/>
        <rFont val="Arial"/>
        <family val="2"/>
      </rPr>
      <t>par Email</t>
    </r>
    <r>
      <rPr>
        <sz val="10"/>
        <color indexed="8"/>
        <rFont val="Arial"/>
        <family val="2"/>
      </rPr>
      <t xml:space="preserve"> </t>
    </r>
    <r>
      <rPr>
        <b/>
        <i/>
        <sz val="10"/>
        <color indexed="8"/>
        <rFont val="Arial"/>
        <family val="2"/>
      </rPr>
      <t>(sej-lste@fr.ch)</t>
    </r>
    <r>
      <rPr>
        <b/>
        <sz val="10"/>
        <color indexed="8"/>
        <rFont val="Arial"/>
        <family val="2"/>
      </rPr>
      <t xml:space="preserve"> </t>
    </r>
    <r>
      <rPr>
        <b/>
        <u val="single"/>
        <sz val="10"/>
        <color indexed="8"/>
        <rFont val="Arial"/>
        <family val="2"/>
      </rPr>
      <t>avec les annexes.</t>
    </r>
    <r>
      <rPr>
        <b/>
        <i/>
        <sz val="10"/>
        <color indexed="8"/>
        <rFont val="Arial"/>
        <family val="2"/>
      </rPr>
      <t xml:space="preserve">
</t>
    </r>
    <r>
      <rPr>
        <sz val="10"/>
        <color indexed="8"/>
        <rFont val="Arial"/>
        <family val="2"/>
      </rPr>
      <t xml:space="preserve">
Le solde de la subvention sera versée après réception des documents demandés et après contrôle des données par le Service de l'enfance et de la jeunesse. 
</t>
    </r>
    <r>
      <rPr>
        <sz val="10"/>
        <color indexed="8"/>
        <rFont val="Arial"/>
        <family val="2"/>
      </rPr>
      <t xml:space="preserve">
</t>
    </r>
    <r>
      <rPr>
        <b/>
        <sz val="10"/>
        <color indexed="8"/>
        <rFont val="Arial"/>
        <family val="2"/>
      </rPr>
      <t xml:space="preserve">Objectif: </t>
    </r>
    <r>
      <rPr>
        <sz val="10"/>
        <color indexed="8"/>
        <rFont val="Arial"/>
        <family val="2"/>
      </rPr>
      <t xml:space="preserve">permettre l'établissement d'un décompte </t>
    </r>
    <r>
      <rPr>
        <b/>
        <sz val="10"/>
        <color indexed="8"/>
        <rFont val="Arial"/>
        <family val="2"/>
      </rPr>
      <t>des heures de garde effective</t>
    </r>
    <r>
      <rPr>
        <b/>
        <sz val="10"/>
        <color indexed="8"/>
        <rFont val="Arial"/>
        <family val="2"/>
      </rPr>
      <t>s</t>
    </r>
    <r>
      <rPr>
        <b/>
        <sz val="10"/>
        <color indexed="10"/>
        <rFont val="Arial"/>
        <family val="2"/>
      </rPr>
      <t xml:space="preserve"> </t>
    </r>
    <r>
      <rPr>
        <sz val="10"/>
        <color indexed="8"/>
        <rFont val="Arial"/>
        <family val="2"/>
      </rPr>
      <t>a</t>
    </r>
    <r>
      <rPr>
        <sz val="10"/>
        <color indexed="8"/>
        <rFont val="Arial"/>
        <family val="2"/>
      </rPr>
      <t xml:space="preserve">ssurées auprès </t>
    </r>
    <r>
      <rPr>
        <b/>
        <sz val="10"/>
        <color indexed="8"/>
        <rFont val="Arial"/>
        <family val="2"/>
      </rPr>
      <t xml:space="preserve">des enfants </t>
    </r>
    <r>
      <rPr>
        <b/>
        <sz val="10"/>
        <color indexed="8"/>
        <rFont val="Arial"/>
        <family val="2"/>
      </rPr>
      <t xml:space="preserve">fréquentant l'école enfantine </t>
    </r>
    <r>
      <rPr>
        <sz val="10"/>
        <color indexed="8"/>
        <rFont val="Arial"/>
        <family val="2"/>
      </rPr>
      <t>s</t>
    </r>
    <r>
      <rPr>
        <sz val="10"/>
        <color indexed="8"/>
        <rFont val="Arial"/>
        <family val="2"/>
      </rPr>
      <t>ur la base du nombre d'unités d'accueil-enfant comptabilisé.
L’article 9, alinéa 3, de la loi du 9 juin 2011 sur les structures d’accueil extrafamilial de jour (LStE) précise que le soutien financier de l’Etat est apporté sous la forme d’un forfait accordé en fonction des heures de garde effectives et du type de la structure d’accueil. L'Etat apporte un soutien financier pour la prise en charge des enfants d'âge préscolaire ainsi que celle des enfants fréquentant l'école enfantine, dans la mesure où les prestations des structures d’accueil destinées aux enfants fréquentant l’école enfantine sont complémentaires à leur</t>
    </r>
    <r>
      <rPr>
        <sz val="10"/>
        <color indexed="8"/>
        <rFont val="Arial"/>
        <family val="2"/>
      </rPr>
      <t xml:space="preserve">s horaires </t>
    </r>
    <r>
      <rPr>
        <sz val="10"/>
        <color indexed="8"/>
        <rFont val="Arial"/>
        <family val="2"/>
      </rPr>
      <t>scolaires</t>
    </r>
    <r>
      <rPr>
        <sz val="10"/>
        <color indexed="8"/>
        <rFont val="Arial"/>
        <family val="2"/>
      </rPr>
      <t xml:space="preserve">. </t>
    </r>
    <r>
      <rPr>
        <sz val="10"/>
        <color indexed="8"/>
        <rFont val="Arial"/>
        <family val="2"/>
      </rPr>
      <t xml:space="preserve"> Les structures d’accueil extrascolaire qui entrent dans le champ d’application du soutien financier, selon les conditions prévues par la loi, doivent ainsi fournir à l'Etat un décompte détaillé du nombre d’heures de garde effectives assurées auprès d</t>
    </r>
    <r>
      <rPr>
        <b/>
        <u val="single"/>
        <sz val="10"/>
        <color indexed="8"/>
        <rFont val="Arial"/>
        <family val="2"/>
      </rPr>
      <t>es enfants fréquentant l'école enfantine</t>
    </r>
    <r>
      <rPr>
        <sz val="10"/>
        <color indexed="8"/>
        <rFont val="Arial"/>
        <family val="2"/>
      </rPr>
      <t xml:space="preserve"> .</t>
    </r>
    <r>
      <rPr>
        <sz val="10"/>
        <color indexed="8"/>
        <rFont val="Arial"/>
        <family val="2"/>
      </rPr>
      <t xml:space="preserve">
</t>
    </r>
    <r>
      <rPr>
        <b/>
        <sz val="10"/>
        <color indexed="8"/>
        <rFont val="Arial"/>
        <family val="2"/>
      </rPr>
      <t xml:space="preserve">INDICATIONS: </t>
    </r>
    <r>
      <rPr>
        <sz val="10"/>
        <color indexed="8"/>
        <rFont val="Arial"/>
        <family val="2"/>
      </rPr>
      <t xml:space="preserve">Dans le présent formulaire - Ne remplissez que les données se référant aux enfants fréquentant l'école enfantine pris en compte dans votre autorisation "accueil extrascolaire". </t>
    </r>
    <r>
      <rPr>
        <b/>
        <sz val="10"/>
        <color indexed="8"/>
        <rFont val="Arial"/>
        <family val="2"/>
      </rPr>
      <t>La prise en charge des</t>
    </r>
    <r>
      <rPr>
        <b/>
        <sz val="10"/>
        <rFont val="Arial"/>
        <family val="2"/>
      </rPr>
      <t xml:space="preserve"> enfants fréquentant l'école primaire </t>
    </r>
    <r>
      <rPr>
        <b/>
        <sz val="10"/>
        <color indexed="8"/>
        <rFont val="Arial"/>
        <family val="2"/>
      </rPr>
      <t xml:space="preserve">ne fait </t>
    </r>
    <r>
      <rPr>
        <b/>
        <u val="single"/>
        <sz val="10"/>
        <color indexed="8"/>
        <rFont val="Arial"/>
        <family val="2"/>
      </rPr>
      <t>pas</t>
    </r>
    <r>
      <rPr>
        <b/>
        <sz val="10"/>
        <color indexed="8"/>
        <rFont val="Arial"/>
        <family val="2"/>
      </rPr>
      <t xml:space="preserve"> l'objet du soutien financier de l'Etat et ne doit donc pas figurer dans l'annexe II.
</t>
    </r>
    <r>
      <rPr>
        <b/>
        <sz val="10"/>
        <color indexed="8"/>
        <rFont val="Arial"/>
        <family val="2"/>
      </rPr>
      <t xml:space="preserve">
</t>
    </r>
    <r>
      <rPr>
        <sz val="10"/>
        <color indexed="8"/>
        <rFont val="Arial"/>
        <family val="2"/>
      </rPr>
      <t xml:space="preserve">Les heures de prise en charge des enfants fréquentant l’école enfantine peuvent être prises en compte jusqu’au début de leur entrée à l’école primaire (soit jusqu’à la rentrée scolaire). Dès qu’ils commencent l’école primaire, les heures de prise en charge ne doivent plus être comptabilisées dans le décompte du soutien Etat-Employeur (annexe II).
</t>
    </r>
    <r>
      <rPr>
        <b/>
        <sz val="10"/>
        <color indexed="8"/>
        <rFont val="Arial"/>
        <family val="2"/>
      </rPr>
      <t xml:space="preserve">IMPORTANT: </t>
    </r>
    <r>
      <rPr>
        <sz val="10"/>
        <color indexed="8"/>
        <rFont val="Arial"/>
        <family val="2"/>
      </rPr>
      <t xml:space="preserve">Le soutien financier de l’Etat et des employeurs </t>
    </r>
    <r>
      <rPr>
        <b/>
        <sz val="10"/>
        <color indexed="8"/>
        <rFont val="Arial"/>
        <family val="2"/>
      </rPr>
      <t>n’est pas accordé</t>
    </r>
    <r>
      <rPr>
        <sz val="10"/>
        <color indexed="8"/>
        <rFont val="Arial"/>
        <family val="2"/>
      </rPr>
      <t xml:space="preserve"> pour la prise en charge des </t>
    </r>
    <r>
      <rPr>
        <b/>
        <sz val="10"/>
        <color indexed="8"/>
        <rFont val="Arial"/>
        <family val="2"/>
      </rPr>
      <t>enfants domiciliés dans d’autres cantons</t>
    </r>
    <r>
      <rPr>
        <sz val="10"/>
        <color indexed="8"/>
        <rFont val="Arial"/>
        <family val="2"/>
      </rPr>
      <t xml:space="preserve">. La prise en charge de ces enfants ne doit pas figurer dans le décompte des heures de garde. </t>
    </r>
    <r>
      <rPr>
        <b/>
        <sz val="10"/>
        <color indexed="8"/>
        <rFont val="Arial"/>
        <family val="2"/>
      </rPr>
      <t xml:space="preserve">
</t>
    </r>
    <r>
      <rPr>
        <sz val="10"/>
        <color indexed="8"/>
        <rFont val="Arial"/>
        <family val="2"/>
      </rPr>
      <t xml:space="preserve">
</t>
    </r>
    <r>
      <rPr>
        <b/>
        <sz val="10"/>
        <color indexed="8"/>
        <rFont val="Arial"/>
        <family val="2"/>
      </rPr>
      <t>Précisions utiles pour remplir ce questionnaire:</t>
    </r>
    <r>
      <rPr>
        <sz val="10"/>
        <color indexed="8"/>
        <rFont val="Arial"/>
        <family val="2"/>
      </rPr>
      <t xml:space="preserve">
- </t>
    </r>
    <r>
      <rPr>
        <u val="single"/>
        <sz val="10"/>
        <color indexed="8"/>
        <rFont val="Arial"/>
        <family val="2"/>
      </rPr>
      <t>Enregistrer</t>
    </r>
    <r>
      <rPr>
        <sz val="10"/>
        <color indexed="8"/>
        <rFont val="Arial"/>
        <family val="2"/>
      </rPr>
      <t xml:space="preserve"> ce formulaire sur votre ordinateur avant de le compléter
- Le formulaire dûment complété doit être retourné au SEJ par Email et par courrier à l'adresse indiquée ci-dessous
- Ne remplir qu'un formulaire par structure
- Prière de cocher les cases correspondantes avec le symbole "x"
- Prière de respecter le format demandé pour certaines informations (ex: format date [JJ.MM.AAAA=16.09.2010]
- Prière d'inscrire les chiffres sans ponctuation ou précisions particulières (exemple: 5000 et non 5000.- ou 5'000)
- Ce formulaire est composé de plusieurs fichiers (voir onglets en bas de l'écran).  
Le Service de l'enfance et de la jeunesse se tient à disposition pour tout complément d'information (T + 41 26 305 15 30)</t>
    </r>
  </si>
  <si>
    <t>Annexes obligatoires à remettre au 31 janvier 2024</t>
  </si>
  <si>
    <t>Annexes obligatoires pouvant être remises suite au rapport des vérificateur des comptes (au plus tard jusqu'au 30 juin 2024)</t>
  </si>
  <si>
    <t>* Protection des données: 
Possibilité de transmettre une liste avec le prénom + initial du nom + date de naissance (ou classe fréquentée).
La confirmation écrite de l'organe de révision attestant de l'exactitude des données anonymisées et de la conformité avec la facturation est indispensable. Cette confirmation peut être transmise au SEJ après le 31 janvier 2024 mais au plus tard jusqu'au 30 juin 2024.
Le SEJ se réserve le droit de faire des contrôles précis afin de s’assurer que la liste correspond à la facturation (contrôle par pointages).</t>
  </si>
  <si>
    <t>Ce formulaire ainsi que les annexes doivent nous être retournés d'ici au 31 janvier 2024 par email à sej-lste@fr.ch</t>
  </si>
  <si>
    <t>si changement  d'horaire dans le courant de l'année 2023</t>
  </si>
  <si>
    <t xml:space="preserve"> Bilan et compte de résultat 2023 + rapport des vérificateurs des comptes </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</si>
</sst>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dd/mm/yy;@"/>
    <numFmt numFmtId="180" formatCode="#,##0.00;\-#,##0.00;&quot;-&quot;"/>
  </numFmts>
  <fonts count="166">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b/>
      <sz val="11"/>
      <name val="Arial"/>
      <family val="2"/>
    </font>
    <font>
      <sz val="9"/>
      <name val="Arial"/>
      <family val="2"/>
    </font>
    <font>
      <b/>
      <sz val="10"/>
      <name val="Arial"/>
      <family val="2"/>
    </font>
    <font>
      <b/>
      <sz val="9"/>
      <name val="Arial"/>
      <family val="2"/>
    </font>
    <font>
      <i/>
      <sz val="10"/>
      <name val="Arial"/>
      <family val="2"/>
    </font>
    <font>
      <sz val="10"/>
      <color indexed="10"/>
      <name val="Arial"/>
      <family val="2"/>
    </font>
    <font>
      <b/>
      <sz val="14"/>
      <name val="Arial"/>
      <family val="2"/>
    </font>
    <font>
      <sz val="8"/>
      <color indexed="8"/>
      <name val="Arial"/>
      <family val="2"/>
    </font>
    <font>
      <sz val="8"/>
      <color indexed="8"/>
      <name val="Calibri"/>
      <family val="2"/>
    </font>
    <font>
      <b/>
      <sz val="13.5"/>
      <name val="Arial"/>
      <family val="2"/>
    </font>
    <font>
      <b/>
      <sz val="11"/>
      <color indexed="8"/>
      <name val="Arial"/>
      <family val="2"/>
    </font>
    <font>
      <b/>
      <sz val="8"/>
      <color indexed="57"/>
      <name val="Arial"/>
      <family val="2"/>
    </font>
    <font>
      <u val="single"/>
      <sz val="10"/>
      <color indexed="8"/>
      <name val="Arial"/>
      <family val="2"/>
    </font>
    <font>
      <sz val="8"/>
      <color indexed="10"/>
      <name val="Arial"/>
      <family val="2"/>
    </font>
    <font>
      <b/>
      <sz val="10"/>
      <color indexed="10"/>
      <name val="Arial"/>
      <family val="2"/>
    </font>
    <font>
      <b/>
      <sz val="10"/>
      <color indexed="10"/>
      <name val="Calibri"/>
      <family val="2"/>
    </font>
    <font>
      <b/>
      <sz val="8"/>
      <color indexed="10"/>
      <name val="Arial"/>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b/>
      <sz val="12"/>
      <name val="Arial"/>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b/>
      <sz val="14"/>
      <color indexed="8"/>
      <name val="Calibri"/>
      <family val="2"/>
    </font>
    <font>
      <b/>
      <sz val="12"/>
      <color indexed="10"/>
      <name val="Arial"/>
      <family val="2"/>
    </font>
    <font>
      <b/>
      <u val="single"/>
      <sz val="10"/>
      <color indexed="8"/>
      <name val="Arial"/>
      <family val="2"/>
    </font>
    <font>
      <b/>
      <i/>
      <sz val="10"/>
      <color indexed="8"/>
      <name val="Arial"/>
      <family val="2"/>
    </font>
    <font>
      <b/>
      <u val="single"/>
      <sz val="14"/>
      <color indexed="8"/>
      <name val="Arial"/>
      <family val="2"/>
    </font>
    <font>
      <b/>
      <sz val="16"/>
      <name val="Arial"/>
      <family val="2"/>
    </font>
    <font>
      <b/>
      <u val="single"/>
      <sz val="11"/>
      <color indexed="8"/>
      <name val="Arial"/>
      <family val="2"/>
    </font>
    <font>
      <sz val="7"/>
      <color indexed="8"/>
      <name val="Arial"/>
      <family val="2"/>
    </font>
    <font>
      <sz val="7"/>
      <color indexed="8"/>
      <name val="Calibri"/>
      <family val="2"/>
    </font>
    <font>
      <sz val="8"/>
      <name val="Tahoma"/>
      <family val="2"/>
    </font>
    <font>
      <sz val="10"/>
      <color indexed="57"/>
      <name val="Arial"/>
      <family val="2"/>
    </font>
    <font>
      <b/>
      <u val="single"/>
      <sz val="16"/>
      <name val="Arial"/>
      <family val="2"/>
    </font>
    <font>
      <b/>
      <sz val="8"/>
      <name val="Tahoma"/>
      <family val="2"/>
    </font>
    <font>
      <sz val="8"/>
      <color indexed="57"/>
      <name val="Arial"/>
      <family val="2"/>
    </font>
    <font>
      <b/>
      <u val="single"/>
      <sz val="10"/>
      <name val="Arial"/>
      <family val="2"/>
    </font>
    <font>
      <b/>
      <u val="single"/>
      <sz val="11"/>
      <name val="Arial"/>
      <family val="2"/>
    </font>
    <font>
      <u val="single"/>
      <sz val="8"/>
      <color indexed="57"/>
      <name val="Arial"/>
      <family val="2"/>
    </font>
    <font>
      <b/>
      <sz val="16"/>
      <color indexed="8"/>
      <name val="Arial"/>
      <family val="2"/>
    </font>
    <font>
      <b/>
      <u val="single"/>
      <sz val="16"/>
      <color indexed="8"/>
      <name val="Arial"/>
      <family val="2"/>
    </font>
    <font>
      <u val="single"/>
      <sz val="11"/>
      <color indexed="8"/>
      <name val="Calibri"/>
      <family val="2"/>
    </font>
    <font>
      <u val="single"/>
      <sz val="10"/>
      <name val="Arial"/>
      <family val="2"/>
    </font>
    <font>
      <b/>
      <sz val="12"/>
      <color indexed="44"/>
      <name val="Arial"/>
      <family val="2"/>
    </font>
    <font>
      <b/>
      <u val="single"/>
      <sz val="12"/>
      <color indexed="44"/>
      <name val="Arial"/>
      <family val="2"/>
    </font>
    <font>
      <b/>
      <sz val="10"/>
      <color indexed="40"/>
      <name val="Arial"/>
      <family val="2"/>
    </font>
    <font>
      <b/>
      <sz val="9"/>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color indexed="8"/>
      <name val="Arial"/>
      <family val="2"/>
    </font>
    <font>
      <b/>
      <sz val="13.5"/>
      <color indexed="8"/>
      <name val="Arial"/>
      <family val="2"/>
    </font>
    <font>
      <sz val="8"/>
      <color indexed="10"/>
      <name val="Calibri"/>
      <family val="2"/>
    </font>
    <font>
      <sz val="9"/>
      <color indexed="8"/>
      <name val="Arial"/>
      <family val="2"/>
    </font>
    <font>
      <sz val="10"/>
      <color indexed="8"/>
      <name val="Calibri"/>
      <family val="2"/>
    </font>
    <font>
      <sz val="8"/>
      <color indexed="44"/>
      <name val="Arial"/>
      <family val="2"/>
    </font>
    <font>
      <sz val="11"/>
      <color indexed="10"/>
      <name val="Arial"/>
      <family val="2"/>
    </font>
    <font>
      <sz val="10"/>
      <color indexed="42"/>
      <name val="Arial"/>
      <family val="2"/>
    </font>
    <font>
      <b/>
      <sz val="10"/>
      <color indexed="9"/>
      <name val="Arial"/>
      <family val="2"/>
    </font>
    <font>
      <b/>
      <i/>
      <sz val="10"/>
      <color indexed="9"/>
      <name val="Arial"/>
      <family val="2"/>
    </font>
    <font>
      <i/>
      <sz val="10"/>
      <color indexed="10"/>
      <name val="Arial"/>
      <family val="2"/>
    </font>
    <font>
      <b/>
      <sz val="10"/>
      <color indexed="8"/>
      <name val="Calibri"/>
      <family val="2"/>
    </font>
    <font>
      <b/>
      <sz val="9"/>
      <color indexed="8"/>
      <name val="Arial"/>
      <family val="2"/>
    </font>
    <font>
      <sz val="9"/>
      <color indexed="8"/>
      <name val="Calibri"/>
      <family val="2"/>
    </font>
    <font>
      <i/>
      <sz val="10"/>
      <color indexed="8"/>
      <name val="Arial"/>
      <family val="2"/>
    </font>
    <font>
      <b/>
      <sz val="12"/>
      <color indexed="8"/>
      <name val="Calibri"/>
      <family val="2"/>
    </font>
    <font>
      <sz val="14"/>
      <color indexed="8"/>
      <name val="Calibri"/>
      <family val="2"/>
    </font>
    <font>
      <b/>
      <sz val="11"/>
      <color indexed="10"/>
      <name val="Calibri"/>
      <family val="2"/>
    </font>
    <font>
      <b/>
      <sz val="10"/>
      <color indexed="57"/>
      <name val="Arial"/>
      <family val="2"/>
    </font>
    <font>
      <b/>
      <i/>
      <sz val="10"/>
      <color indexed="57"/>
      <name val="Arial"/>
      <family val="2"/>
    </font>
    <font>
      <b/>
      <sz val="8"/>
      <color indexed="12"/>
      <name val="Arial"/>
      <family val="2"/>
    </font>
    <font>
      <sz val="8"/>
      <color indexed="12"/>
      <name val="Arial"/>
      <family val="2"/>
    </font>
    <font>
      <sz val="9"/>
      <color indexed="10"/>
      <name val="Arial"/>
      <family val="2"/>
    </font>
    <font>
      <sz val="9"/>
      <color indexed="10"/>
      <name val="Calibri"/>
      <family val="2"/>
    </font>
    <font>
      <b/>
      <sz val="28"/>
      <color indexed="8"/>
      <name val="Arial"/>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b/>
      <sz val="14"/>
      <color theme="1"/>
      <name val="Arial"/>
      <family val="2"/>
    </font>
    <font>
      <b/>
      <sz val="10"/>
      <color theme="1"/>
      <name val="Arial"/>
      <family val="2"/>
    </font>
    <font>
      <b/>
      <sz val="12"/>
      <color theme="1"/>
      <name val="Arial"/>
      <family val="2"/>
    </font>
    <font>
      <sz val="10"/>
      <color theme="1"/>
      <name val="Arial"/>
      <family val="2"/>
    </font>
    <font>
      <b/>
      <sz val="13.5"/>
      <color theme="1"/>
      <name val="Arial"/>
      <family val="2"/>
    </font>
    <font>
      <sz val="10"/>
      <color rgb="FFFF0000"/>
      <name val="Arial"/>
      <family val="2"/>
    </font>
    <font>
      <sz val="8"/>
      <color rgb="FFFF0000"/>
      <name val="Arial"/>
      <family val="2"/>
    </font>
    <font>
      <b/>
      <sz val="8"/>
      <color rgb="FFFF0000"/>
      <name val="Arial"/>
      <family val="2"/>
    </font>
    <font>
      <b/>
      <sz val="12"/>
      <color theme="3" tint="0.5999900102615356"/>
      <name val="Arial"/>
      <family val="2"/>
    </font>
    <font>
      <sz val="8"/>
      <color rgb="FFFF0000"/>
      <name val="Calibri"/>
      <family val="2"/>
    </font>
    <font>
      <sz val="9"/>
      <color theme="1"/>
      <name val="Arial"/>
      <family val="2"/>
    </font>
    <font>
      <sz val="10"/>
      <color theme="1"/>
      <name val="Calibri"/>
      <family val="2"/>
    </font>
    <font>
      <b/>
      <sz val="11"/>
      <color rgb="FFFF0000"/>
      <name val="Arial"/>
      <family val="2"/>
    </font>
    <font>
      <sz val="8"/>
      <color theme="6" tint="-0.24997000396251678"/>
      <name val="Arial"/>
      <family val="2"/>
    </font>
    <font>
      <sz val="8"/>
      <color theme="1"/>
      <name val="Arial"/>
      <family val="2"/>
    </font>
    <font>
      <sz val="8"/>
      <color theme="3" tint="0.5999900102615356"/>
      <name val="Arial"/>
      <family val="2"/>
    </font>
    <font>
      <sz val="8"/>
      <color theme="3" tint="-0.24997000396251678"/>
      <name val="Arial"/>
      <family val="2"/>
    </font>
    <font>
      <b/>
      <sz val="10"/>
      <color rgb="FFFF0000"/>
      <name val="Arial"/>
      <family val="2"/>
    </font>
    <font>
      <b/>
      <sz val="8"/>
      <color theme="6" tint="-0.24997000396251678"/>
      <name val="Arial"/>
      <family val="2"/>
    </font>
    <font>
      <sz val="11"/>
      <color rgb="FFFF0000"/>
      <name val="Arial"/>
      <family val="2"/>
    </font>
    <font>
      <sz val="10"/>
      <color theme="6" tint="0.7999799847602844"/>
      <name val="Arial"/>
      <family val="2"/>
    </font>
    <font>
      <b/>
      <sz val="10"/>
      <color theme="0"/>
      <name val="Arial"/>
      <family val="2"/>
    </font>
    <font>
      <b/>
      <i/>
      <sz val="10"/>
      <color theme="0"/>
      <name val="Arial"/>
      <family val="2"/>
    </font>
    <font>
      <sz val="7"/>
      <color theme="1"/>
      <name val="Arial"/>
      <family val="2"/>
    </font>
    <font>
      <i/>
      <sz val="10"/>
      <color rgb="FFFF0000"/>
      <name val="Arial"/>
      <family val="2"/>
    </font>
    <font>
      <b/>
      <sz val="10"/>
      <color theme="1"/>
      <name val="Calibri"/>
      <family val="2"/>
    </font>
    <font>
      <b/>
      <sz val="9"/>
      <color theme="1"/>
      <name val="Arial"/>
      <family val="2"/>
    </font>
    <font>
      <sz val="9"/>
      <color theme="1"/>
      <name val="Calibri"/>
      <family val="2"/>
    </font>
    <font>
      <i/>
      <sz val="10"/>
      <color theme="1"/>
      <name val="Arial"/>
      <family val="2"/>
    </font>
    <font>
      <b/>
      <sz val="12"/>
      <color theme="1"/>
      <name val="Calibri"/>
      <family val="2"/>
    </font>
    <font>
      <u val="single"/>
      <sz val="11"/>
      <color theme="1"/>
      <name val="Calibri"/>
      <family val="2"/>
    </font>
    <font>
      <sz val="14"/>
      <color theme="1"/>
      <name val="Calibri"/>
      <family val="2"/>
    </font>
    <font>
      <b/>
      <sz val="11"/>
      <color rgb="FFFF0000"/>
      <name val="Calibri"/>
      <family val="2"/>
    </font>
    <font>
      <b/>
      <sz val="10"/>
      <color rgb="FF339966"/>
      <name val="Arial"/>
      <family val="2"/>
    </font>
    <font>
      <b/>
      <i/>
      <sz val="10"/>
      <color rgb="FF339966"/>
      <name val="Arial"/>
      <family val="2"/>
    </font>
    <font>
      <b/>
      <sz val="8"/>
      <color rgb="FF1A10DE"/>
      <name val="Arial"/>
      <family val="2"/>
    </font>
    <font>
      <sz val="8"/>
      <color rgb="FF1A10DE"/>
      <name val="Arial"/>
      <family val="2"/>
    </font>
    <font>
      <sz val="9"/>
      <color rgb="FFFF0000"/>
      <name val="Arial"/>
      <family val="2"/>
    </font>
    <font>
      <sz val="9"/>
      <color rgb="FFFF0000"/>
      <name val="Calibri"/>
      <family val="2"/>
    </font>
    <font>
      <b/>
      <sz val="9"/>
      <color rgb="FFFF0000"/>
      <name val="Arial"/>
      <family val="2"/>
    </font>
    <font>
      <b/>
      <sz val="16"/>
      <color theme="1"/>
      <name val="Arial"/>
      <family val="2"/>
    </font>
    <font>
      <b/>
      <sz val="28"/>
      <color theme="1"/>
      <name val="Arial"/>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3999302387238"/>
        <bgColor indexed="64"/>
      </patternFill>
    </fill>
    <fill>
      <patternFill patternType="solid">
        <fgColor rgb="FFE8FEEB"/>
        <bgColor indexed="64"/>
      </patternFill>
    </fill>
    <fill>
      <patternFill patternType="solid">
        <fgColor rgb="FFCCFFCC"/>
        <bgColor indexed="64"/>
      </patternFill>
    </fill>
    <fill>
      <patternFill patternType="solid">
        <fgColor indexed="9"/>
        <bgColor indexed="64"/>
      </patternFill>
    </fill>
    <fill>
      <patternFill patternType="solid">
        <fgColor theme="4" tint="0.5999600291252136"/>
        <bgColor indexed="64"/>
      </patternFill>
    </fill>
    <fill>
      <patternFill patternType="solid">
        <fgColor rgb="FF9EB9DA"/>
        <bgColor indexed="64"/>
      </patternFill>
    </fill>
    <fill>
      <patternFill patternType="solid">
        <fgColor rgb="FF8CADD4"/>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rgb="FFB5CEED"/>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3999499976634979"/>
        <bgColor indexed="64"/>
      </patternFill>
    </fill>
    <fill>
      <patternFill patternType="solid">
        <fgColor indexed="22"/>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theme="0"/>
      </left>
      <right style="thin">
        <color theme="0"/>
      </right>
      <top style="thin">
        <color theme="0"/>
      </top>
      <bottom style="thin">
        <color theme="0"/>
      </bottom>
    </border>
    <border>
      <left style="thick">
        <color theme="0"/>
      </left>
      <right style="thick">
        <color theme="0"/>
      </right>
      <top style="thick">
        <color theme="0"/>
      </top>
      <bottom style="thick">
        <color theme="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left>
      <right>
        <color indexed="63"/>
      </right>
      <top style="thin">
        <color theme="0"/>
      </top>
      <bottom style="thin">
        <color theme="0"/>
      </bottom>
    </border>
    <border>
      <left style="thin">
        <color theme="1"/>
      </left>
      <right style="thin">
        <color theme="1"/>
      </right>
      <top style="thin">
        <color theme="1"/>
      </top>
      <bottom style="thin">
        <color theme="1"/>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theme="1"/>
      </left>
      <right style="thin">
        <color theme="1"/>
      </right>
      <top style="thin">
        <color theme="1"/>
      </top>
      <bottom>
        <color indexed="63"/>
      </bottom>
    </border>
    <border>
      <left style="medium">
        <color rgb="FF30F835"/>
      </left>
      <right style="medium">
        <color theme="0"/>
      </right>
      <top style="medium">
        <color rgb="FF30F835"/>
      </top>
      <bottom style="medium">
        <color theme="0"/>
      </bottom>
    </border>
    <border>
      <left style="medium">
        <color theme="0"/>
      </left>
      <right style="medium">
        <color theme="0"/>
      </right>
      <top style="medium">
        <color rgb="FF30F835"/>
      </top>
      <bottom style="medium">
        <color theme="0"/>
      </bottom>
    </border>
    <border>
      <left style="medium">
        <color theme="0"/>
      </left>
      <right style="medium">
        <color rgb="FF30F835"/>
      </right>
      <top style="medium">
        <color rgb="FF30F835"/>
      </top>
      <bottom style="medium">
        <color theme="0"/>
      </bottom>
    </border>
    <border>
      <left style="medium">
        <color rgb="FF30F835"/>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rgb="FF30F835"/>
      </right>
      <top style="medium">
        <color theme="0"/>
      </top>
      <bottom style="medium">
        <color theme="0"/>
      </bottom>
    </border>
    <border>
      <left style="medium">
        <color rgb="FF30F835"/>
      </left>
      <right style="medium">
        <color theme="0"/>
      </right>
      <top style="medium">
        <color theme="0"/>
      </top>
      <bottom style="medium">
        <color rgb="FF30F835"/>
      </bottom>
    </border>
    <border>
      <left style="medium">
        <color theme="0"/>
      </left>
      <right style="medium">
        <color theme="0"/>
      </right>
      <top style="medium">
        <color theme="0"/>
      </top>
      <bottom style="medium">
        <color rgb="FF30F835"/>
      </bottom>
    </border>
    <border>
      <left style="medium">
        <color theme="0"/>
      </left>
      <right style="medium">
        <color rgb="FF30F835"/>
      </right>
      <top style="medium">
        <color theme="0"/>
      </top>
      <bottom style="medium">
        <color rgb="FF30F835"/>
      </bottom>
    </border>
    <border>
      <left style="medium">
        <color rgb="FF30F835"/>
      </left>
      <right style="medium">
        <color theme="0"/>
      </right>
      <top>
        <color indexed="63"/>
      </top>
      <bottom style="medium">
        <color theme="0"/>
      </bottom>
    </border>
    <border>
      <left style="medium">
        <color theme="0"/>
      </left>
      <right style="medium">
        <color theme="0"/>
      </right>
      <top>
        <color indexed="63"/>
      </top>
      <bottom style="medium">
        <color theme="0"/>
      </bottom>
    </border>
    <border>
      <left style="medium">
        <color theme="0"/>
      </left>
      <right style="medium">
        <color rgb="FF30F835"/>
      </right>
      <top>
        <color indexed="63"/>
      </top>
      <bottom style="medium">
        <color theme="0"/>
      </bottom>
    </border>
    <border>
      <left style="medium">
        <color indexed="9"/>
      </left>
      <right style="medium">
        <color indexed="9"/>
      </right>
      <top style="medium">
        <color indexed="57"/>
      </top>
      <bottom style="medium">
        <color indexed="9"/>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medium">
        <color indexed="57"/>
      </left>
      <right style="medium">
        <color indexed="9"/>
      </right>
      <top style="medium">
        <color indexed="57"/>
      </top>
      <bottom style="medium">
        <color indexed="9"/>
      </bottom>
    </border>
    <border>
      <left style="medium">
        <color indexed="9"/>
      </left>
      <right style="medium">
        <color indexed="57"/>
      </right>
      <top style="medium">
        <color indexed="57"/>
      </top>
      <bottom style="medium">
        <color indexed="9"/>
      </bottom>
    </border>
    <border>
      <left>
        <color indexed="63"/>
      </left>
      <right>
        <color indexed="63"/>
      </right>
      <top style="medium">
        <color theme="0"/>
      </top>
      <bottom style="medium">
        <color theme="0"/>
      </bottom>
    </border>
    <border>
      <left style="hair">
        <color indexed="9"/>
      </left>
      <right>
        <color indexed="63"/>
      </right>
      <top style="hair">
        <color indexed="9"/>
      </top>
      <bottom style="hair">
        <color indexed="9"/>
      </bottom>
    </border>
    <border>
      <left>
        <color indexed="63"/>
      </left>
      <right style="thick">
        <color theme="0"/>
      </right>
      <top style="thick">
        <color theme="0"/>
      </top>
      <bottom style="thick">
        <color theme="0"/>
      </bottom>
    </border>
    <border>
      <left style="thin">
        <color theme="0"/>
      </left>
      <right style="thin">
        <color theme="1"/>
      </right>
      <top style="thin">
        <color theme="1"/>
      </top>
      <bottom style="thin">
        <color theme="0"/>
      </bottom>
    </border>
    <border>
      <left style="thin">
        <color theme="1"/>
      </left>
      <right style="thin">
        <color theme="1"/>
      </right>
      <top style="thin">
        <color theme="1"/>
      </top>
      <bottom style="thin">
        <color theme="0"/>
      </bottom>
    </border>
    <border>
      <left style="medium"/>
      <right>
        <color indexed="63"/>
      </right>
      <top style="medium"/>
      <bottom>
        <color indexed="63"/>
      </bottom>
    </border>
    <border>
      <left style="hair"/>
      <right style="hair"/>
      <top style="medium"/>
      <bottom style="hair"/>
    </border>
    <border>
      <left style="medium"/>
      <right style="hair"/>
      <top style="medium"/>
      <bottom>
        <color indexed="63"/>
      </bottom>
    </border>
    <border>
      <left style="hair"/>
      <right style="hair"/>
      <top style="medium"/>
      <bottom>
        <color indexed="63"/>
      </bottom>
    </border>
    <border>
      <left style="thin">
        <color theme="3"/>
      </left>
      <right style="thin">
        <color theme="3"/>
      </right>
      <top style="thin">
        <color theme="3"/>
      </top>
      <bottom style="thin">
        <color theme="3"/>
      </bottom>
    </border>
    <border>
      <left style="medium">
        <color rgb="FF00B050"/>
      </left>
      <right>
        <color indexed="63"/>
      </right>
      <top>
        <color indexed="63"/>
      </top>
      <bottom>
        <color indexed="63"/>
      </bottom>
    </border>
    <border>
      <left>
        <color indexed="63"/>
      </left>
      <right style="medium">
        <color indexed="57"/>
      </right>
      <top>
        <color indexed="63"/>
      </top>
      <bottom style="medium">
        <color indexed="9"/>
      </bottom>
    </border>
    <border>
      <left>
        <color indexed="63"/>
      </left>
      <right style="medium">
        <color theme="0"/>
      </right>
      <top style="medium">
        <color theme="0"/>
      </top>
      <bottom>
        <color indexed="63"/>
      </bottom>
    </border>
    <border>
      <left style="medium">
        <color rgb="FF30F835"/>
      </left>
      <right>
        <color indexed="63"/>
      </right>
      <top>
        <color indexed="63"/>
      </top>
      <bottom>
        <color indexed="63"/>
      </bottom>
    </border>
    <border>
      <left>
        <color indexed="63"/>
      </left>
      <right style="medium">
        <color rgb="FF30F835"/>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hair"/>
      <bottom style="hair"/>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medium">
        <color theme="0"/>
      </bottom>
    </border>
    <border>
      <left style="hair">
        <color theme="1"/>
      </left>
      <right style="hair">
        <color theme="1"/>
      </right>
      <top style="hair">
        <color theme="1"/>
      </top>
      <bottom style="hair">
        <color theme="1"/>
      </bottom>
    </border>
    <border>
      <left style="thin">
        <color theme="1"/>
      </left>
      <right style="thin">
        <color theme="0"/>
      </right>
      <top style="thin">
        <color theme="1"/>
      </top>
      <bottom style="thin">
        <color theme="0"/>
      </bottom>
    </border>
    <border>
      <left>
        <color indexed="63"/>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1"/>
      </left>
      <right style="thin">
        <color theme="0"/>
      </right>
      <top style="thin">
        <color theme="0"/>
      </top>
      <bottom style="thin">
        <color theme="0"/>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3" tint="0.5999600291252136"/>
      </left>
      <right>
        <color indexed="63"/>
      </right>
      <top style="thin">
        <color theme="3" tint="0.5999600291252136"/>
      </top>
      <bottom style="thin">
        <color theme="0"/>
      </bottom>
    </border>
    <border>
      <left style="thin">
        <color theme="3" tint="0.5999600291252136"/>
      </left>
      <right style="thin">
        <color theme="3" tint="0.5999600291252136"/>
      </right>
      <top style="thin">
        <color theme="3" tint="0.5999600291252136"/>
      </top>
      <bottom style="thin">
        <color theme="0"/>
      </bottom>
    </border>
    <border>
      <left>
        <color indexed="63"/>
      </left>
      <right style="thin">
        <color theme="0"/>
      </right>
      <top>
        <color indexed="63"/>
      </top>
      <bottom>
        <color indexed="63"/>
      </bottom>
    </border>
    <border>
      <left style="thin">
        <color theme="1"/>
      </left>
      <right style="thin">
        <color theme="1"/>
      </right>
      <top style="thin">
        <color theme="0"/>
      </top>
      <bottom style="thin">
        <color theme="1"/>
      </bottom>
    </border>
    <border>
      <left style="thin">
        <color theme="0"/>
      </left>
      <right style="thin">
        <color theme="1"/>
      </right>
      <top style="thin">
        <color theme="0"/>
      </top>
      <bottom style="thin">
        <color theme="0"/>
      </bottom>
    </border>
    <border>
      <left style="thin">
        <color theme="1"/>
      </left>
      <right>
        <color indexed="63"/>
      </right>
      <top style="thin">
        <color theme="0"/>
      </top>
      <bottom style="thin">
        <color theme="0"/>
      </bottom>
    </border>
    <border>
      <left style="thin">
        <color theme="1"/>
      </left>
      <right style="thin">
        <color rgb="FFFF0000"/>
      </right>
      <top style="thin">
        <color theme="0"/>
      </top>
      <bottom style="thin">
        <color theme="0"/>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thin">
        <color theme="1"/>
      </left>
      <right>
        <color indexed="63"/>
      </right>
      <top style="thin">
        <color theme="0"/>
      </top>
      <bottom style="thin">
        <color theme="1"/>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color theme="3" tint="0.5999600291252136"/>
      </left>
      <right style="medium"/>
      <top style="thin">
        <color theme="3" tint="0.5999600291252136"/>
      </top>
      <bottom style="thin">
        <color theme="0"/>
      </bottom>
    </border>
    <border>
      <left style="thin">
        <color theme="0"/>
      </left>
      <right style="medium"/>
      <top style="thin">
        <color theme="0"/>
      </top>
      <bottom style="thin">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ck">
        <color theme="0"/>
      </right>
      <top>
        <color indexed="63"/>
      </top>
      <bottom>
        <color indexed="63"/>
      </botto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color indexed="63"/>
      </left>
      <right>
        <color indexed="63"/>
      </right>
      <top style="hair">
        <color indexed="9"/>
      </top>
      <bottom>
        <color indexed="63"/>
      </bottom>
    </border>
    <border>
      <left>
        <color indexed="63"/>
      </left>
      <right style="hair">
        <color indexed="9"/>
      </right>
      <top style="hair">
        <color indexed="9"/>
      </top>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hair">
        <color indexed="9"/>
      </right>
      <top>
        <color indexed="63"/>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style="hair">
        <color indexed="9"/>
      </left>
      <right>
        <color indexed="63"/>
      </right>
      <top style="hair">
        <color indexed="9"/>
      </top>
      <bottom>
        <color indexed="63"/>
      </bottom>
    </border>
    <border>
      <left style="hair">
        <color indexed="9"/>
      </left>
      <right>
        <color indexed="63"/>
      </right>
      <top>
        <color indexed="63"/>
      </top>
      <bottom>
        <color indexed="63"/>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
      <left>
        <color indexed="63"/>
      </left>
      <right>
        <color indexed="63"/>
      </right>
      <top>
        <color indexed="63"/>
      </top>
      <bottom style="thin">
        <color theme="3" tint="0.799979984760284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0" borderId="2" applyNumberFormat="0" applyFill="0" applyAlignment="0" applyProtection="0"/>
    <xf numFmtId="0" fontId="107" fillId="27" borderId="1" applyNumberFormat="0" applyAlignment="0" applyProtection="0"/>
    <xf numFmtId="0" fontId="108" fillId="28"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11"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112" fillId="31" borderId="0" applyNumberFormat="0" applyBorder="0" applyAlignment="0" applyProtection="0"/>
    <xf numFmtId="0" fontId="113" fillId="26" borderId="4"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0" fontId="120" fillId="32" borderId="9" applyNumberFormat="0" applyAlignment="0" applyProtection="0"/>
  </cellStyleXfs>
  <cellXfs count="481">
    <xf numFmtId="0" fontId="0" fillId="0" borderId="0" xfId="0" applyFont="1" applyAlignment="1">
      <alignment/>
    </xf>
    <xf numFmtId="0" fontId="0" fillId="33" borderId="0" xfId="0" applyFill="1" applyBorder="1" applyAlignment="1">
      <alignment/>
    </xf>
    <xf numFmtId="0" fontId="121" fillId="33" borderId="0" xfId="0" applyFont="1" applyFill="1" applyBorder="1" applyAlignment="1">
      <alignment/>
    </xf>
    <xf numFmtId="0" fontId="122" fillId="33" borderId="0" xfId="0" applyFont="1" applyFill="1" applyBorder="1" applyAlignment="1">
      <alignment/>
    </xf>
    <xf numFmtId="0" fontId="123" fillId="33" borderId="0" xfId="0" applyFont="1" applyFill="1" applyBorder="1" applyAlignment="1">
      <alignment/>
    </xf>
    <xf numFmtId="0" fontId="124" fillId="33" borderId="0" xfId="0" applyFont="1" applyFill="1" applyBorder="1" applyAlignment="1">
      <alignment/>
    </xf>
    <xf numFmtId="0" fontId="125" fillId="33" borderId="0" xfId="0" applyFont="1" applyFill="1" applyBorder="1" applyAlignment="1">
      <alignment/>
    </xf>
    <xf numFmtId="0" fontId="121" fillId="33" borderId="10" xfId="0" applyFont="1" applyFill="1" applyBorder="1" applyAlignment="1">
      <alignment/>
    </xf>
    <xf numFmtId="0" fontId="126" fillId="33" borderId="0" xfId="0" applyFont="1" applyFill="1" applyBorder="1" applyAlignment="1">
      <alignment/>
    </xf>
    <xf numFmtId="0" fontId="121" fillId="33" borderId="11" xfId="0" applyFont="1" applyFill="1" applyBorder="1" applyAlignment="1">
      <alignment/>
    </xf>
    <xf numFmtId="0" fontId="0" fillId="33" borderId="12" xfId="0" applyFill="1" applyBorder="1" applyAlignment="1">
      <alignment/>
    </xf>
    <xf numFmtId="0" fontId="121" fillId="33" borderId="12" xfId="0" applyFont="1" applyFill="1" applyBorder="1" applyAlignment="1">
      <alignment/>
    </xf>
    <xf numFmtId="0" fontId="0" fillId="0" borderId="12" xfId="0" applyBorder="1" applyAlignment="1">
      <alignment wrapText="1"/>
    </xf>
    <xf numFmtId="0" fontId="126" fillId="33" borderId="12" xfId="0" applyFont="1" applyFill="1" applyBorder="1" applyAlignment="1">
      <alignment/>
    </xf>
    <xf numFmtId="0" fontId="124" fillId="33" borderId="12" xfId="0" applyFont="1" applyFill="1" applyBorder="1" applyAlignment="1">
      <alignment/>
    </xf>
    <xf numFmtId="49" fontId="4" fillId="33" borderId="0" xfId="51" applyNumberFormat="1" applyFont="1" applyFill="1" applyBorder="1" applyAlignment="1" applyProtection="1">
      <alignment/>
      <protection/>
    </xf>
    <xf numFmtId="0" fontId="4" fillId="33" borderId="0" xfId="51" applyFill="1">
      <alignment/>
      <protection/>
    </xf>
    <xf numFmtId="49" fontId="4" fillId="33" borderId="0" xfId="51" applyNumberFormat="1" applyFont="1" applyFill="1" applyBorder="1" applyAlignment="1" applyProtection="1">
      <alignment horizontal="left"/>
      <protection/>
    </xf>
    <xf numFmtId="0" fontId="0" fillId="33" borderId="0" xfId="0" applyFill="1" applyAlignment="1">
      <alignment/>
    </xf>
    <xf numFmtId="49" fontId="11" fillId="33" borderId="0" xfId="51" applyNumberFormat="1" applyFont="1" applyFill="1" applyAlignment="1" applyProtection="1">
      <alignment horizontal="left"/>
      <protection/>
    </xf>
    <xf numFmtId="49" fontId="6" fillId="33" borderId="0" xfId="51" applyNumberFormat="1" applyFont="1" applyFill="1" applyBorder="1" applyAlignment="1" applyProtection="1">
      <alignment horizontal="left"/>
      <protection/>
    </xf>
    <xf numFmtId="3" fontId="4" fillId="33" borderId="0" xfId="51" applyNumberFormat="1" applyFont="1" applyFill="1" applyBorder="1" applyAlignment="1" applyProtection="1">
      <alignment/>
      <protection/>
    </xf>
    <xf numFmtId="49" fontId="4" fillId="33" borderId="0" xfId="51" applyNumberFormat="1" applyFont="1" applyFill="1" applyBorder="1" applyAlignment="1" applyProtection="1" quotePrefix="1">
      <alignment horizontal="center"/>
      <protection/>
    </xf>
    <xf numFmtId="49" fontId="8" fillId="33" borderId="0" xfId="51" applyNumberFormat="1" applyFont="1" applyFill="1" applyBorder="1" applyAlignment="1" applyProtection="1">
      <alignment horizontal="center"/>
      <protection/>
    </xf>
    <xf numFmtId="49" fontId="7" fillId="33" borderId="0" xfId="51" applyNumberFormat="1" applyFont="1" applyFill="1" applyBorder="1" applyAlignment="1" applyProtection="1">
      <alignment horizontal="left"/>
      <protection/>
    </xf>
    <xf numFmtId="49" fontId="4" fillId="33" borderId="0" xfId="51" applyNumberFormat="1" applyFont="1" applyFill="1" applyAlignment="1" applyProtection="1">
      <alignment/>
      <protection/>
    </xf>
    <xf numFmtId="49" fontId="7" fillId="33" borderId="0" xfId="51" applyNumberFormat="1" applyFont="1" applyFill="1" applyBorder="1" applyAlignment="1" applyProtection="1">
      <alignment/>
      <protection/>
    </xf>
    <xf numFmtId="49" fontId="11" fillId="33" borderId="0" xfId="51" applyNumberFormat="1" applyFont="1" applyFill="1" applyBorder="1" applyAlignment="1" applyProtection="1">
      <alignment horizontal="left"/>
      <protection/>
    </xf>
    <xf numFmtId="0" fontId="4" fillId="0" borderId="0" xfId="0" applyFont="1" applyAlignment="1">
      <alignment/>
    </xf>
    <xf numFmtId="0" fontId="4" fillId="33" borderId="0" xfId="0" applyFont="1" applyFill="1" applyBorder="1" applyAlignment="1">
      <alignment/>
    </xf>
    <xf numFmtId="0" fontId="126" fillId="33" borderId="13" xfId="0" applyFont="1" applyFill="1" applyBorder="1" applyAlignment="1">
      <alignment/>
    </xf>
    <xf numFmtId="0" fontId="0" fillId="33" borderId="14" xfId="0" applyFill="1" applyBorder="1" applyAlignment="1">
      <alignment/>
    </xf>
    <xf numFmtId="0" fontId="126" fillId="33" borderId="14" xfId="0" applyFont="1" applyFill="1" applyBorder="1" applyAlignment="1">
      <alignment/>
    </xf>
    <xf numFmtId="0" fontId="124" fillId="33" borderId="15" xfId="0" applyFont="1" applyFill="1" applyBorder="1" applyAlignment="1">
      <alignment/>
    </xf>
    <xf numFmtId="0" fontId="0" fillId="33" borderId="16" xfId="0" applyFill="1" applyBorder="1" applyAlignment="1">
      <alignment/>
    </xf>
    <xf numFmtId="0" fontId="126" fillId="33" borderId="16" xfId="0" applyFont="1" applyFill="1" applyBorder="1" applyAlignment="1">
      <alignment/>
    </xf>
    <xf numFmtId="49" fontId="4" fillId="33" borderId="11" xfId="51" applyNumberFormat="1" applyFont="1" applyFill="1" applyBorder="1" applyAlignment="1" applyProtection="1">
      <alignment/>
      <protection/>
    </xf>
    <xf numFmtId="49" fontId="4" fillId="33" borderId="17" xfId="51" applyNumberFormat="1" applyFont="1" applyFill="1" applyBorder="1" applyAlignment="1" applyProtection="1">
      <alignment/>
      <protection/>
    </xf>
    <xf numFmtId="49" fontId="7" fillId="33" borderId="17" xfId="51" applyNumberFormat="1" applyFont="1" applyFill="1" applyBorder="1" applyAlignment="1" applyProtection="1">
      <alignment/>
      <protection/>
    </xf>
    <xf numFmtId="49" fontId="7" fillId="0" borderId="18" xfId="51" applyNumberFormat="1" applyFont="1" applyFill="1" applyBorder="1" applyAlignment="1" applyProtection="1">
      <alignment horizontal="left" wrapText="1"/>
      <protection/>
    </xf>
    <xf numFmtId="0" fontId="7" fillId="33" borderId="18" xfId="51" applyNumberFormat="1" applyFont="1" applyFill="1" applyBorder="1" applyAlignment="1" applyProtection="1">
      <alignment horizontal="center"/>
      <protection/>
    </xf>
    <xf numFmtId="0" fontId="127" fillId="33" borderId="0" xfId="0" applyFont="1" applyFill="1" applyBorder="1" applyAlignment="1">
      <alignment/>
    </xf>
    <xf numFmtId="0" fontId="127" fillId="33" borderId="11" xfId="0" applyFont="1" applyFill="1" applyBorder="1" applyAlignment="1">
      <alignment/>
    </xf>
    <xf numFmtId="49" fontId="14" fillId="33" borderId="0" xfId="51" applyNumberFormat="1" applyFont="1" applyFill="1" applyBorder="1" applyAlignment="1" applyProtection="1">
      <alignment horizontal="left"/>
      <protection/>
    </xf>
    <xf numFmtId="0" fontId="121" fillId="33" borderId="0" xfId="0" applyNumberFormat="1" applyFont="1" applyFill="1" applyBorder="1" applyAlignment="1">
      <alignment/>
    </xf>
    <xf numFmtId="0" fontId="126" fillId="33" borderId="0" xfId="0" applyNumberFormat="1" applyFont="1" applyFill="1" applyBorder="1" applyAlignment="1">
      <alignment/>
    </xf>
    <xf numFmtId="0" fontId="128" fillId="33" borderId="0" xfId="0" applyFont="1" applyFill="1" applyBorder="1" applyAlignment="1">
      <alignment/>
    </xf>
    <xf numFmtId="0" fontId="129" fillId="33" borderId="0" xfId="0" applyFont="1" applyFill="1" applyBorder="1" applyAlignment="1">
      <alignment/>
    </xf>
    <xf numFmtId="0" fontId="126" fillId="33" borderId="0" xfId="0" applyFont="1" applyFill="1" applyAlignment="1">
      <alignment/>
    </xf>
    <xf numFmtId="0" fontId="126" fillId="33" borderId="0" xfId="0" applyFont="1" applyFill="1" applyBorder="1" applyAlignment="1">
      <alignment wrapText="1"/>
    </xf>
    <xf numFmtId="1" fontId="4" fillId="34" borderId="18" xfId="51" applyNumberFormat="1" applyFont="1" applyFill="1" applyBorder="1" applyAlignment="1" applyProtection="1">
      <alignment/>
      <protection/>
    </xf>
    <xf numFmtId="0" fontId="0" fillId="0" borderId="0" xfId="0" applyBorder="1" applyAlignment="1">
      <alignment wrapText="1"/>
    </xf>
    <xf numFmtId="0" fontId="130" fillId="33" borderId="0" xfId="0" applyFont="1" applyFill="1" applyBorder="1" applyAlignment="1">
      <alignment/>
    </xf>
    <xf numFmtId="0" fontId="0" fillId="33" borderId="0" xfId="0" applyFill="1" applyAlignment="1">
      <alignment horizontal="right"/>
    </xf>
    <xf numFmtId="0" fontId="121" fillId="33" borderId="19" xfId="0" applyFont="1" applyFill="1" applyBorder="1" applyAlignment="1">
      <alignment/>
    </xf>
    <xf numFmtId="0" fontId="126" fillId="33" borderId="20" xfId="0" applyFont="1" applyFill="1" applyBorder="1" applyAlignment="1">
      <alignment wrapText="1"/>
    </xf>
    <xf numFmtId="0" fontId="0" fillId="33" borderId="21" xfId="0" applyFill="1" applyBorder="1" applyAlignment="1">
      <alignment/>
    </xf>
    <xf numFmtId="49" fontId="131" fillId="33" borderId="0" xfId="51" applyNumberFormat="1" applyFont="1" applyFill="1" applyAlignment="1" applyProtection="1">
      <alignment horizontal="left"/>
      <protection/>
    </xf>
    <xf numFmtId="0" fontId="0" fillId="33" borderId="10" xfId="0" applyFill="1" applyBorder="1" applyAlignment="1">
      <alignment/>
    </xf>
    <xf numFmtId="0" fontId="121" fillId="33" borderId="10" xfId="0" applyFont="1" applyFill="1" applyBorder="1" applyAlignment="1">
      <alignment/>
    </xf>
    <xf numFmtId="0" fontId="0" fillId="33" borderId="0" xfId="0" applyFill="1" applyBorder="1" applyAlignment="1">
      <alignment/>
    </xf>
    <xf numFmtId="0" fontId="121" fillId="33" borderId="0" xfId="0" applyFont="1" applyFill="1" applyBorder="1" applyAlignment="1">
      <alignment/>
    </xf>
    <xf numFmtId="0" fontId="121" fillId="33" borderId="22" xfId="0" applyFont="1" applyFill="1" applyBorder="1" applyAlignment="1">
      <alignment/>
    </xf>
    <xf numFmtId="0" fontId="126" fillId="33" borderId="0"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126" fillId="33" borderId="21" xfId="0" applyFont="1" applyFill="1" applyBorder="1" applyAlignment="1">
      <alignment/>
    </xf>
    <xf numFmtId="0" fontId="0" fillId="33" borderId="21" xfId="0" applyFill="1" applyBorder="1" applyAlignment="1">
      <alignment/>
    </xf>
    <xf numFmtId="49" fontId="4" fillId="33" borderId="0" xfId="51" applyNumberFormat="1" applyFont="1" applyFill="1" applyBorder="1" applyAlignment="1" applyProtection="1">
      <alignment wrapText="1"/>
      <protection/>
    </xf>
    <xf numFmtId="0" fontId="132" fillId="33" borderId="0" xfId="0" applyFont="1" applyFill="1" applyBorder="1" applyAlignment="1">
      <alignment/>
    </xf>
    <xf numFmtId="0" fontId="129" fillId="33" borderId="0" xfId="0" applyNumberFormat="1" applyFont="1" applyFill="1" applyBorder="1" applyAlignment="1">
      <alignment/>
    </xf>
    <xf numFmtId="0" fontId="133" fillId="33" borderId="0" xfId="0" applyFont="1" applyFill="1" applyBorder="1" applyAlignment="1">
      <alignment/>
    </xf>
    <xf numFmtId="0" fontId="7" fillId="33" borderId="0" xfId="51" applyNumberFormat="1" applyFont="1" applyFill="1" applyBorder="1" applyAlignment="1" applyProtection="1">
      <alignment horizontal="center"/>
      <protection/>
    </xf>
    <xf numFmtId="0" fontId="121" fillId="33" borderId="0" xfId="0" applyFont="1" applyFill="1" applyBorder="1" applyAlignment="1">
      <alignment wrapText="1"/>
    </xf>
    <xf numFmtId="0" fontId="134" fillId="33" borderId="0" xfId="0" applyFont="1" applyFill="1" applyBorder="1" applyAlignment="1">
      <alignment/>
    </xf>
    <xf numFmtId="0" fontId="134" fillId="33" borderId="0" xfId="0" applyFont="1" applyFill="1" applyAlignment="1">
      <alignment horizontal="right"/>
    </xf>
    <xf numFmtId="0" fontId="121" fillId="33" borderId="24" xfId="0" applyFont="1" applyFill="1" applyBorder="1" applyAlignment="1">
      <alignment/>
    </xf>
    <xf numFmtId="3" fontId="7" fillId="0" borderId="25" xfId="51" applyNumberFormat="1" applyFont="1" applyFill="1" applyBorder="1" applyAlignment="1" applyProtection="1">
      <alignment wrapText="1"/>
      <protection/>
    </xf>
    <xf numFmtId="0" fontId="0" fillId="0" borderId="26" xfId="0" applyFill="1" applyBorder="1" applyAlignment="1">
      <alignment/>
    </xf>
    <xf numFmtId="0" fontId="127" fillId="0" borderId="27" xfId="0" applyFont="1" applyFill="1" applyBorder="1" applyAlignment="1">
      <alignment/>
    </xf>
    <xf numFmtId="0" fontId="121" fillId="0" borderId="27" xfId="0" applyFont="1" applyFill="1" applyBorder="1" applyAlignment="1">
      <alignment/>
    </xf>
    <xf numFmtId="0" fontId="135" fillId="0" borderId="27" xfId="0" applyFont="1" applyFill="1" applyBorder="1" applyAlignment="1">
      <alignment/>
    </xf>
    <xf numFmtId="0" fontId="0" fillId="0" borderId="28" xfId="0" applyFill="1" applyBorder="1" applyAlignment="1">
      <alignment/>
    </xf>
    <xf numFmtId="0" fontId="0" fillId="0" borderId="29" xfId="0" applyFill="1" applyBorder="1" applyAlignment="1">
      <alignment/>
    </xf>
    <xf numFmtId="0" fontId="121" fillId="0" borderId="30" xfId="0" applyFont="1" applyFill="1" applyBorder="1" applyAlignment="1">
      <alignment/>
    </xf>
    <xf numFmtId="0" fontId="135" fillId="0" borderId="30" xfId="0" applyFont="1" applyFill="1" applyBorder="1" applyAlignment="1">
      <alignment/>
    </xf>
    <xf numFmtId="0" fontId="0" fillId="0" borderId="31" xfId="0" applyFill="1" applyBorder="1" applyAlignment="1">
      <alignment/>
    </xf>
    <xf numFmtId="0" fontId="127" fillId="0" borderId="30" xfId="0" applyFont="1" applyFill="1" applyBorder="1" applyAlignment="1">
      <alignment/>
    </xf>
    <xf numFmtId="1" fontId="7" fillId="2" borderId="30" xfId="51" applyNumberFormat="1" applyFont="1" applyFill="1" applyBorder="1" applyAlignment="1" applyProtection="1">
      <alignment/>
      <protection/>
    </xf>
    <xf numFmtId="0" fontId="0" fillId="0" borderId="30" xfId="0" applyFill="1" applyBorder="1" applyAlignment="1">
      <alignment/>
    </xf>
    <xf numFmtId="0" fontId="126" fillId="0" borderId="30" xfId="0" applyFont="1" applyFill="1" applyBorder="1" applyAlignment="1">
      <alignment/>
    </xf>
    <xf numFmtId="0" fontId="136" fillId="0" borderId="30" xfId="0" applyFont="1" applyFill="1" applyBorder="1" applyAlignment="1">
      <alignment/>
    </xf>
    <xf numFmtId="0" fontId="137" fillId="0" borderId="30" xfId="0" applyFont="1" applyFill="1" applyBorder="1" applyAlignment="1">
      <alignment/>
    </xf>
    <xf numFmtId="0" fontId="124" fillId="0" borderId="30" xfId="0" applyFont="1" applyFill="1" applyBorder="1" applyAlignment="1">
      <alignment/>
    </xf>
    <xf numFmtId="0" fontId="138" fillId="0" borderId="30" xfId="0" applyFont="1" applyFill="1" applyBorder="1" applyAlignment="1">
      <alignment/>
    </xf>
    <xf numFmtId="0" fontId="0" fillId="0" borderId="32" xfId="0" applyFill="1" applyBorder="1" applyAlignment="1">
      <alignment/>
    </xf>
    <xf numFmtId="0" fontId="139" fillId="0" borderId="33" xfId="0" applyFont="1" applyFill="1" applyBorder="1" applyAlignment="1">
      <alignment/>
    </xf>
    <xf numFmtId="0" fontId="126" fillId="0" borderId="33" xfId="0" applyFont="1" applyFill="1" applyBorder="1" applyAlignment="1">
      <alignment/>
    </xf>
    <xf numFmtId="0" fontId="121" fillId="0" borderId="33" xfId="0"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134" fillId="0" borderId="29" xfId="0" applyFont="1" applyFill="1" applyBorder="1" applyAlignment="1">
      <alignment/>
    </xf>
    <xf numFmtId="0" fontId="126" fillId="35" borderId="0" xfId="0" applyFont="1" applyFill="1" applyBorder="1" applyAlignment="1" applyProtection="1">
      <alignment/>
      <protection/>
    </xf>
    <xf numFmtId="0" fontId="134" fillId="0" borderId="31" xfId="0" applyFont="1" applyFill="1" applyBorder="1" applyAlignment="1">
      <alignment/>
    </xf>
    <xf numFmtId="4" fontId="124" fillId="36" borderId="0" xfId="0" applyNumberFormat="1" applyFont="1" applyFill="1" applyBorder="1" applyAlignment="1" applyProtection="1">
      <alignment wrapText="1"/>
      <protection/>
    </xf>
    <xf numFmtId="0" fontId="0" fillId="0" borderId="29" xfId="0" applyFill="1" applyBorder="1" applyAlignment="1" applyProtection="1">
      <alignment/>
      <protection/>
    </xf>
    <xf numFmtId="0" fontId="0" fillId="0" borderId="31" xfId="0" applyFill="1" applyBorder="1" applyAlignment="1" applyProtection="1">
      <alignment/>
      <protection/>
    </xf>
    <xf numFmtId="0" fontId="140" fillId="0" borderId="30" xfId="0" applyFont="1" applyFill="1" applyBorder="1" applyAlignment="1">
      <alignment/>
    </xf>
    <xf numFmtId="0" fontId="0" fillId="0" borderId="35" xfId="0" applyFill="1" applyBorder="1" applyAlignment="1">
      <alignment/>
    </xf>
    <xf numFmtId="0" fontId="127" fillId="0" borderId="36" xfId="0" applyFont="1" applyFill="1" applyBorder="1" applyAlignment="1">
      <alignment/>
    </xf>
    <xf numFmtId="0" fontId="121" fillId="0" borderId="36" xfId="0" applyFont="1" applyFill="1" applyBorder="1" applyAlignment="1">
      <alignment/>
    </xf>
    <xf numFmtId="0" fontId="135" fillId="0" borderId="36" xfId="0" applyFont="1" applyFill="1" applyBorder="1" applyAlignment="1">
      <alignment/>
    </xf>
    <xf numFmtId="0" fontId="0" fillId="0" borderId="37" xfId="0" applyFill="1" applyBorder="1" applyAlignment="1">
      <alignment/>
    </xf>
    <xf numFmtId="2" fontId="4" fillId="34" borderId="18" xfId="51" applyNumberFormat="1" applyFont="1" applyFill="1" applyBorder="1" applyAlignment="1" applyProtection="1">
      <alignment/>
      <protection/>
    </xf>
    <xf numFmtId="0" fontId="0" fillId="33" borderId="0" xfId="0" applyFill="1" applyBorder="1" applyAlignment="1">
      <alignment wrapText="1"/>
    </xf>
    <xf numFmtId="0" fontId="121" fillId="33" borderId="22" xfId="0" applyFont="1" applyFill="1" applyBorder="1" applyAlignment="1">
      <alignment wrapText="1"/>
    </xf>
    <xf numFmtId="0" fontId="124" fillId="33" borderId="0" xfId="0" applyFont="1" applyFill="1" applyBorder="1" applyAlignment="1">
      <alignment horizontal="center" wrapText="1"/>
    </xf>
    <xf numFmtId="0" fontId="141" fillId="33" borderId="0" xfId="0" applyFont="1" applyFill="1" applyBorder="1" applyAlignment="1">
      <alignment/>
    </xf>
    <xf numFmtId="0" fontId="136" fillId="35" borderId="0" xfId="0" applyFont="1" applyFill="1" applyBorder="1" applyAlignment="1" applyProtection="1">
      <alignment/>
      <protection/>
    </xf>
    <xf numFmtId="0" fontId="0" fillId="37" borderId="0" xfId="0" applyFill="1" applyBorder="1" applyAlignment="1">
      <alignment/>
    </xf>
    <xf numFmtId="0" fontId="142" fillId="37" borderId="0" xfId="0" applyFont="1" applyFill="1" applyBorder="1" applyAlignment="1">
      <alignment/>
    </xf>
    <xf numFmtId="0" fontId="128" fillId="37" borderId="0" xfId="0" applyFont="1" applyFill="1" applyBorder="1" applyAlignment="1">
      <alignment/>
    </xf>
    <xf numFmtId="0" fontId="104" fillId="37" borderId="0" xfId="0" applyFont="1" applyFill="1" applyBorder="1" applyAlignment="1">
      <alignment/>
    </xf>
    <xf numFmtId="0" fontId="22" fillId="0" borderId="38" xfId="0" applyFont="1" applyFill="1" applyBorder="1" applyAlignment="1">
      <alignment/>
    </xf>
    <xf numFmtId="0" fontId="24" fillId="0" borderId="38" xfId="0" applyFont="1" applyFill="1" applyBorder="1" applyAlignment="1">
      <alignment/>
    </xf>
    <xf numFmtId="0" fontId="22" fillId="37" borderId="39" xfId="0" applyFont="1" applyFill="1" applyBorder="1" applyAlignment="1">
      <alignment/>
    </xf>
    <xf numFmtId="0" fontId="22" fillId="37" borderId="0" xfId="0" applyFont="1" applyFill="1" applyBorder="1" applyAlignment="1">
      <alignment/>
    </xf>
    <xf numFmtId="0" fontId="0" fillId="37" borderId="39" xfId="0" applyFill="1" applyBorder="1" applyAlignment="1">
      <alignment/>
    </xf>
    <xf numFmtId="0" fontId="124" fillId="35" borderId="0" xfId="0" applyFont="1" applyFill="1" applyBorder="1" applyAlignment="1">
      <alignment/>
    </xf>
    <xf numFmtId="0" fontId="126" fillId="35" borderId="0" xfId="0" applyFont="1" applyFill="1" applyBorder="1" applyAlignment="1">
      <alignment/>
    </xf>
    <xf numFmtId="4" fontId="124" fillId="36" borderId="0" xfId="0" applyNumberFormat="1" applyFont="1" applyFill="1" applyBorder="1" applyAlignment="1">
      <alignment wrapText="1"/>
    </xf>
    <xf numFmtId="0" fontId="0" fillId="33" borderId="40" xfId="0" applyFill="1" applyBorder="1" applyAlignment="1">
      <alignment/>
    </xf>
    <xf numFmtId="0" fontId="129" fillId="35" borderId="0" xfId="0" applyFont="1" applyFill="1" applyBorder="1" applyAlignment="1">
      <alignment/>
    </xf>
    <xf numFmtId="0" fontId="137" fillId="35" borderId="0" xfId="0" applyFont="1" applyFill="1" applyBorder="1" applyAlignment="1">
      <alignment/>
    </xf>
    <xf numFmtId="0" fontId="126" fillId="35" borderId="10" xfId="0" applyFont="1" applyFill="1" applyBorder="1" applyAlignment="1">
      <alignment/>
    </xf>
    <xf numFmtId="0" fontId="3" fillId="37" borderId="0" xfId="0" applyFont="1" applyFill="1" applyBorder="1" applyAlignment="1">
      <alignment/>
    </xf>
    <xf numFmtId="0" fontId="0" fillId="37" borderId="0" xfId="0" applyFont="1" applyFill="1" applyBorder="1" applyAlignment="1">
      <alignment/>
    </xf>
    <xf numFmtId="0" fontId="0" fillId="37" borderId="0" xfId="0" applyFill="1" applyAlignment="1">
      <alignment/>
    </xf>
    <xf numFmtId="0" fontId="0" fillId="33" borderId="41" xfId="0" applyFill="1" applyBorder="1" applyAlignment="1">
      <alignment/>
    </xf>
    <xf numFmtId="0" fontId="0" fillId="33" borderId="42" xfId="0" applyFill="1" applyBorder="1" applyAlignment="1">
      <alignment/>
    </xf>
    <xf numFmtId="0" fontId="0" fillId="33" borderId="43" xfId="0" applyFill="1" applyBorder="1" applyAlignment="1">
      <alignment/>
    </xf>
    <xf numFmtId="0" fontId="134" fillId="0" borderId="0" xfId="0" applyFont="1" applyFill="1" applyBorder="1" applyAlignment="1">
      <alignment/>
    </xf>
    <xf numFmtId="0" fontId="124" fillId="35" borderId="0" xfId="0" applyFont="1" applyFill="1" applyBorder="1" applyAlignment="1" applyProtection="1">
      <alignment/>
      <protection/>
    </xf>
    <xf numFmtId="3" fontId="7" fillId="33" borderId="0" xfId="51" applyNumberFormat="1" applyFont="1" applyFill="1" applyBorder="1" applyAlignment="1" applyProtection="1">
      <alignment/>
      <protection/>
    </xf>
    <xf numFmtId="0" fontId="119" fillId="33" borderId="0" xfId="0" applyFont="1" applyFill="1" applyAlignment="1">
      <alignment/>
    </xf>
    <xf numFmtId="0" fontId="18" fillId="33" borderId="0" xfId="0" applyFont="1" applyFill="1" applyBorder="1" applyAlignment="1">
      <alignment/>
    </xf>
    <xf numFmtId="0" fontId="124" fillId="33" borderId="0" xfId="0" applyFont="1" applyFill="1" applyBorder="1" applyAlignment="1">
      <alignment horizontal="right" wrapText="1"/>
    </xf>
    <xf numFmtId="0" fontId="135" fillId="0" borderId="44" xfId="0" applyFont="1" applyFill="1" applyBorder="1" applyAlignment="1">
      <alignment/>
    </xf>
    <xf numFmtId="0" fontId="22" fillId="0" borderId="45" xfId="0" applyFont="1" applyFill="1" applyBorder="1" applyAlignment="1">
      <alignment/>
    </xf>
    <xf numFmtId="0" fontId="22" fillId="37" borderId="40" xfId="0" applyFont="1" applyFill="1" applyBorder="1" applyAlignment="1">
      <alignment/>
    </xf>
    <xf numFmtId="0" fontId="125" fillId="33" borderId="39" xfId="0" applyFont="1" applyFill="1" applyBorder="1" applyAlignment="1">
      <alignment/>
    </xf>
    <xf numFmtId="0" fontId="126" fillId="35" borderId="39" xfId="0" applyFont="1" applyFill="1" applyBorder="1" applyAlignment="1">
      <alignment/>
    </xf>
    <xf numFmtId="0" fontId="126" fillId="35" borderId="40" xfId="0" applyFont="1" applyFill="1" applyBorder="1" applyAlignment="1">
      <alignment/>
    </xf>
    <xf numFmtId="0" fontId="136" fillId="35" borderId="39" xfId="0" applyFont="1" applyFill="1" applyBorder="1" applyAlignment="1">
      <alignment/>
    </xf>
    <xf numFmtId="0" fontId="124" fillId="35" borderId="39" xfId="0" applyFont="1" applyFill="1" applyBorder="1" applyAlignment="1">
      <alignment/>
    </xf>
    <xf numFmtId="0" fontId="136" fillId="35" borderId="39" xfId="0" applyFont="1" applyFill="1" applyBorder="1" applyAlignment="1" applyProtection="1">
      <alignment/>
      <protection/>
    </xf>
    <xf numFmtId="0" fontId="126" fillId="35" borderId="40" xfId="0" applyFont="1" applyFill="1" applyBorder="1" applyAlignment="1" applyProtection="1">
      <alignment/>
      <protection/>
    </xf>
    <xf numFmtId="0" fontId="124" fillId="35" borderId="39" xfId="0" applyFont="1" applyFill="1" applyBorder="1" applyAlignment="1" applyProtection="1">
      <alignment/>
      <protection/>
    </xf>
    <xf numFmtId="0" fontId="25" fillId="37" borderId="39" xfId="0" applyFont="1" applyFill="1" applyBorder="1" applyAlignment="1">
      <alignment/>
    </xf>
    <xf numFmtId="0" fontId="0" fillId="0" borderId="46" xfId="0" applyFill="1" applyBorder="1" applyAlignment="1">
      <alignment/>
    </xf>
    <xf numFmtId="0" fontId="134" fillId="0" borderId="46" xfId="0" applyFont="1" applyFill="1" applyBorder="1" applyAlignment="1">
      <alignment/>
    </xf>
    <xf numFmtId="0" fontId="15" fillId="37" borderId="0" xfId="0" applyFont="1" applyFill="1" applyBorder="1" applyAlignment="1">
      <alignment/>
    </xf>
    <xf numFmtId="0" fontId="4" fillId="0" borderId="0" xfId="0" applyFont="1" applyAlignment="1">
      <alignment/>
    </xf>
    <xf numFmtId="0" fontId="22" fillId="37" borderId="10" xfId="0" applyFont="1" applyFill="1" applyBorder="1" applyAlignment="1">
      <alignment/>
    </xf>
    <xf numFmtId="49" fontId="4" fillId="37" borderId="0" xfId="51" applyNumberFormat="1" applyFont="1" applyFill="1" applyBorder="1" applyAlignment="1" applyProtection="1">
      <alignment horizontal="left" wrapText="1"/>
      <protection/>
    </xf>
    <xf numFmtId="4" fontId="4" fillId="37" borderId="0" xfId="51" applyNumberFormat="1" applyFont="1" applyFill="1" applyBorder="1" applyAlignment="1" applyProtection="1">
      <alignment/>
      <protection/>
    </xf>
    <xf numFmtId="0" fontId="32" fillId="37" borderId="0" xfId="0" applyFont="1" applyFill="1" applyAlignment="1">
      <alignment/>
    </xf>
    <xf numFmtId="4" fontId="7" fillId="37" borderId="0" xfId="51" applyNumberFormat="1" applyFont="1" applyFill="1" applyBorder="1" applyAlignment="1" applyProtection="1">
      <alignment horizontal="center" vertical="center"/>
      <protection/>
    </xf>
    <xf numFmtId="49" fontId="28" fillId="37" borderId="0" xfId="51" applyNumberFormat="1" applyFont="1" applyFill="1" applyBorder="1" applyAlignment="1" applyProtection="1">
      <alignment horizontal="center" vertical="center"/>
      <protection/>
    </xf>
    <xf numFmtId="49" fontId="33" fillId="37" borderId="0" xfId="51" applyNumberFormat="1" applyFont="1" applyFill="1" applyBorder="1" applyAlignment="1" applyProtection="1">
      <alignment/>
      <protection/>
    </xf>
    <xf numFmtId="0" fontId="34" fillId="37" borderId="0" xfId="0" applyFont="1" applyFill="1" applyAlignment="1">
      <alignment/>
    </xf>
    <xf numFmtId="49" fontId="29" fillId="37" borderId="0" xfId="51" applyNumberFormat="1" applyFont="1" applyFill="1" applyAlignment="1" applyProtection="1">
      <alignment horizontal="left" wrapText="1"/>
      <protection/>
    </xf>
    <xf numFmtId="3" fontId="33" fillId="37" borderId="0" xfId="51" applyNumberFormat="1" applyFont="1" applyFill="1" applyBorder="1" applyAlignment="1" applyProtection="1">
      <alignment wrapText="1"/>
      <protection/>
    </xf>
    <xf numFmtId="49" fontId="33" fillId="37" borderId="0" xfId="51" applyNumberFormat="1" applyFont="1" applyFill="1" applyBorder="1" applyAlignment="1" applyProtection="1">
      <alignment wrapText="1"/>
      <protection/>
    </xf>
    <xf numFmtId="0" fontId="4" fillId="37" borderId="0" xfId="51" applyFill="1" applyAlignment="1">
      <alignment wrapText="1"/>
      <protection/>
    </xf>
    <xf numFmtId="0" fontId="7" fillId="37" borderId="0" xfId="51" applyFont="1" applyFill="1" applyAlignment="1" applyProtection="1">
      <alignment wrapText="1"/>
      <protection/>
    </xf>
    <xf numFmtId="3" fontId="4" fillId="37" borderId="0" xfId="51" applyNumberFormat="1" applyFont="1" applyFill="1" applyBorder="1" applyAlignment="1" applyProtection="1">
      <alignment wrapText="1"/>
      <protection/>
    </xf>
    <xf numFmtId="4" fontId="3" fillId="37" borderId="0" xfId="0" applyNumberFormat="1" applyFont="1" applyFill="1" applyAlignment="1">
      <alignment/>
    </xf>
    <xf numFmtId="4" fontId="9" fillId="37" borderId="0" xfId="51" applyNumberFormat="1" applyFont="1" applyFill="1" applyBorder="1" applyAlignment="1" applyProtection="1">
      <alignment/>
      <protection/>
    </xf>
    <xf numFmtId="49" fontId="10" fillId="37" borderId="0" xfId="51" applyNumberFormat="1" applyFont="1" applyFill="1" applyBorder="1" applyAlignment="1" applyProtection="1">
      <alignment horizontal="left" wrapText="1"/>
      <protection/>
    </xf>
    <xf numFmtId="0" fontId="32" fillId="37" borderId="0" xfId="0" applyFont="1" applyFill="1" applyAlignment="1">
      <alignment/>
    </xf>
    <xf numFmtId="0" fontId="33" fillId="37" borderId="0" xfId="51" applyFont="1" applyFill="1">
      <alignment/>
      <protection/>
    </xf>
    <xf numFmtId="2" fontId="4" fillId="37" borderId="0" xfId="51" applyNumberFormat="1" applyFont="1" applyFill="1" applyBorder="1" applyAlignment="1" applyProtection="1">
      <alignment/>
      <protection/>
    </xf>
    <xf numFmtId="0" fontId="35" fillId="37" borderId="0" xfId="0" applyFont="1" applyFill="1" applyBorder="1" applyAlignment="1">
      <alignment/>
    </xf>
    <xf numFmtId="4" fontId="4" fillId="0" borderId="47" xfId="0" applyNumberFormat="1" applyFont="1" applyFill="1" applyBorder="1" applyAlignment="1">
      <alignment wrapText="1"/>
    </xf>
    <xf numFmtId="4" fontId="2" fillId="38" borderId="47" xfId="0" applyNumberFormat="1" applyFont="1" applyFill="1" applyBorder="1" applyAlignment="1">
      <alignment wrapText="1"/>
    </xf>
    <xf numFmtId="0" fontId="143" fillId="35" borderId="0" xfId="0" applyFont="1" applyFill="1" applyBorder="1" applyAlignment="1" applyProtection="1">
      <alignment/>
      <protection/>
    </xf>
    <xf numFmtId="0" fontId="7" fillId="33" borderId="12" xfId="0" applyFont="1" applyFill="1" applyBorder="1" applyAlignment="1">
      <alignment/>
    </xf>
    <xf numFmtId="0" fontId="135" fillId="33" borderId="12" xfId="0" applyFont="1" applyFill="1" applyBorder="1" applyAlignment="1">
      <alignment/>
    </xf>
    <xf numFmtId="0" fontId="0" fillId="0" borderId="48" xfId="0" applyBorder="1" applyAlignment="1">
      <alignment wrapText="1"/>
    </xf>
    <xf numFmtId="0" fontId="4" fillId="33" borderId="12" xfId="0" applyFont="1" applyFill="1" applyBorder="1" applyAlignment="1">
      <alignment/>
    </xf>
    <xf numFmtId="0" fontId="135" fillId="33" borderId="0" xfId="0" applyFont="1" applyFill="1" applyBorder="1" applyAlignment="1">
      <alignment/>
    </xf>
    <xf numFmtId="0" fontId="124" fillId="36" borderId="0" xfId="46" applyNumberFormat="1" applyFont="1" applyFill="1" applyBorder="1" applyAlignment="1">
      <alignment wrapText="1"/>
    </xf>
    <xf numFmtId="0" fontId="0" fillId="0" borderId="48" xfId="0" applyBorder="1" applyAlignment="1" applyProtection="1">
      <alignment wrapText="1"/>
      <protection/>
    </xf>
    <xf numFmtId="1" fontId="4" fillId="39" borderId="49" xfId="51" applyNumberFormat="1" applyFont="1" applyFill="1" applyBorder="1" applyAlignment="1" applyProtection="1">
      <alignment horizontal="center"/>
      <protection/>
    </xf>
    <xf numFmtId="2" fontId="4" fillId="40" borderId="50" xfId="51" applyNumberFormat="1" applyFont="1" applyFill="1" applyBorder="1" applyAlignment="1" applyProtection="1">
      <alignment horizontal="center"/>
      <protection/>
    </xf>
    <xf numFmtId="0" fontId="119" fillId="37" borderId="0" xfId="0" applyFont="1" applyFill="1" applyAlignment="1">
      <alignment horizontal="right"/>
    </xf>
    <xf numFmtId="0" fontId="122" fillId="33" borderId="51" xfId="0" applyFont="1" applyFill="1" applyBorder="1" applyAlignment="1">
      <alignment/>
    </xf>
    <xf numFmtId="0" fontId="142" fillId="33" borderId="0" xfId="0" applyFont="1" applyFill="1" applyBorder="1" applyAlignment="1">
      <alignment/>
    </xf>
    <xf numFmtId="0" fontId="0" fillId="37" borderId="39" xfId="0" applyFill="1" applyBorder="1" applyAlignment="1">
      <alignment/>
    </xf>
    <xf numFmtId="0" fontId="0" fillId="37" borderId="0" xfId="0" applyFill="1" applyBorder="1" applyAlignment="1">
      <alignment/>
    </xf>
    <xf numFmtId="0" fontId="122" fillId="0" borderId="38" xfId="0" applyFont="1" applyFill="1" applyBorder="1" applyAlignment="1">
      <alignment/>
    </xf>
    <xf numFmtId="0" fontId="144" fillId="41" borderId="52" xfId="0" applyFont="1" applyFill="1" applyBorder="1" applyAlignment="1">
      <alignment wrapText="1"/>
    </xf>
    <xf numFmtId="49" fontId="9" fillId="33" borderId="0" xfId="51" applyNumberFormat="1" applyFont="1" applyFill="1" applyBorder="1" applyAlignment="1" applyProtection="1">
      <alignment horizontal="left"/>
      <protection/>
    </xf>
    <xf numFmtId="0" fontId="23" fillId="33" borderId="39" xfId="0" applyFont="1" applyFill="1" applyBorder="1" applyAlignment="1">
      <alignment/>
    </xf>
    <xf numFmtId="0" fontId="22" fillId="33" borderId="0" xfId="0" applyFont="1" applyFill="1" applyBorder="1" applyAlignment="1">
      <alignment/>
    </xf>
    <xf numFmtId="0" fontId="126" fillId="33" borderId="30" xfId="0" applyFont="1" applyFill="1" applyBorder="1" applyAlignment="1">
      <alignment/>
    </xf>
    <xf numFmtId="49" fontId="40" fillId="33" borderId="0" xfId="51" applyNumberFormat="1" applyFont="1" applyFill="1" applyAlignment="1" applyProtection="1">
      <alignment horizontal="left"/>
      <protection/>
    </xf>
    <xf numFmtId="0" fontId="0" fillId="0" borderId="0" xfId="0" applyAlignment="1">
      <alignment/>
    </xf>
    <xf numFmtId="0" fontId="144" fillId="41" borderId="53" xfId="0" applyFont="1" applyFill="1" applyBorder="1" applyAlignment="1">
      <alignment wrapText="1"/>
    </xf>
    <xf numFmtId="0" fontId="144" fillId="41" borderId="54" xfId="0" applyFont="1" applyFill="1" applyBorder="1" applyAlignment="1">
      <alignment wrapText="1"/>
    </xf>
    <xf numFmtId="0" fontId="145" fillId="41" borderId="54" xfId="0" applyFont="1" applyFill="1" applyBorder="1" applyAlignment="1">
      <alignment wrapText="1"/>
    </xf>
    <xf numFmtId="0" fontId="126" fillId="0" borderId="55" xfId="0" applyNumberFormat="1" applyFont="1" applyBorder="1" applyAlignment="1">
      <alignment wrapText="1"/>
    </xf>
    <xf numFmtId="1" fontId="126" fillId="0" borderId="55" xfId="0" applyNumberFormat="1" applyFont="1" applyBorder="1" applyAlignment="1">
      <alignment wrapText="1"/>
    </xf>
    <xf numFmtId="4" fontId="126" fillId="0" borderId="55" xfId="0" applyNumberFormat="1" applyFont="1" applyBorder="1" applyAlignment="1">
      <alignment wrapText="1"/>
    </xf>
    <xf numFmtId="0" fontId="42" fillId="0" borderId="30" xfId="0" applyFont="1" applyFill="1" applyBorder="1" applyAlignment="1">
      <alignment/>
    </xf>
    <xf numFmtId="0" fontId="146" fillId="0" borderId="30" xfId="0" applyFont="1" applyFill="1" applyBorder="1" applyAlignment="1">
      <alignment/>
    </xf>
    <xf numFmtId="0" fontId="128" fillId="35" borderId="0" xfId="0" applyFont="1" applyFill="1" applyBorder="1" applyAlignment="1">
      <alignment/>
    </xf>
    <xf numFmtId="0" fontId="147" fillId="35" borderId="0" xfId="0" applyFont="1" applyFill="1" applyBorder="1" applyAlignment="1">
      <alignment/>
    </xf>
    <xf numFmtId="0" fontId="129" fillId="35" borderId="56" xfId="0" applyFont="1" applyFill="1" applyBorder="1" applyAlignment="1">
      <alignment/>
    </xf>
    <xf numFmtId="0" fontId="124" fillId="35" borderId="56" xfId="0" applyFont="1" applyFill="1" applyBorder="1" applyAlignment="1">
      <alignment/>
    </xf>
    <xf numFmtId="0" fontId="0" fillId="0" borderId="57" xfId="0" applyFill="1" applyBorder="1" applyAlignment="1">
      <alignment/>
    </xf>
    <xf numFmtId="0" fontId="148" fillId="0" borderId="58" xfId="0" applyFont="1" applyFill="1" applyBorder="1" applyAlignment="1">
      <alignment/>
    </xf>
    <xf numFmtId="0" fontId="0" fillId="0" borderId="0" xfId="0" applyAlignment="1">
      <alignment/>
    </xf>
    <xf numFmtId="0" fontId="149" fillId="7" borderId="53" xfId="0" applyFont="1" applyFill="1" applyBorder="1" applyAlignment="1">
      <alignment wrapText="1"/>
    </xf>
    <xf numFmtId="0" fontId="149" fillId="7" borderId="54" xfId="0" applyFont="1" applyFill="1" applyBorder="1" applyAlignment="1">
      <alignment wrapText="1"/>
    </xf>
    <xf numFmtId="0" fontId="149" fillId="7" borderId="52" xfId="0" applyFont="1" applyFill="1" applyBorder="1" applyAlignment="1">
      <alignment wrapText="1"/>
    </xf>
    <xf numFmtId="0" fontId="150" fillId="33" borderId="0" xfId="0" applyFont="1" applyFill="1" applyBorder="1" applyAlignment="1">
      <alignment/>
    </xf>
    <xf numFmtId="0" fontId="133" fillId="0" borderId="55" xfId="0" applyNumberFormat="1" applyFont="1" applyBorder="1" applyAlignment="1">
      <alignment wrapText="1"/>
    </xf>
    <xf numFmtId="1" fontId="133" fillId="0" borderId="55" xfId="0" applyNumberFormat="1" applyFont="1" applyBorder="1" applyAlignment="1">
      <alignment wrapText="1"/>
    </xf>
    <xf numFmtId="4" fontId="133" fillId="0" borderId="55" xfId="0" applyNumberFormat="1" applyFont="1" applyBorder="1" applyAlignment="1">
      <alignment wrapText="1"/>
    </xf>
    <xf numFmtId="0" fontId="150" fillId="33" borderId="0" xfId="0" applyFont="1" applyFill="1" applyBorder="1" applyAlignment="1">
      <alignment wrapText="1"/>
    </xf>
    <xf numFmtId="0" fontId="119" fillId="0" borderId="0" xfId="0" applyFont="1" applyAlignment="1">
      <alignment/>
    </xf>
    <xf numFmtId="3" fontId="133" fillId="0" borderId="55" xfId="0" applyNumberFormat="1" applyFont="1" applyBorder="1" applyAlignment="1">
      <alignment wrapText="1"/>
    </xf>
    <xf numFmtId="0" fontId="121" fillId="33" borderId="30" xfId="0" applyFont="1" applyFill="1" applyBorder="1" applyAlignment="1">
      <alignment/>
    </xf>
    <xf numFmtId="0" fontId="124" fillId="33" borderId="30" xfId="0" applyFont="1" applyFill="1" applyBorder="1" applyAlignment="1">
      <alignment/>
    </xf>
    <xf numFmtId="0" fontId="134" fillId="0" borderId="59" xfId="0" applyFont="1" applyFill="1" applyBorder="1" applyAlignment="1">
      <alignment/>
    </xf>
    <xf numFmtId="0" fontId="134" fillId="0" borderId="60" xfId="0" applyFont="1" applyFill="1" applyBorder="1" applyAlignment="1">
      <alignment/>
    </xf>
    <xf numFmtId="0" fontId="0" fillId="37" borderId="59" xfId="0" applyFill="1" applyBorder="1" applyAlignment="1">
      <alignment/>
    </xf>
    <xf numFmtId="0" fontId="0" fillId="37" borderId="60" xfId="0" applyFill="1" applyBorder="1" applyAlignment="1">
      <alignment/>
    </xf>
    <xf numFmtId="0" fontId="121" fillId="33" borderId="61" xfId="0" applyFont="1" applyFill="1" applyBorder="1" applyAlignment="1">
      <alignment/>
    </xf>
    <xf numFmtId="0" fontId="121" fillId="33" borderId="62" xfId="0" applyFont="1" applyFill="1" applyBorder="1" applyAlignment="1">
      <alignment/>
    </xf>
    <xf numFmtId="49" fontId="7" fillId="33" borderId="18" xfId="51" applyNumberFormat="1" applyFont="1" applyFill="1" applyBorder="1" applyAlignment="1" applyProtection="1">
      <alignment horizontal="left" wrapText="1"/>
      <protection/>
    </xf>
    <xf numFmtId="0" fontId="126" fillId="37" borderId="0" xfId="0" applyFont="1" applyFill="1" applyBorder="1" applyAlignment="1">
      <alignment/>
    </xf>
    <xf numFmtId="0" fontId="124" fillId="36" borderId="0" xfId="46" applyNumberFormat="1" applyFont="1" applyFill="1" applyBorder="1" applyAlignment="1">
      <alignment horizontal="right" wrapText="1"/>
    </xf>
    <xf numFmtId="0" fontId="145" fillId="42" borderId="54" xfId="0" applyFont="1" applyFill="1" applyBorder="1" applyAlignment="1">
      <alignment wrapText="1"/>
    </xf>
    <xf numFmtId="4" fontId="151" fillId="0" borderId="55" xfId="0" applyNumberFormat="1" applyFont="1" applyBorder="1" applyAlignment="1">
      <alignment wrapText="1"/>
    </xf>
    <xf numFmtId="0" fontId="151" fillId="0" borderId="55" xfId="0" applyNumberFormat="1" applyFont="1" applyBorder="1" applyAlignment="1">
      <alignment wrapText="1"/>
    </xf>
    <xf numFmtId="0" fontId="0" fillId="33" borderId="0" xfId="0" applyFill="1" applyAlignment="1" applyProtection="1">
      <alignment/>
      <protection locked="0"/>
    </xf>
    <xf numFmtId="0" fontId="126" fillId="33" borderId="12" xfId="0" applyNumberFormat="1" applyFont="1" applyFill="1" applyBorder="1" applyAlignment="1" applyProtection="1">
      <alignment wrapText="1"/>
      <protection locked="0"/>
    </xf>
    <xf numFmtId="49" fontId="121" fillId="33" borderId="12" xfId="0" applyNumberFormat="1" applyFont="1" applyFill="1" applyBorder="1" applyAlignment="1" applyProtection="1">
      <alignment wrapText="1"/>
      <protection locked="0"/>
    </xf>
    <xf numFmtId="49" fontId="126" fillId="2" borderId="63" xfId="0" applyNumberFormat="1" applyFont="1" applyFill="1" applyBorder="1" applyAlignment="1" applyProtection="1">
      <alignment/>
      <protection locked="0"/>
    </xf>
    <xf numFmtId="49" fontId="126" fillId="33" borderId="0" xfId="0" applyNumberFormat="1" applyFont="1" applyFill="1" applyBorder="1" applyAlignment="1" applyProtection="1">
      <alignment/>
      <protection locked="0"/>
    </xf>
    <xf numFmtId="0" fontId="4" fillId="2" borderId="64" xfId="51" applyNumberFormat="1" applyFont="1" applyFill="1" applyBorder="1" applyAlignment="1" applyProtection="1">
      <alignment/>
      <protection locked="0"/>
    </xf>
    <xf numFmtId="0" fontId="4" fillId="2" borderId="65" xfId="51" applyNumberFormat="1" applyFont="1" applyFill="1" applyBorder="1" applyAlignment="1" applyProtection="1">
      <alignment/>
      <protection locked="0"/>
    </xf>
    <xf numFmtId="0" fontId="4" fillId="2" borderId="66" xfId="51" applyNumberFormat="1" applyFont="1" applyFill="1" applyBorder="1" applyAlignment="1" applyProtection="1">
      <alignment/>
      <protection locked="0"/>
    </xf>
    <xf numFmtId="0" fontId="4" fillId="2" borderId="67" xfId="51" applyNumberFormat="1" applyFont="1" applyFill="1" applyBorder="1" applyAlignment="1" applyProtection="1">
      <alignment/>
      <protection locked="0"/>
    </xf>
    <xf numFmtId="0" fontId="4" fillId="2" borderId="11" xfId="51" applyNumberFormat="1" applyFont="1" applyFill="1" applyBorder="1" applyAlignment="1" applyProtection="1">
      <alignment/>
      <protection locked="0"/>
    </xf>
    <xf numFmtId="0" fontId="4" fillId="2" borderId="17" xfId="51" applyNumberFormat="1" applyFont="1" applyFill="1" applyBorder="1" applyAlignment="1" applyProtection="1">
      <alignment/>
      <protection locked="0"/>
    </xf>
    <xf numFmtId="1" fontId="4" fillId="2" borderId="68" xfId="51" applyNumberFormat="1" applyFont="1" applyFill="1" applyBorder="1" applyAlignment="1" applyProtection="1">
      <alignment/>
      <protection locked="0"/>
    </xf>
    <xf numFmtId="1" fontId="126" fillId="2" borderId="63" xfId="0" applyNumberFormat="1" applyFont="1" applyFill="1" applyBorder="1" applyAlignment="1" applyProtection="1">
      <alignment/>
      <protection locked="0"/>
    </xf>
    <xf numFmtId="0" fontId="121" fillId="33" borderId="0" xfId="0" applyFont="1" applyFill="1" applyBorder="1" applyAlignment="1" applyProtection="1">
      <alignment/>
      <protection locked="0"/>
    </xf>
    <xf numFmtId="0" fontId="4" fillId="2" borderId="63" xfId="51" applyNumberFormat="1" applyFont="1" applyFill="1" applyBorder="1" applyAlignment="1" applyProtection="1">
      <alignment/>
      <protection locked="0"/>
    </xf>
    <xf numFmtId="49" fontId="4" fillId="33" borderId="0" xfId="51" applyNumberFormat="1" applyFont="1" applyFill="1" applyBorder="1" applyAlignment="1" applyProtection="1">
      <alignment horizontal="left"/>
      <protection locked="0"/>
    </xf>
    <xf numFmtId="3" fontId="4" fillId="33" borderId="0" xfId="51" applyNumberFormat="1" applyFont="1" applyFill="1" applyBorder="1" applyAlignment="1" applyProtection="1">
      <alignment/>
      <protection locked="0"/>
    </xf>
    <xf numFmtId="49" fontId="4" fillId="33" borderId="0" xfId="51" applyNumberFormat="1" applyFont="1" applyFill="1" applyBorder="1" applyAlignment="1" applyProtection="1">
      <alignment/>
      <protection locked="0"/>
    </xf>
    <xf numFmtId="49" fontId="126" fillId="2" borderId="69" xfId="0" applyNumberFormat="1" applyFont="1" applyFill="1" applyBorder="1" applyAlignment="1" applyProtection="1">
      <alignment/>
      <protection locked="0"/>
    </xf>
    <xf numFmtId="0" fontId="126" fillId="33" borderId="0" xfId="0" applyFont="1" applyFill="1" applyBorder="1" applyAlignment="1" applyProtection="1">
      <alignment/>
      <protection locked="0"/>
    </xf>
    <xf numFmtId="4" fontId="3" fillId="2" borderId="47" xfId="0" applyNumberFormat="1" applyFont="1" applyFill="1" applyBorder="1" applyAlignment="1" applyProtection="1">
      <alignment wrapText="1"/>
      <protection locked="0"/>
    </xf>
    <xf numFmtId="1" fontId="29" fillId="37" borderId="0" xfId="51" applyNumberFormat="1" applyFont="1" applyFill="1" applyBorder="1" applyAlignment="1" applyProtection="1">
      <alignment horizontal="center"/>
      <protection locked="0"/>
    </xf>
    <xf numFmtId="4" fontId="4" fillId="37" borderId="0" xfId="51" applyNumberFormat="1" applyFont="1" applyFill="1" applyBorder="1" applyAlignment="1" applyProtection="1">
      <alignment/>
      <protection locked="0"/>
    </xf>
    <xf numFmtId="4" fontId="7" fillId="37" borderId="0" xfId="51" applyNumberFormat="1" applyFont="1" applyFill="1" applyBorder="1" applyAlignment="1" applyProtection="1">
      <alignment horizontal="center" vertical="center"/>
      <protection locked="0"/>
    </xf>
    <xf numFmtId="4" fontId="9" fillId="37" borderId="0" xfId="51" applyNumberFormat="1" applyFont="1" applyFill="1" applyBorder="1" applyAlignment="1" applyProtection="1">
      <alignment/>
      <protection locked="0"/>
    </xf>
    <xf numFmtId="2" fontId="3" fillId="43" borderId="0" xfId="0" applyNumberFormat="1" applyFont="1" applyFill="1" applyBorder="1" applyAlignment="1" applyProtection="1">
      <alignment wrapText="1"/>
      <protection locked="0"/>
    </xf>
    <xf numFmtId="2" fontId="4" fillId="2" borderId="70" xfId="51" applyNumberFormat="1" applyFont="1" applyFill="1" applyBorder="1" applyAlignment="1" applyProtection="1">
      <alignment horizontal="center"/>
      <protection locked="0"/>
    </xf>
    <xf numFmtId="1" fontId="4" fillId="2" borderId="71" xfId="51" applyNumberFormat="1" applyFont="1" applyFill="1" applyBorder="1" applyAlignment="1" applyProtection="1">
      <alignment horizontal="center"/>
      <protection locked="0"/>
    </xf>
    <xf numFmtId="1" fontId="4" fillId="2" borderId="72" xfId="51" applyNumberFormat="1" applyFont="1" applyFill="1" applyBorder="1" applyAlignment="1" applyProtection="1">
      <alignment horizontal="center"/>
      <protection locked="0"/>
    </xf>
    <xf numFmtId="1" fontId="4" fillId="44" borderId="72" xfId="51" applyNumberFormat="1" applyFont="1" applyFill="1" applyBorder="1" applyAlignment="1" applyProtection="1">
      <alignment horizontal="center"/>
      <protection locked="0"/>
    </xf>
    <xf numFmtId="2" fontId="4" fillId="2" borderId="73" xfId="51" applyNumberFormat="1" applyFont="1" applyFill="1" applyBorder="1" applyAlignment="1" applyProtection="1">
      <alignment horizontal="center"/>
      <protection locked="0"/>
    </xf>
    <xf numFmtId="1" fontId="4" fillId="2" borderId="67" xfId="51" applyNumberFormat="1" applyFont="1" applyFill="1" applyBorder="1" applyAlignment="1" applyProtection="1">
      <alignment horizontal="center"/>
      <protection locked="0"/>
    </xf>
    <xf numFmtId="1" fontId="4" fillId="2" borderId="11" xfId="51" applyNumberFormat="1" applyFont="1" applyFill="1" applyBorder="1" applyAlignment="1" applyProtection="1">
      <alignment horizontal="center"/>
      <protection locked="0"/>
    </xf>
    <xf numFmtId="1" fontId="4" fillId="44" borderId="11" xfId="51" applyNumberFormat="1" applyFont="1" applyFill="1" applyBorder="1" applyAlignment="1" applyProtection="1">
      <alignment horizontal="center"/>
      <protection locked="0"/>
    </xf>
    <xf numFmtId="2" fontId="4" fillId="2" borderId="74" xfId="51" applyNumberFormat="1" applyFont="1" applyFill="1" applyBorder="1" applyAlignment="1" applyProtection="1">
      <alignment horizontal="center"/>
      <protection locked="0"/>
    </xf>
    <xf numFmtId="1" fontId="4" fillId="2" borderId="75" xfId="51" applyNumberFormat="1" applyFont="1" applyFill="1" applyBorder="1" applyAlignment="1" applyProtection="1">
      <alignment horizontal="center"/>
      <protection locked="0"/>
    </xf>
    <xf numFmtId="0" fontId="152" fillId="37" borderId="39" xfId="0" applyFont="1" applyFill="1" applyBorder="1" applyAlignment="1" applyProtection="1">
      <alignment/>
      <protection locked="0"/>
    </xf>
    <xf numFmtId="0" fontId="0" fillId="37" borderId="0" xfId="0" applyFont="1" applyFill="1" applyBorder="1" applyAlignment="1" applyProtection="1">
      <alignment/>
      <protection locked="0"/>
    </xf>
    <xf numFmtId="0" fontId="0" fillId="37" borderId="0" xfId="0" applyFill="1" applyBorder="1" applyAlignment="1" applyProtection="1">
      <alignment/>
      <protection locked="0"/>
    </xf>
    <xf numFmtId="0" fontId="152" fillId="37" borderId="0" xfId="0" applyFont="1" applyFill="1" applyBorder="1" applyAlignment="1" applyProtection="1">
      <alignment horizontal="right"/>
      <protection locked="0"/>
    </xf>
    <xf numFmtId="0" fontId="0" fillId="37" borderId="16" xfId="0" applyFill="1" applyBorder="1" applyAlignment="1" applyProtection="1">
      <alignment/>
      <protection locked="0"/>
    </xf>
    <xf numFmtId="0" fontId="26" fillId="37" borderId="16" xfId="0" applyFont="1" applyFill="1" applyBorder="1" applyAlignment="1" applyProtection="1">
      <alignment/>
      <protection locked="0"/>
    </xf>
    <xf numFmtId="0" fontId="153" fillId="37" borderId="40" xfId="0" applyFont="1" applyFill="1" applyBorder="1" applyAlignment="1" applyProtection="1">
      <alignment/>
      <protection locked="0"/>
    </xf>
    <xf numFmtId="0" fontId="154" fillId="37" borderId="39" xfId="0" applyFont="1" applyFill="1" applyBorder="1" applyAlignment="1" applyProtection="1">
      <alignment/>
      <protection locked="0"/>
    </xf>
    <xf numFmtId="0" fontId="0" fillId="37" borderId="40" xfId="0" applyFill="1" applyBorder="1" applyAlignment="1" applyProtection="1">
      <alignment/>
      <protection locked="0"/>
    </xf>
    <xf numFmtId="0" fontId="126" fillId="35" borderId="39" xfId="0" applyFont="1" applyFill="1" applyBorder="1" applyAlignment="1" applyProtection="1">
      <alignment/>
      <protection locked="0"/>
    </xf>
    <xf numFmtId="0" fontId="126" fillId="35" borderId="0" xfId="0" applyFont="1" applyFill="1" applyBorder="1" applyAlignment="1" applyProtection="1">
      <alignment/>
      <protection locked="0"/>
    </xf>
    <xf numFmtId="0" fontId="126" fillId="35" borderId="40" xfId="0" applyFont="1" applyFill="1" applyBorder="1" applyAlignment="1" applyProtection="1">
      <alignment/>
      <protection locked="0"/>
    </xf>
    <xf numFmtId="0" fontId="0" fillId="0" borderId="76" xfId="0" applyBorder="1" applyAlignment="1">
      <alignment wrapText="1"/>
    </xf>
    <xf numFmtId="0" fontId="34" fillId="37" borderId="77" xfId="0" applyFont="1" applyFill="1" applyBorder="1" applyAlignment="1">
      <alignment/>
    </xf>
    <xf numFmtId="0" fontId="126" fillId="33" borderId="78" xfId="0" applyFont="1" applyFill="1" applyBorder="1" applyAlignment="1">
      <alignment horizontal="center" wrapText="1"/>
    </xf>
    <xf numFmtId="0" fontId="126" fillId="33" borderId="79" xfId="0" applyFont="1" applyFill="1" applyBorder="1" applyAlignment="1">
      <alignment horizontal="center" wrapText="1"/>
    </xf>
    <xf numFmtId="0" fontId="4" fillId="2" borderId="11" xfId="51" applyNumberFormat="1" applyFont="1" applyFill="1" applyBorder="1" applyAlignment="1" applyProtection="1">
      <alignment horizontal="center" wrapText="1"/>
      <protection locked="0"/>
    </xf>
    <xf numFmtId="0" fontId="122" fillId="33" borderId="22" xfId="0" applyFont="1" applyFill="1" applyBorder="1" applyAlignment="1">
      <alignment/>
    </xf>
    <xf numFmtId="2" fontId="4" fillId="45" borderId="11" xfId="51" applyNumberFormat="1" applyFont="1" applyFill="1" applyBorder="1" applyAlignment="1" applyProtection="1">
      <alignment horizontal="center"/>
      <protection locked="0"/>
    </xf>
    <xf numFmtId="0" fontId="155" fillId="33" borderId="0" xfId="0" applyFont="1" applyFill="1" applyAlignment="1">
      <alignment horizontal="left"/>
    </xf>
    <xf numFmtId="4" fontId="2" fillId="11" borderId="47" xfId="0" applyNumberFormat="1" applyFont="1" applyFill="1" applyBorder="1" applyAlignment="1" applyProtection="1">
      <alignment wrapText="1"/>
      <protection locked="0"/>
    </xf>
    <xf numFmtId="4" fontId="2" fillId="11" borderId="47" xfId="0" applyNumberFormat="1" applyFont="1" applyFill="1" applyBorder="1" applyAlignment="1">
      <alignment wrapText="1"/>
    </xf>
    <xf numFmtId="0" fontId="121" fillId="33" borderId="20" xfId="0" applyFont="1" applyFill="1" applyBorder="1" applyAlignment="1">
      <alignment/>
    </xf>
    <xf numFmtId="0" fontId="126" fillId="33" borderId="20" xfId="0" applyFont="1" applyFill="1" applyBorder="1" applyAlignment="1">
      <alignment wrapText="1"/>
    </xf>
    <xf numFmtId="0" fontId="126" fillId="33" borderId="24" xfId="0" applyFont="1" applyFill="1" applyBorder="1" applyAlignment="1">
      <alignment wrapText="1"/>
    </xf>
    <xf numFmtId="0" fontId="156" fillId="46" borderId="54" xfId="0" applyFont="1" applyFill="1" applyBorder="1" applyAlignment="1">
      <alignment wrapText="1"/>
    </xf>
    <xf numFmtId="0" fontId="157" fillId="46" borderId="54" xfId="0" applyFont="1" applyFill="1" applyBorder="1" applyAlignment="1">
      <alignment wrapText="1"/>
    </xf>
    <xf numFmtId="4" fontId="126" fillId="46" borderId="55" xfId="0" applyNumberFormat="1" applyFont="1" applyFill="1" applyBorder="1" applyAlignment="1">
      <alignment wrapText="1"/>
    </xf>
    <xf numFmtId="0" fontId="9" fillId="33" borderId="0" xfId="51" applyFont="1" applyFill="1">
      <alignment/>
      <protection/>
    </xf>
    <xf numFmtId="49" fontId="4" fillId="33" borderId="0" xfId="51" applyNumberFormat="1" applyFont="1" applyFill="1" applyBorder="1" applyAlignment="1" applyProtection="1">
      <alignment wrapText="1"/>
      <protection/>
    </xf>
    <xf numFmtId="14" fontId="121" fillId="2" borderId="0" xfId="0" applyNumberFormat="1" applyFont="1" applyFill="1" applyBorder="1" applyAlignment="1" applyProtection="1">
      <alignment/>
      <protection locked="0"/>
    </xf>
    <xf numFmtId="0" fontId="158" fillId="33" borderId="11" xfId="0" applyFont="1" applyFill="1" applyBorder="1" applyAlignment="1">
      <alignment/>
    </xf>
    <xf numFmtId="0" fontId="159" fillId="33" borderId="11" xfId="0" applyNumberFormat="1" applyFont="1" applyFill="1" applyBorder="1" applyAlignment="1">
      <alignment/>
    </xf>
    <xf numFmtId="3" fontId="9" fillId="33" borderId="0" xfId="51" applyNumberFormat="1" applyFont="1" applyFill="1" applyBorder="1" applyAlignment="1" applyProtection="1">
      <alignment/>
      <protection/>
    </xf>
    <xf numFmtId="0" fontId="136" fillId="33" borderId="0" xfId="0" applyFont="1" applyFill="1" applyBorder="1" applyAlignment="1">
      <alignment/>
    </xf>
    <xf numFmtId="0" fontId="136" fillId="33" borderId="30" xfId="0" applyFont="1" applyFill="1" applyBorder="1" applyAlignment="1">
      <alignment/>
    </xf>
    <xf numFmtId="0" fontId="148" fillId="33" borderId="30" xfId="0" applyFont="1" applyFill="1" applyBorder="1" applyAlignment="1">
      <alignment/>
    </xf>
    <xf numFmtId="0" fontId="42" fillId="33" borderId="30" xfId="0" applyFont="1" applyFill="1" applyBorder="1" applyAlignment="1">
      <alignment/>
    </xf>
    <xf numFmtId="3" fontId="133" fillId="33" borderId="55" xfId="0" applyNumberFormat="1" applyFont="1" applyFill="1" applyBorder="1" applyAlignment="1">
      <alignment wrapText="1"/>
    </xf>
    <xf numFmtId="0" fontId="133" fillId="33" borderId="55" xfId="0" applyNumberFormat="1" applyFont="1" applyFill="1" applyBorder="1" applyAlignment="1">
      <alignment wrapText="1"/>
    </xf>
    <xf numFmtId="0" fontId="15" fillId="33" borderId="22" xfId="0" applyFont="1" applyFill="1" applyBorder="1" applyAlignment="1">
      <alignment/>
    </xf>
    <xf numFmtId="14" fontId="126" fillId="2" borderId="63" xfId="0" applyNumberFormat="1" applyFont="1" applyFill="1" applyBorder="1" applyAlignment="1" applyProtection="1">
      <alignment/>
      <protection locked="0"/>
    </xf>
    <xf numFmtId="49" fontId="160" fillId="33" borderId="11" xfId="51" applyNumberFormat="1" applyFont="1" applyFill="1" applyBorder="1" applyAlignment="1" applyProtection="1">
      <alignment/>
      <protection/>
    </xf>
    <xf numFmtId="0" fontId="161" fillId="33" borderId="0" xfId="0" applyFont="1" applyFill="1" applyAlignment="1">
      <alignment/>
    </xf>
    <xf numFmtId="0" fontId="162" fillId="33" borderId="0" xfId="51" applyNumberFormat="1" applyFont="1" applyFill="1" applyBorder="1" applyAlignment="1" applyProtection="1">
      <alignment horizontal="center"/>
      <protection/>
    </xf>
    <xf numFmtId="0" fontId="160" fillId="33" borderId="0" xfId="0" applyFont="1" applyFill="1" applyBorder="1" applyAlignment="1">
      <alignment/>
    </xf>
    <xf numFmtId="0" fontId="163" fillId="47" borderId="0" xfId="0" applyFont="1" applyFill="1" applyAlignment="1">
      <alignment/>
    </xf>
    <xf numFmtId="0" fontId="0" fillId="47" borderId="0" xfId="0" applyFont="1" applyFill="1" applyAlignment="1">
      <alignment/>
    </xf>
    <xf numFmtId="0" fontId="125" fillId="47" borderId="0" xfId="0" applyFont="1" applyFill="1" applyBorder="1" applyAlignment="1">
      <alignment/>
    </xf>
    <xf numFmtId="49" fontId="6" fillId="33" borderId="11" xfId="51" applyNumberFormat="1" applyFont="1" applyFill="1" applyBorder="1" applyAlignment="1" applyProtection="1">
      <alignment/>
      <protection/>
    </xf>
    <xf numFmtId="0" fontId="8" fillId="33" borderId="0" xfId="51" applyNumberFormat="1" applyFont="1" applyFill="1" applyBorder="1" applyAlignment="1" applyProtection="1">
      <alignment horizontal="center"/>
      <protection/>
    </xf>
    <xf numFmtId="0" fontId="150" fillId="33" borderId="0" xfId="0" applyFont="1" applyFill="1" applyAlignment="1">
      <alignment/>
    </xf>
    <xf numFmtId="0" fontId="4" fillId="33" borderId="0" xfId="0" applyFont="1" applyFill="1" applyAlignment="1">
      <alignment/>
    </xf>
    <xf numFmtId="0" fontId="7" fillId="33" borderId="0" xfId="51" applyFont="1" applyFill="1" applyProtection="1">
      <alignment/>
      <protection/>
    </xf>
    <xf numFmtId="2" fontId="126" fillId="2" borderId="63" xfId="0" applyNumberFormat="1" applyFont="1" applyFill="1" applyBorder="1" applyAlignment="1" applyProtection="1">
      <alignment wrapText="1"/>
      <protection locked="0"/>
    </xf>
    <xf numFmtId="43" fontId="144" fillId="41" borderId="54" xfId="46" applyFont="1" applyFill="1" applyBorder="1" applyAlignment="1">
      <alignment wrapText="1"/>
    </xf>
    <xf numFmtId="0" fontId="0" fillId="33" borderId="55" xfId="0" applyFill="1" applyBorder="1" applyAlignment="1">
      <alignment wrapText="1"/>
    </xf>
    <xf numFmtId="49" fontId="8" fillId="33" borderId="0" xfId="51" applyNumberFormat="1" applyFont="1" applyFill="1" applyBorder="1" applyAlignment="1" applyProtection="1">
      <alignment horizontal="left"/>
      <protection/>
    </xf>
    <xf numFmtId="49" fontId="29" fillId="33" borderId="80" xfId="51" applyNumberFormat="1" applyFont="1" applyFill="1" applyBorder="1" applyAlignment="1" applyProtection="1">
      <alignment horizontal="left" wrapText="1"/>
      <protection/>
    </xf>
    <xf numFmtId="0" fontId="0" fillId="33" borderId="76" xfId="0" applyFill="1" applyBorder="1" applyAlignment="1">
      <alignment wrapText="1"/>
    </xf>
    <xf numFmtId="0" fontId="34" fillId="33" borderId="0" xfId="0" applyFont="1" applyFill="1" applyAlignment="1">
      <alignment/>
    </xf>
    <xf numFmtId="1" fontId="29" fillId="33" borderId="0" xfId="51" applyNumberFormat="1" applyFont="1" applyFill="1" applyBorder="1" applyAlignment="1" applyProtection="1">
      <alignment horizontal="center"/>
      <protection/>
    </xf>
    <xf numFmtId="2" fontId="4" fillId="2" borderId="11" xfId="51" applyNumberFormat="1" applyFont="1" applyFill="1" applyBorder="1" applyAlignment="1" applyProtection="1">
      <alignment horizontal="right"/>
      <protection locked="0"/>
    </xf>
    <xf numFmtId="2" fontId="4" fillId="33" borderId="0" xfId="51" applyNumberFormat="1" applyFont="1" applyFill="1" applyBorder="1" applyAlignment="1" applyProtection="1">
      <alignment/>
      <protection locked="0"/>
    </xf>
    <xf numFmtId="3" fontId="7" fillId="0" borderId="50" xfId="51" applyNumberFormat="1" applyFont="1" applyFill="1" applyBorder="1" applyAlignment="1" applyProtection="1">
      <alignment wrapText="1"/>
      <protection/>
    </xf>
    <xf numFmtId="2" fontId="7" fillId="48" borderId="81" xfId="51" applyNumberFormat="1" applyFont="1" applyFill="1" applyBorder="1" applyAlignment="1" applyProtection="1">
      <alignment/>
      <protection/>
    </xf>
    <xf numFmtId="1" fontId="4" fillId="39" borderId="82" xfId="51" applyNumberFormat="1" applyFont="1" applyFill="1" applyBorder="1" applyAlignment="1" applyProtection="1">
      <alignment horizontal="center"/>
      <protection/>
    </xf>
    <xf numFmtId="2" fontId="4" fillId="49" borderId="83" xfId="51" applyNumberFormat="1" applyFont="1" applyFill="1" applyBorder="1" applyAlignment="1" applyProtection="1">
      <alignment horizontal="center"/>
      <protection/>
    </xf>
    <xf numFmtId="2" fontId="4" fillId="49" borderId="84" xfId="51" applyNumberFormat="1" applyFont="1" applyFill="1" applyBorder="1" applyAlignment="1" applyProtection="1">
      <alignment horizontal="center"/>
      <protection/>
    </xf>
    <xf numFmtId="0" fontId="0" fillId="33" borderId="59" xfId="0" applyFill="1" applyBorder="1" applyAlignment="1">
      <alignment/>
    </xf>
    <xf numFmtId="0" fontId="121" fillId="35" borderId="0" xfId="0" applyFont="1" applyFill="1" applyBorder="1" applyAlignment="1">
      <alignment/>
    </xf>
    <xf numFmtId="4" fontId="126" fillId="36" borderId="0" xfId="0" applyNumberFormat="1" applyFont="1" applyFill="1" applyBorder="1" applyAlignment="1">
      <alignment wrapText="1"/>
    </xf>
    <xf numFmtId="0" fontId="126" fillId="3" borderId="85" xfId="0" applyFont="1" applyFill="1" applyBorder="1" applyAlignment="1" applyProtection="1">
      <alignment/>
      <protection/>
    </xf>
    <xf numFmtId="0" fontId="126" fillId="3" borderId="11" xfId="0" applyFont="1" applyFill="1" applyBorder="1" applyAlignment="1" applyProtection="1">
      <alignment horizontal="left"/>
      <protection/>
    </xf>
    <xf numFmtId="179" fontId="126" fillId="3" borderId="11" xfId="0" applyNumberFormat="1" applyFont="1" applyFill="1" applyBorder="1" applyAlignment="1" applyProtection="1">
      <alignment horizontal="left"/>
      <protection/>
    </xf>
    <xf numFmtId="4" fontId="126" fillId="0" borderId="86" xfId="0" applyNumberFormat="1" applyFont="1" applyFill="1" applyBorder="1" applyAlignment="1" applyProtection="1">
      <alignment/>
      <protection locked="0"/>
    </xf>
    <xf numFmtId="0" fontId="126" fillId="3" borderId="0" xfId="0" applyFont="1" applyFill="1" applyBorder="1" applyAlignment="1" applyProtection="1">
      <alignment/>
      <protection/>
    </xf>
    <xf numFmtId="0" fontId="124" fillId="3" borderId="85" xfId="0" applyFont="1" applyFill="1" applyBorder="1" applyAlignment="1" applyProtection="1">
      <alignment/>
      <protection/>
    </xf>
    <xf numFmtId="180" fontId="124" fillId="3" borderId="86" xfId="0" applyNumberFormat="1" applyFont="1" applyFill="1" applyBorder="1" applyAlignment="1" applyProtection="1">
      <alignment wrapText="1"/>
      <protection/>
    </xf>
    <xf numFmtId="0" fontId="123" fillId="47" borderId="0" xfId="0" applyFont="1" applyFill="1" applyBorder="1" applyAlignment="1">
      <alignment/>
    </xf>
    <xf numFmtId="0" fontId="0" fillId="47" borderId="0" xfId="0" applyFill="1" applyBorder="1" applyAlignment="1">
      <alignment/>
    </xf>
    <xf numFmtId="0" fontId="126" fillId="47" borderId="0" xfId="0" applyFont="1" applyFill="1" applyBorder="1" applyAlignment="1">
      <alignment/>
    </xf>
    <xf numFmtId="0" fontId="122" fillId="33" borderId="0" xfId="0" applyFont="1" applyFill="1" applyAlignment="1">
      <alignment horizontal="left"/>
    </xf>
    <xf numFmtId="2" fontId="4" fillId="34" borderId="87" xfId="51" applyNumberFormat="1" applyFont="1" applyFill="1" applyBorder="1" applyAlignment="1" applyProtection="1">
      <alignment horizontal="center"/>
      <protection/>
    </xf>
    <xf numFmtId="2" fontId="4" fillId="34" borderId="81" xfId="51" applyNumberFormat="1" applyFont="1" applyFill="1" applyBorder="1" applyAlignment="1" applyProtection="1">
      <alignment horizontal="center"/>
      <protection/>
    </xf>
    <xf numFmtId="4" fontId="122" fillId="34" borderId="88" xfId="0" applyNumberFormat="1" applyFont="1" applyFill="1" applyBorder="1" applyAlignment="1">
      <alignment/>
    </xf>
    <xf numFmtId="0" fontId="122" fillId="33" borderId="89" xfId="0" applyFont="1" applyFill="1" applyBorder="1" applyAlignment="1">
      <alignment/>
    </xf>
    <xf numFmtId="0" fontId="119" fillId="33" borderId="90" xfId="0" applyFont="1" applyFill="1" applyBorder="1" applyAlignment="1">
      <alignment/>
    </xf>
    <xf numFmtId="0" fontId="119" fillId="33" borderId="88" xfId="0" applyFont="1" applyFill="1" applyBorder="1" applyAlignment="1">
      <alignment/>
    </xf>
    <xf numFmtId="0" fontId="126" fillId="33" borderId="91" xfId="0" applyFont="1" applyFill="1" applyBorder="1" applyAlignment="1">
      <alignment horizontal="center" wrapText="1"/>
    </xf>
    <xf numFmtId="0" fontId="4" fillId="2" borderId="92" xfId="51" applyNumberFormat="1" applyFont="1" applyFill="1" applyBorder="1" applyAlignment="1" applyProtection="1">
      <alignment horizontal="center" wrapText="1"/>
      <protection locked="0"/>
    </xf>
    <xf numFmtId="2" fontId="4" fillId="45" borderId="92" xfId="51" applyNumberFormat="1" applyFont="1" applyFill="1" applyBorder="1" applyAlignment="1" applyProtection="1">
      <alignment horizontal="center"/>
      <protection locked="0"/>
    </xf>
    <xf numFmtId="0" fontId="142" fillId="37" borderId="0" xfId="0" applyFont="1" applyFill="1" applyBorder="1" applyAlignment="1" applyProtection="1">
      <alignment/>
      <protection locked="0"/>
    </xf>
    <xf numFmtId="0" fontId="0" fillId="33" borderId="0" xfId="0" applyFont="1" applyFill="1" applyBorder="1" applyAlignment="1">
      <alignment/>
    </xf>
    <xf numFmtId="0" fontId="0" fillId="33" borderId="0" xfId="0" applyFont="1" applyFill="1" applyAlignment="1">
      <alignment/>
    </xf>
    <xf numFmtId="49" fontId="126" fillId="3" borderId="17" xfId="0" applyNumberFormat="1" applyFont="1" applyFill="1" applyBorder="1" applyAlignment="1" applyProtection="1">
      <alignment horizontal="left"/>
      <protection locked="0"/>
    </xf>
    <xf numFmtId="0" fontId="164" fillId="33" borderId="0" xfId="0" applyFont="1" applyFill="1" applyBorder="1" applyAlignment="1">
      <alignment/>
    </xf>
    <xf numFmtId="0" fontId="121" fillId="2" borderId="93" xfId="46" applyNumberFormat="1" applyFont="1" applyFill="1" applyBorder="1" applyAlignment="1" applyProtection="1">
      <alignment wrapText="1"/>
      <protection locked="0"/>
    </xf>
    <xf numFmtId="0" fontId="0" fillId="0" borderId="94" xfId="46" applyNumberFormat="1" applyFont="1" applyBorder="1" applyAlignment="1" applyProtection="1">
      <alignment wrapText="1"/>
      <protection locked="0"/>
    </xf>
    <xf numFmtId="0" fontId="0" fillId="0" borderId="48" xfId="46" applyNumberFormat="1" applyFont="1" applyBorder="1" applyAlignment="1" applyProtection="1">
      <alignment wrapText="1"/>
      <protection locked="0"/>
    </xf>
    <xf numFmtId="49" fontId="126" fillId="2" borderId="93" xfId="46" applyNumberFormat="1" applyFont="1" applyFill="1" applyBorder="1" applyAlignment="1" applyProtection="1">
      <alignment wrapText="1"/>
      <protection locked="0"/>
    </xf>
    <xf numFmtId="49" fontId="134" fillId="0" borderId="94" xfId="46" applyNumberFormat="1" applyFont="1" applyBorder="1" applyAlignment="1" applyProtection="1">
      <alignment wrapText="1"/>
      <protection locked="0"/>
    </xf>
    <xf numFmtId="49" fontId="134" fillId="0" borderId="48" xfId="46" applyNumberFormat="1" applyFont="1" applyBorder="1" applyAlignment="1" applyProtection="1">
      <alignment wrapText="1"/>
      <protection locked="0"/>
    </xf>
    <xf numFmtId="49" fontId="126" fillId="2" borderId="95" xfId="0" applyNumberFormat="1" applyFont="1" applyFill="1" applyBorder="1" applyAlignment="1" applyProtection="1">
      <alignment wrapText="1"/>
      <protection locked="0"/>
    </xf>
    <xf numFmtId="49" fontId="126" fillId="2" borderId="96" xfId="0" applyNumberFormat="1" applyFont="1" applyFill="1" applyBorder="1" applyAlignment="1" applyProtection="1">
      <alignment wrapText="1"/>
      <protection locked="0"/>
    </xf>
    <xf numFmtId="49" fontId="126" fillId="2" borderId="97" xfId="0" applyNumberFormat="1" applyFont="1" applyFill="1" applyBorder="1" applyAlignment="1" applyProtection="1">
      <alignment wrapText="1"/>
      <protection locked="0"/>
    </xf>
    <xf numFmtId="0" fontId="126"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98" xfId="0" applyFill="1" applyBorder="1" applyAlignment="1" applyProtection="1">
      <alignment wrapText="1"/>
      <protection locked="0"/>
    </xf>
    <xf numFmtId="0" fontId="133" fillId="33" borderId="99" xfId="0" applyFont="1" applyFill="1" applyBorder="1" applyAlignment="1">
      <alignment wrapText="1"/>
    </xf>
    <xf numFmtId="0" fontId="133" fillId="33" borderId="100" xfId="0" applyFont="1" applyFill="1" applyBorder="1" applyAlignment="1">
      <alignment wrapText="1"/>
    </xf>
    <xf numFmtId="0" fontId="133" fillId="33" borderId="101" xfId="0" applyFont="1" applyFill="1" applyBorder="1" applyAlignment="1">
      <alignment wrapText="1"/>
    </xf>
    <xf numFmtId="0" fontId="126" fillId="2" borderId="93" xfId="0" applyNumberFormat="1" applyFont="1" applyFill="1" applyBorder="1" applyAlignment="1" applyProtection="1">
      <alignment wrapText="1"/>
      <protection locked="0"/>
    </xf>
    <xf numFmtId="0" fontId="134" fillId="0" borderId="94" xfId="0" applyNumberFormat="1" applyFont="1" applyBorder="1" applyAlignment="1" applyProtection="1">
      <alignment wrapText="1"/>
      <protection locked="0"/>
    </xf>
    <xf numFmtId="0" fontId="134" fillId="0" borderId="48" xfId="0" applyNumberFormat="1" applyFont="1" applyBorder="1" applyAlignment="1" applyProtection="1">
      <alignment wrapText="1"/>
      <protection locked="0"/>
    </xf>
    <xf numFmtId="49" fontId="126" fillId="2" borderId="93" xfId="0" applyNumberFormat="1" applyFont="1" applyFill="1" applyBorder="1" applyAlignment="1" applyProtection="1">
      <alignment wrapText="1"/>
      <protection locked="0"/>
    </xf>
    <xf numFmtId="49" fontId="134" fillId="0" borderId="94" xfId="0" applyNumberFormat="1" applyFont="1" applyBorder="1" applyAlignment="1" applyProtection="1">
      <alignment wrapText="1"/>
      <protection locked="0"/>
    </xf>
    <xf numFmtId="49" fontId="134" fillId="0" borderId="48" xfId="0" applyNumberFormat="1" applyFont="1" applyBorder="1" applyAlignment="1" applyProtection="1">
      <alignment wrapText="1"/>
      <protection locked="0"/>
    </xf>
    <xf numFmtId="0" fontId="124" fillId="44" borderId="89" xfId="0" applyFont="1" applyFill="1" applyBorder="1" applyAlignment="1">
      <alignment wrapText="1"/>
    </xf>
    <xf numFmtId="0" fontId="119" fillId="44" borderId="90" xfId="0" applyFont="1" applyFill="1" applyBorder="1" applyAlignment="1">
      <alignment wrapText="1"/>
    </xf>
    <xf numFmtId="0" fontId="119" fillId="44" borderId="88" xfId="0" applyFont="1" applyFill="1" applyBorder="1" applyAlignment="1">
      <alignment wrapText="1"/>
    </xf>
    <xf numFmtId="0" fontId="126" fillId="2" borderId="94" xfId="0" applyNumberFormat="1" applyFont="1" applyFill="1" applyBorder="1" applyAlignment="1" applyProtection="1">
      <alignment wrapText="1"/>
      <protection locked="0"/>
    </xf>
    <xf numFmtId="0" fontId="126" fillId="2" borderId="48" xfId="0" applyNumberFormat="1" applyFont="1" applyFill="1" applyBorder="1" applyAlignment="1" applyProtection="1">
      <alignment wrapText="1"/>
      <protection locked="0"/>
    </xf>
    <xf numFmtId="0" fontId="3" fillId="2" borderId="51" xfId="0" applyFont="1" applyFill="1" applyBorder="1" applyAlignment="1">
      <alignment vertical="center" wrapText="1"/>
    </xf>
    <xf numFmtId="0" fontId="0" fillId="2" borderId="10" xfId="0" applyFill="1" applyBorder="1" applyAlignment="1">
      <alignment wrapText="1"/>
    </xf>
    <xf numFmtId="0" fontId="0" fillId="2" borderId="19" xfId="0" applyFill="1" applyBorder="1" applyAlignment="1">
      <alignment wrapText="1"/>
    </xf>
    <xf numFmtId="0" fontId="0" fillId="2" borderId="22" xfId="0" applyFill="1" applyBorder="1" applyAlignment="1">
      <alignment wrapText="1"/>
    </xf>
    <xf numFmtId="0" fontId="0" fillId="2" borderId="0" xfId="0" applyFill="1" applyBorder="1" applyAlignment="1">
      <alignment wrapText="1"/>
    </xf>
    <xf numFmtId="0" fontId="0" fillId="2" borderId="20" xfId="0" applyFill="1" applyBorder="1" applyAlignment="1">
      <alignment wrapText="1"/>
    </xf>
    <xf numFmtId="0" fontId="0" fillId="2" borderId="23" xfId="0" applyFill="1" applyBorder="1" applyAlignment="1">
      <alignment wrapText="1"/>
    </xf>
    <xf numFmtId="0" fontId="0" fillId="2" borderId="21" xfId="0" applyFill="1" applyBorder="1" applyAlignment="1">
      <alignment wrapText="1"/>
    </xf>
    <xf numFmtId="0" fontId="0" fillId="2" borderId="24" xfId="0" applyFill="1" applyBorder="1" applyAlignment="1">
      <alignment wrapText="1"/>
    </xf>
    <xf numFmtId="49" fontId="29" fillId="33" borderId="102" xfId="51" applyNumberFormat="1" applyFont="1" applyFill="1" applyBorder="1" applyAlignment="1" applyProtection="1">
      <alignment horizontal="left" wrapText="1"/>
      <protection/>
    </xf>
    <xf numFmtId="0" fontId="0" fillId="33" borderId="102" xfId="0" applyFill="1" applyBorder="1" applyAlignment="1">
      <alignment wrapText="1"/>
    </xf>
    <xf numFmtId="0" fontId="0" fillId="33" borderId="103" xfId="0" applyFill="1" applyBorder="1" applyAlignment="1">
      <alignment wrapText="1"/>
    </xf>
    <xf numFmtId="2" fontId="3" fillId="43" borderId="47" xfId="0" applyNumberFormat="1" applyFont="1" applyFill="1" applyBorder="1" applyAlignment="1" applyProtection="1">
      <alignment wrapText="1"/>
      <protection locked="0"/>
    </xf>
    <xf numFmtId="2" fontId="3" fillId="43" borderId="104" xfId="0" applyNumberFormat="1" applyFont="1" applyFill="1" applyBorder="1" applyAlignment="1" applyProtection="1">
      <alignment wrapText="1"/>
      <protection locked="0"/>
    </xf>
    <xf numFmtId="2" fontId="3" fillId="43" borderId="105" xfId="0" applyNumberFormat="1" applyFont="1" applyFill="1" applyBorder="1" applyAlignment="1" applyProtection="1">
      <alignment wrapText="1"/>
      <protection locked="0"/>
    </xf>
    <xf numFmtId="49" fontId="4" fillId="33" borderId="0" xfId="51" applyNumberFormat="1" applyFont="1" applyFill="1" applyBorder="1" applyAlignment="1" applyProtection="1">
      <alignment horizontal="left" wrapText="1"/>
      <protection/>
    </xf>
    <xf numFmtId="49" fontId="4" fillId="37" borderId="106" xfId="51" applyNumberFormat="1" applyFont="1" applyFill="1" applyBorder="1" applyAlignment="1" applyProtection="1">
      <alignment horizontal="left" wrapText="1"/>
      <protection/>
    </xf>
    <xf numFmtId="49" fontId="31" fillId="37" borderId="0" xfId="51" applyNumberFormat="1" applyFont="1" applyFill="1" applyBorder="1" applyAlignment="1" applyProtection="1">
      <alignment horizontal="left" wrapText="1"/>
      <protection/>
    </xf>
    <xf numFmtId="0" fontId="1"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49" fontId="4" fillId="37" borderId="107" xfId="51" applyNumberFormat="1" applyFont="1" applyFill="1" applyBorder="1" applyAlignment="1" applyProtection="1">
      <alignment horizontal="left" wrapText="1"/>
      <protection/>
    </xf>
    <xf numFmtId="0" fontId="1" fillId="0" borderId="107" xfId="0" applyFont="1" applyBorder="1" applyAlignment="1">
      <alignment wrapText="1"/>
    </xf>
    <xf numFmtId="0" fontId="1" fillId="0" borderId="108" xfId="0" applyFont="1" applyBorder="1" applyAlignment="1">
      <alignment wrapText="1"/>
    </xf>
    <xf numFmtId="0" fontId="2" fillId="2" borderId="89" xfId="0" applyFont="1" applyFill="1" applyBorder="1" applyAlignment="1">
      <alignment wrapText="1"/>
    </xf>
    <xf numFmtId="0" fontId="27" fillId="2" borderId="90" xfId="0" applyFont="1" applyFill="1" applyBorder="1" applyAlignment="1">
      <alignment wrapText="1"/>
    </xf>
    <xf numFmtId="0" fontId="0" fillId="2" borderId="90" xfId="0" applyFill="1" applyBorder="1" applyAlignment="1">
      <alignment wrapText="1"/>
    </xf>
    <xf numFmtId="0" fontId="0" fillId="33" borderId="0" xfId="0" applyFill="1" applyAlignment="1">
      <alignment wrapText="1"/>
    </xf>
    <xf numFmtId="0" fontId="0" fillId="33" borderId="106" xfId="0" applyFill="1" applyBorder="1" applyAlignment="1">
      <alignment wrapText="1"/>
    </xf>
    <xf numFmtId="0" fontId="3" fillId="43" borderId="47" xfId="0" applyNumberFormat="1" applyFont="1" applyFill="1" applyBorder="1" applyAlignment="1" applyProtection="1">
      <alignment wrapText="1"/>
      <protection locked="0"/>
    </xf>
    <xf numFmtId="0" fontId="3" fillId="43" borderId="104" xfId="0" applyNumberFormat="1" applyFont="1" applyFill="1" applyBorder="1" applyAlignment="1" applyProtection="1">
      <alignment wrapText="1"/>
      <protection locked="0"/>
    </xf>
    <xf numFmtId="0" fontId="3" fillId="43" borderId="105" xfId="0" applyNumberFormat="1" applyFont="1" applyFill="1" applyBorder="1" applyAlignment="1" applyProtection="1">
      <alignment wrapText="1"/>
      <protection locked="0"/>
    </xf>
    <xf numFmtId="0" fontId="0" fillId="0" borderId="106" xfId="0" applyBorder="1" applyAlignment="1">
      <alignment wrapText="1"/>
    </xf>
    <xf numFmtId="0" fontId="0" fillId="0" borderId="102" xfId="0" applyBorder="1" applyAlignment="1">
      <alignment wrapText="1"/>
    </xf>
    <xf numFmtId="0" fontId="0" fillId="0" borderId="103" xfId="0" applyBorder="1" applyAlignment="1">
      <alignment wrapText="1"/>
    </xf>
    <xf numFmtId="49" fontId="7" fillId="33" borderId="0" xfId="51" applyNumberFormat="1" applyFont="1" applyFill="1" applyBorder="1" applyAlignment="1" applyProtection="1">
      <alignment horizontal="left" wrapText="1"/>
      <protection/>
    </xf>
    <xf numFmtId="0" fontId="32" fillId="33" borderId="0" xfId="0" applyFont="1" applyFill="1" applyAlignment="1">
      <alignment wrapText="1"/>
    </xf>
    <xf numFmtId="0" fontId="32" fillId="33" borderId="106" xfId="0" applyFont="1" applyFill="1" applyBorder="1" applyAlignment="1">
      <alignment wrapText="1"/>
    </xf>
    <xf numFmtId="0" fontId="0" fillId="50" borderId="104" xfId="0" applyFill="1" applyBorder="1" applyAlignment="1" applyProtection="1">
      <alignment wrapText="1"/>
      <protection locked="0"/>
    </xf>
    <xf numFmtId="0" fontId="0" fillId="50" borderId="105" xfId="0" applyFill="1" applyBorder="1" applyAlignment="1" applyProtection="1">
      <alignment wrapText="1"/>
      <protection locked="0"/>
    </xf>
    <xf numFmtId="0" fontId="1" fillId="0" borderId="0" xfId="0" applyFont="1" applyAlignment="1">
      <alignment wrapText="1"/>
    </xf>
    <xf numFmtId="0" fontId="1" fillId="0" borderId="106" xfId="0" applyFont="1" applyBorder="1" applyAlignment="1">
      <alignment wrapText="1"/>
    </xf>
    <xf numFmtId="0" fontId="102" fillId="33" borderId="0" xfId="0" applyFont="1" applyFill="1" applyAlignment="1">
      <alignment wrapText="1"/>
    </xf>
    <xf numFmtId="0" fontId="102" fillId="33" borderId="106" xfId="0" applyFont="1" applyFill="1" applyBorder="1" applyAlignment="1">
      <alignment wrapText="1"/>
    </xf>
    <xf numFmtId="4" fontId="3" fillId="2" borderId="109" xfId="0" applyNumberFormat="1" applyFont="1" applyFill="1" applyBorder="1" applyAlignment="1" applyProtection="1">
      <alignment vertical="top" wrapText="1"/>
      <protection locked="0"/>
    </xf>
    <xf numFmtId="4" fontId="3" fillId="2" borderId="102" xfId="0" applyNumberFormat="1" applyFont="1" applyFill="1" applyBorder="1" applyAlignment="1" applyProtection="1">
      <alignment vertical="top" wrapText="1"/>
      <protection locked="0"/>
    </xf>
    <xf numFmtId="0" fontId="0" fillId="2" borderId="102" xfId="0" applyFill="1" applyBorder="1" applyAlignment="1" applyProtection="1">
      <alignment vertical="top" wrapText="1"/>
      <protection locked="0"/>
    </xf>
    <xf numFmtId="0" fontId="0" fillId="2" borderId="110"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7" fillId="37" borderId="0" xfId="51" applyNumberFormat="1" applyFont="1" applyFill="1" applyBorder="1" applyAlignment="1" applyProtection="1">
      <alignment horizontal="left" vertical="top" wrapText="1"/>
      <protection/>
    </xf>
    <xf numFmtId="0" fontId="102" fillId="0" borderId="0" xfId="0" applyNumberFormat="1" applyFont="1" applyBorder="1" applyAlignment="1">
      <alignment horizontal="left" vertical="top" wrapText="1"/>
    </xf>
    <xf numFmtId="0" fontId="102" fillId="0" borderId="0" xfId="0" applyNumberFormat="1" applyFont="1" applyAlignment="1">
      <alignment wrapText="1"/>
    </xf>
    <xf numFmtId="0" fontId="124" fillId="33" borderId="111" xfId="0" applyFont="1" applyFill="1" applyBorder="1" applyAlignment="1">
      <alignment horizontal="center" wrapText="1"/>
    </xf>
    <xf numFmtId="0" fontId="119" fillId="0" borderId="112" xfId="0" applyFont="1" applyBorder="1" applyAlignment="1">
      <alignment horizontal="center" wrapText="1"/>
    </xf>
    <xf numFmtId="0" fontId="126" fillId="44" borderId="89" xfId="0" applyFont="1" applyFill="1" applyBorder="1" applyAlignment="1">
      <alignment wrapText="1"/>
    </xf>
    <xf numFmtId="0" fontId="0" fillId="44" borderId="90" xfId="0" applyFont="1" applyFill="1" applyBorder="1" applyAlignment="1">
      <alignment wrapText="1"/>
    </xf>
    <xf numFmtId="0" fontId="0" fillId="44" borderId="90" xfId="0" applyFill="1" applyBorder="1" applyAlignment="1">
      <alignment wrapText="1"/>
    </xf>
    <xf numFmtId="0" fontId="0" fillId="0" borderId="88" xfId="0" applyBorder="1" applyAlignment="1">
      <alignment wrapText="1"/>
    </xf>
    <xf numFmtId="0" fontId="160" fillId="33" borderId="113" xfId="0" applyFont="1" applyFill="1" applyBorder="1" applyAlignment="1">
      <alignment wrapText="1"/>
    </xf>
    <xf numFmtId="0" fontId="150" fillId="33" borderId="114" xfId="0" applyFont="1" applyFill="1" applyBorder="1" applyAlignment="1">
      <alignment wrapText="1"/>
    </xf>
    <xf numFmtId="0" fontId="150" fillId="33" borderId="115" xfId="0" applyFont="1" applyFill="1" applyBorder="1" applyAlignment="1">
      <alignment wrapText="1"/>
    </xf>
    <xf numFmtId="0" fontId="122" fillId="3" borderId="0" xfId="0" applyFont="1" applyFill="1" applyBorder="1" applyAlignment="1" applyProtection="1">
      <alignment wrapText="1"/>
      <protection/>
    </xf>
    <xf numFmtId="0" fontId="0" fillId="0" borderId="0" xfId="0" applyFont="1" applyAlignment="1">
      <alignment wrapText="1"/>
    </xf>
    <xf numFmtId="0" fontId="126" fillId="33" borderId="51" xfId="0" applyFont="1" applyFill="1" applyBorder="1" applyAlignment="1">
      <alignment wrapText="1"/>
    </xf>
    <xf numFmtId="0" fontId="0" fillId="0" borderId="10" xfId="0" applyFont="1" applyBorder="1" applyAlignment="1">
      <alignment wrapText="1"/>
    </xf>
    <xf numFmtId="0" fontId="0" fillId="0" borderId="19" xfId="0" applyFont="1" applyBorder="1" applyAlignment="1">
      <alignment wrapText="1"/>
    </xf>
    <xf numFmtId="0" fontId="0" fillId="0" borderId="23" xfId="0" applyFont="1" applyBorder="1" applyAlignment="1">
      <alignment wrapText="1"/>
    </xf>
    <xf numFmtId="0" fontId="0" fillId="0" borderId="21" xfId="0" applyFont="1" applyBorder="1" applyAlignment="1">
      <alignment wrapText="1"/>
    </xf>
    <xf numFmtId="0" fontId="0" fillId="0" borderId="24" xfId="0" applyFont="1" applyBorder="1" applyAlignment="1">
      <alignment wrapText="1"/>
    </xf>
    <xf numFmtId="0" fontId="124" fillId="33" borderId="116" xfId="0" applyFont="1" applyFill="1" applyBorder="1" applyAlignment="1">
      <alignment horizontal="center" wrapText="1"/>
    </xf>
    <xf numFmtId="0" fontId="119" fillId="0" borderId="116" xfId="0" applyFont="1" applyBorder="1" applyAlignment="1">
      <alignment horizontal="center" wrapText="1"/>
    </xf>
    <xf numFmtId="0" fontId="124" fillId="33" borderId="22" xfId="0" applyFont="1" applyFill="1" applyBorder="1" applyAlignment="1">
      <alignment horizontal="right" wrapText="1"/>
    </xf>
    <xf numFmtId="0" fontId="0" fillId="0" borderId="80" xfId="0" applyBorder="1" applyAlignment="1">
      <alignment horizontal="right"/>
    </xf>
    <xf numFmtId="0" fontId="0" fillId="0" borderId="80" xfId="0"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2</xdr:col>
      <xdr:colOff>285750</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0125" cy="838200"/>
        </a:xfrm>
        <a:prstGeom prst="rect">
          <a:avLst/>
        </a:prstGeom>
        <a:noFill/>
        <a:ln w="9525" cmpd="sng">
          <a:noFill/>
        </a:ln>
      </xdr:spPr>
    </xdr:pic>
    <xdr:clientData/>
  </xdr:twoCellAnchor>
  <xdr:twoCellAnchor>
    <xdr:from>
      <xdr:col>5</xdr:col>
      <xdr:colOff>542925</xdr:colOff>
      <xdr:row>33</xdr:row>
      <xdr:rowOff>57150</xdr:rowOff>
    </xdr:from>
    <xdr:to>
      <xdr:col>5</xdr:col>
      <xdr:colOff>647700</xdr:colOff>
      <xdr:row>34</xdr:row>
      <xdr:rowOff>133350</xdr:rowOff>
    </xdr:to>
    <xdr:sp>
      <xdr:nvSpPr>
        <xdr:cNvPr id="2" name="Flèche courbée vers la droite 2"/>
        <xdr:cNvSpPr>
          <a:spLocks/>
        </xdr:cNvSpPr>
      </xdr:nvSpPr>
      <xdr:spPr>
        <a:xfrm>
          <a:off x="3524250" y="10287000"/>
          <a:ext cx="104775" cy="26670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47625</xdr:colOff>
      <xdr:row>4</xdr:row>
      <xdr:rowOff>66675</xdr:rowOff>
    </xdr:to>
    <xdr:pic>
      <xdr:nvPicPr>
        <xdr:cNvPr id="1" name="Image 1" descr="logo_fr_300.jpg"/>
        <xdr:cNvPicPr preferRelativeResize="1">
          <a:picLocks noChangeAspect="1"/>
        </xdr:cNvPicPr>
      </xdr:nvPicPr>
      <xdr:blipFill>
        <a:blip r:embed="rId1"/>
        <a:stretch>
          <a:fillRect/>
        </a:stretch>
      </xdr:blipFill>
      <xdr:spPr>
        <a:xfrm>
          <a:off x="200025" y="161925"/>
          <a:ext cx="8191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238125</xdr:colOff>
      <xdr:row>4</xdr:row>
      <xdr:rowOff>95250</xdr:rowOff>
    </xdr:to>
    <xdr:pic>
      <xdr:nvPicPr>
        <xdr:cNvPr id="1" name="Image 1" descr="logo_fr_300.jpg"/>
        <xdr:cNvPicPr preferRelativeResize="1">
          <a:picLocks noChangeAspect="1"/>
        </xdr:cNvPicPr>
      </xdr:nvPicPr>
      <xdr:blipFill>
        <a:blip r:embed="rId1"/>
        <a:stretch>
          <a:fillRect/>
        </a:stretch>
      </xdr:blipFill>
      <xdr:spPr>
        <a:xfrm>
          <a:off x="190500" y="66675"/>
          <a:ext cx="9334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BD001A1B89.xlsx"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Q191"/>
  <sheetViews>
    <sheetView tabSelected="1" workbookViewId="0" topLeftCell="A1">
      <selection activeCell="G200" sqref="G200"/>
    </sheetView>
  </sheetViews>
  <sheetFormatPr defaultColWidth="11.421875" defaultRowHeight="15"/>
  <cols>
    <col min="1" max="1" width="2.421875" style="1" customWidth="1"/>
    <col min="2" max="2" width="10.421875" style="2" customWidth="1"/>
    <col min="3" max="3" width="4.57421875" style="2" customWidth="1"/>
    <col min="4" max="4" width="13.00390625" style="2" customWidth="1"/>
    <col min="5" max="5" width="14.28125" style="2" customWidth="1"/>
    <col min="6" max="6" width="11.7109375" style="2" customWidth="1"/>
    <col min="7" max="7" width="12.7109375" style="2" customWidth="1"/>
    <col min="8" max="8" width="19.421875" style="2" customWidth="1"/>
    <col min="9" max="9" width="19.140625" style="2" customWidth="1"/>
    <col min="10" max="10" width="23.00390625" style="2" customWidth="1"/>
    <col min="11" max="11" width="4.8515625" style="1" customWidth="1"/>
    <col min="12" max="16384" width="11.421875" style="1" customWidth="1"/>
  </cols>
  <sheetData>
    <row r="1" ht="18" customHeight="1"/>
    <row r="2" ht="15"/>
    <row r="3" spans="4:8" ht="15.75">
      <c r="D3" s="6"/>
      <c r="H3" s="29" t="s">
        <v>36</v>
      </c>
    </row>
    <row r="4" ht="15">
      <c r="H4" s="28" t="s">
        <v>35</v>
      </c>
    </row>
    <row r="5" ht="10.5" customHeight="1"/>
    <row r="6" ht="8.25" customHeight="1" thickBot="1">
      <c r="E6" s="1"/>
    </row>
    <row r="7" spans="2:10" ht="11.25" customHeight="1">
      <c r="B7" s="7"/>
      <c r="C7" s="7"/>
      <c r="D7" s="7"/>
      <c r="E7" s="7"/>
      <c r="F7" s="7"/>
      <c r="G7" s="7"/>
      <c r="H7" s="7"/>
      <c r="I7" s="7"/>
      <c r="J7" s="7"/>
    </row>
    <row r="8" spans="2:9" ht="35.25">
      <c r="B8" s="4" t="s">
        <v>0</v>
      </c>
      <c r="I8" s="380">
        <v>2023</v>
      </c>
    </row>
    <row r="9" ht="6" customHeight="1"/>
    <row r="10" ht="15">
      <c r="B10" s="3" t="s">
        <v>60</v>
      </c>
    </row>
    <row r="11" ht="9" customHeight="1">
      <c r="B11" s="3"/>
    </row>
    <row r="12" ht="15">
      <c r="B12" s="3" t="s">
        <v>145</v>
      </c>
    </row>
    <row r="13" ht="13.5" customHeight="1">
      <c r="B13" s="3" t="s">
        <v>270</v>
      </c>
    </row>
    <row r="14" ht="15.75" customHeight="1">
      <c r="B14" s="3" t="s">
        <v>271</v>
      </c>
    </row>
    <row r="15" ht="12" customHeight="1">
      <c r="B15" s="52" t="s">
        <v>197</v>
      </c>
    </row>
    <row r="16" ht="12" customHeight="1" thickBot="1">
      <c r="B16" s="52" t="s">
        <v>308</v>
      </c>
    </row>
    <row r="17" spans="2:10" ht="10.5" customHeight="1">
      <c r="B17" s="407" t="s">
        <v>311</v>
      </c>
      <c r="C17" s="408"/>
      <c r="D17" s="408"/>
      <c r="E17" s="408"/>
      <c r="F17" s="408"/>
      <c r="G17" s="408"/>
      <c r="H17" s="408"/>
      <c r="I17" s="408"/>
      <c r="J17" s="409"/>
    </row>
    <row r="18" spans="2:10" ht="15">
      <c r="B18" s="410"/>
      <c r="C18" s="411"/>
      <c r="D18" s="411"/>
      <c r="E18" s="411"/>
      <c r="F18" s="411"/>
      <c r="G18" s="411"/>
      <c r="H18" s="411"/>
      <c r="I18" s="411"/>
      <c r="J18" s="412"/>
    </row>
    <row r="19" spans="2:10" ht="15">
      <c r="B19" s="410"/>
      <c r="C19" s="411"/>
      <c r="D19" s="411"/>
      <c r="E19" s="411"/>
      <c r="F19" s="411"/>
      <c r="G19" s="411"/>
      <c r="H19" s="411"/>
      <c r="I19" s="411"/>
      <c r="J19" s="412"/>
    </row>
    <row r="20" spans="2:10" ht="34.5" customHeight="1">
      <c r="B20" s="410"/>
      <c r="C20" s="411"/>
      <c r="D20" s="411"/>
      <c r="E20" s="411"/>
      <c r="F20" s="411"/>
      <c r="G20" s="411"/>
      <c r="H20" s="411"/>
      <c r="I20" s="411"/>
      <c r="J20" s="412"/>
    </row>
    <row r="21" spans="2:10" ht="15">
      <c r="B21" s="410"/>
      <c r="C21" s="411"/>
      <c r="D21" s="411"/>
      <c r="E21" s="411"/>
      <c r="F21" s="411"/>
      <c r="G21" s="411"/>
      <c r="H21" s="411"/>
      <c r="I21" s="411"/>
      <c r="J21" s="412"/>
    </row>
    <row r="22" spans="2:10" ht="36.75" customHeight="1">
      <c r="B22" s="410"/>
      <c r="C22" s="411"/>
      <c r="D22" s="411"/>
      <c r="E22" s="411"/>
      <c r="F22" s="411"/>
      <c r="G22" s="411"/>
      <c r="H22" s="411"/>
      <c r="I22" s="411"/>
      <c r="J22" s="412"/>
    </row>
    <row r="23" spans="2:10" ht="15">
      <c r="B23" s="410"/>
      <c r="C23" s="411"/>
      <c r="D23" s="411"/>
      <c r="E23" s="411"/>
      <c r="F23" s="411"/>
      <c r="G23" s="411"/>
      <c r="H23" s="411"/>
      <c r="I23" s="411"/>
      <c r="J23" s="412"/>
    </row>
    <row r="24" spans="2:10" ht="32.25" customHeight="1">
      <c r="B24" s="410"/>
      <c r="C24" s="411"/>
      <c r="D24" s="411"/>
      <c r="E24" s="411"/>
      <c r="F24" s="411"/>
      <c r="G24" s="411"/>
      <c r="H24" s="411"/>
      <c r="I24" s="411"/>
      <c r="J24" s="412"/>
    </row>
    <row r="25" spans="2:10" ht="15">
      <c r="B25" s="410"/>
      <c r="C25" s="411"/>
      <c r="D25" s="411"/>
      <c r="E25" s="411"/>
      <c r="F25" s="411"/>
      <c r="G25" s="411"/>
      <c r="H25" s="411"/>
      <c r="I25" s="411"/>
      <c r="J25" s="412"/>
    </row>
    <row r="26" spans="2:10" ht="30.75" customHeight="1">
      <c r="B26" s="410"/>
      <c r="C26" s="411"/>
      <c r="D26" s="411"/>
      <c r="E26" s="411"/>
      <c r="F26" s="411"/>
      <c r="G26" s="411"/>
      <c r="H26" s="411"/>
      <c r="I26" s="411"/>
      <c r="J26" s="412"/>
    </row>
    <row r="27" spans="2:10" ht="31.5" customHeight="1">
      <c r="B27" s="410"/>
      <c r="C27" s="411"/>
      <c r="D27" s="411"/>
      <c r="E27" s="411"/>
      <c r="F27" s="411"/>
      <c r="G27" s="411"/>
      <c r="H27" s="411"/>
      <c r="I27" s="411"/>
      <c r="J27" s="412"/>
    </row>
    <row r="28" spans="2:10" ht="18" customHeight="1">
      <c r="B28" s="410"/>
      <c r="C28" s="411"/>
      <c r="D28" s="411"/>
      <c r="E28" s="411"/>
      <c r="F28" s="411"/>
      <c r="G28" s="411"/>
      <c r="H28" s="411"/>
      <c r="I28" s="411"/>
      <c r="J28" s="412"/>
    </row>
    <row r="29" spans="2:10" ht="25.5" customHeight="1">
      <c r="B29" s="410"/>
      <c r="C29" s="411"/>
      <c r="D29" s="411"/>
      <c r="E29" s="411"/>
      <c r="F29" s="411"/>
      <c r="G29" s="411"/>
      <c r="H29" s="411"/>
      <c r="I29" s="411"/>
      <c r="J29" s="412"/>
    </row>
    <row r="30" spans="2:10" ht="37.5" customHeight="1">
      <c r="B30" s="410"/>
      <c r="C30" s="411"/>
      <c r="D30" s="411"/>
      <c r="E30" s="411"/>
      <c r="F30" s="411"/>
      <c r="G30" s="411"/>
      <c r="H30" s="411"/>
      <c r="I30" s="411"/>
      <c r="J30" s="412"/>
    </row>
    <row r="31" spans="2:10" ht="36" customHeight="1">
      <c r="B31" s="410"/>
      <c r="C31" s="411"/>
      <c r="D31" s="411"/>
      <c r="E31" s="411"/>
      <c r="F31" s="411"/>
      <c r="G31" s="411"/>
      <c r="H31" s="411"/>
      <c r="I31" s="411"/>
      <c r="J31" s="412"/>
    </row>
    <row r="32" spans="2:10" ht="195" customHeight="1" thickBot="1">
      <c r="B32" s="413"/>
      <c r="C32" s="414"/>
      <c r="D32" s="414"/>
      <c r="E32" s="414"/>
      <c r="F32" s="414"/>
      <c r="G32" s="414"/>
      <c r="H32" s="414"/>
      <c r="I32" s="414"/>
      <c r="J32" s="415"/>
    </row>
    <row r="34" spans="1:14" s="18" customFormat="1" ht="15">
      <c r="A34" s="15"/>
      <c r="B34" s="24" t="s">
        <v>124</v>
      </c>
      <c r="C34" s="17"/>
      <c r="D34" s="21"/>
      <c r="E34" s="15"/>
      <c r="G34" s="314"/>
      <c r="H34" s="248"/>
      <c r="I34" s="314"/>
      <c r="J34" s="22" t="s">
        <v>23</v>
      </c>
      <c r="K34" s="15"/>
      <c r="L34" s="2"/>
      <c r="M34" s="15"/>
      <c r="N34" s="21"/>
    </row>
    <row r="35" spans="1:14" s="18" customFormat="1" ht="15">
      <c r="A35" s="15"/>
      <c r="C35" s="17"/>
      <c r="D35" s="21"/>
      <c r="E35" s="15"/>
      <c r="G35" s="315" t="s">
        <v>265</v>
      </c>
      <c r="I35" s="9"/>
      <c r="J35" s="22"/>
      <c r="K35" s="15"/>
      <c r="L35" s="2"/>
      <c r="M35" s="15"/>
      <c r="N35" s="21"/>
    </row>
    <row r="36" s="9" customFormat="1" ht="15" customHeight="1">
      <c r="B36" s="316" t="s">
        <v>298</v>
      </c>
    </row>
    <row r="37" spans="2:10" s="2" customFormat="1" ht="9.75" customHeight="1">
      <c r="B37" s="316" t="s">
        <v>248</v>
      </c>
      <c r="C37" s="9"/>
      <c r="D37" s="9"/>
      <c r="E37" s="9"/>
      <c r="F37" s="9"/>
      <c r="G37" s="9"/>
      <c r="H37" s="9"/>
      <c r="I37" s="9"/>
      <c r="J37" s="9"/>
    </row>
    <row r="38" spans="2:10" ht="25.5" customHeight="1">
      <c r="B38" s="42" t="s">
        <v>1</v>
      </c>
      <c r="C38" s="9"/>
      <c r="D38" s="9"/>
      <c r="E38" s="9"/>
      <c r="F38" s="9"/>
      <c r="G38" s="9"/>
      <c r="H38" s="9"/>
      <c r="I38" s="9"/>
      <c r="J38" s="9"/>
    </row>
    <row r="39" spans="2:10" ht="5.25" customHeight="1">
      <c r="B39" s="8"/>
      <c r="C39" s="9"/>
      <c r="D39" s="9"/>
      <c r="E39" s="9"/>
      <c r="F39" s="9"/>
      <c r="G39" s="9"/>
      <c r="H39" s="9"/>
      <c r="I39" s="9"/>
      <c r="J39" s="9"/>
    </row>
    <row r="40" spans="2:9" ht="15.75" thickBot="1">
      <c r="B40" s="5" t="s">
        <v>6</v>
      </c>
      <c r="E40" s="44"/>
      <c r="F40" s="44"/>
      <c r="G40" s="44"/>
      <c r="H40" s="44"/>
      <c r="I40" s="44"/>
    </row>
    <row r="41" spans="2:79" s="10" customFormat="1" ht="16.5" thickBot="1" thickTop="1">
      <c r="B41" s="13" t="s">
        <v>2</v>
      </c>
      <c r="C41" s="11"/>
      <c r="D41" s="11"/>
      <c r="E41" s="396"/>
      <c r="F41" s="397"/>
      <c r="G41" s="397"/>
      <c r="H41" s="397"/>
      <c r="I41" s="398"/>
      <c r="J41" s="12"/>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s="10" customFormat="1" ht="16.5" thickBot="1" thickTop="1">
      <c r="B42" s="13" t="s">
        <v>3</v>
      </c>
      <c r="C42" s="11"/>
      <c r="D42" s="11"/>
      <c r="E42" s="396"/>
      <c r="F42" s="397"/>
      <c r="G42" s="397"/>
      <c r="H42" s="397"/>
      <c r="I42" s="398"/>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6.5" thickBot="1" thickTop="1">
      <c r="B43" s="13" t="s">
        <v>4</v>
      </c>
      <c r="C43" s="11"/>
      <c r="D43" s="11"/>
      <c r="E43" s="396"/>
      <c r="F43" s="397"/>
      <c r="G43" s="397"/>
      <c r="H43" s="397"/>
      <c r="I43" s="398"/>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Bot="1" thickTop="1">
      <c r="B44" s="13" t="s">
        <v>5</v>
      </c>
      <c r="C44" s="11"/>
      <c r="D44" s="11"/>
      <c r="E44" s="396"/>
      <c r="F44" s="397"/>
      <c r="G44" s="397"/>
      <c r="H44" s="397"/>
      <c r="I44" s="398"/>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Bot="1" thickTop="1">
      <c r="B45" s="13" t="s">
        <v>128</v>
      </c>
      <c r="C45" s="11"/>
      <c r="D45" s="11"/>
      <c r="E45" s="396"/>
      <c r="F45" s="397"/>
      <c r="G45" s="397"/>
      <c r="H45" s="397"/>
      <c r="I45" s="398"/>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16.5" thickBot="1" thickTop="1">
      <c r="B46" s="13" t="s">
        <v>10</v>
      </c>
      <c r="C46" s="11"/>
      <c r="D46" s="11"/>
      <c r="E46" s="396"/>
      <c r="F46" s="397"/>
      <c r="G46" s="397"/>
      <c r="H46" s="397"/>
      <c r="I46" s="398"/>
      <c r="J46" s="12"/>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s="10" customFormat="1" ht="16.5" thickBot="1" thickTop="1">
      <c r="B47" s="13" t="s">
        <v>7</v>
      </c>
      <c r="C47" s="11"/>
      <c r="D47" s="11"/>
      <c r="E47" s="396"/>
      <c r="F47" s="397"/>
      <c r="G47" s="397"/>
      <c r="H47" s="397"/>
      <c r="I47" s="398"/>
      <c r="J47" s="1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79" s="10" customFormat="1" ht="16.5" thickBot="1" thickTop="1">
      <c r="B48" s="13" t="s">
        <v>8</v>
      </c>
      <c r="C48" s="11"/>
      <c r="D48" s="11"/>
      <c r="E48" s="396"/>
      <c r="F48" s="397"/>
      <c r="G48" s="397"/>
      <c r="H48" s="397"/>
      <c r="I48" s="398"/>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79" s="10" customFormat="1" ht="16.5" thickBot="1" thickTop="1">
      <c r="B49" s="13"/>
      <c r="C49" s="11"/>
      <c r="D49" s="11"/>
      <c r="E49" s="249"/>
      <c r="F49" s="249"/>
      <c r="G49" s="249"/>
      <c r="H49" s="249"/>
      <c r="I49" s="249"/>
      <c r="J49" s="189"/>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2:79" s="10" customFormat="1" ht="15.75" customHeight="1" thickBot="1" thickTop="1">
      <c r="B50" s="187" t="s">
        <v>118</v>
      </c>
      <c r="C50" s="188"/>
      <c r="D50" s="188"/>
      <c r="E50" s="249"/>
      <c r="F50" s="249"/>
      <c r="G50" s="249"/>
      <c r="H50" s="249"/>
      <c r="I50" s="249"/>
      <c r="J50" s="189"/>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spans="2:10" ht="16.5" customHeight="1" thickBot="1" thickTop="1">
      <c r="B51" s="190" t="s">
        <v>116</v>
      </c>
      <c r="C51" s="191"/>
      <c r="D51" s="188"/>
      <c r="E51" s="396"/>
      <c r="F51" s="405"/>
      <c r="G51" s="405"/>
      <c r="H51" s="405"/>
      <c r="I51" s="406"/>
      <c r="J51" s="189"/>
    </row>
    <row r="52" spans="2:10" ht="16.5" customHeight="1" thickBot="1" thickTop="1">
      <c r="B52" s="190" t="s">
        <v>3</v>
      </c>
      <c r="C52" s="191"/>
      <c r="D52" s="188"/>
      <c r="E52" s="396"/>
      <c r="F52" s="397"/>
      <c r="G52" s="397"/>
      <c r="H52" s="397"/>
      <c r="I52" s="398"/>
      <c r="J52" s="189"/>
    </row>
    <row r="53" spans="2:10" ht="16.5" thickBot="1" thickTop="1">
      <c r="B53" s="190" t="s">
        <v>4</v>
      </c>
      <c r="C53" s="191"/>
      <c r="D53" s="188"/>
      <c r="E53" s="396"/>
      <c r="F53" s="405"/>
      <c r="G53" s="405"/>
      <c r="H53" s="405"/>
      <c r="I53" s="406"/>
      <c r="J53" s="189"/>
    </row>
    <row r="54" spans="2:10" ht="16.5" thickBot="1" thickTop="1">
      <c r="B54" s="190" t="s">
        <v>5</v>
      </c>
      <c r="C54" s="191"/>
      <c r="D54" s="188"/>
      <c r="E54" s="396"/>
      <c r="F54" s="397"/>
      <c r="G54" s="397"/>
      <c r="H54" s="397"/>
      <c r="I54" s="398"/>
      <c r="J54" s="189"/>
    </row>
    <row r="55" spans="2:10" ht="16.5" thickBot="1" thickTop="1">
      <c r="B55" s="190" t="s">
        <v>117</v>
      </c>
      <c r="C55" s="191"/>
      <c r="D55" s="191"/>
      <c r="E55" s="396"/>
      <c r="F55" s="397"/>
      <c r="G55" s="397"/>
      <c r="H55" s="397"/>
      <c r="I55" s="398"/>
      <c r="J55" s="51"/>
    </row>
    <row r="56" spans="2:10" ht="30" customHeight="1" thickBot="1" thickTop="1">
      <c r="B56" s="14" t="s">
        <v>309</v>
      </c>
      <c r="C56" s="3"/>
      <c r="E56" s="250"/>
      <c r="F56" s="250"/>
      <c r="G56" s="250"/>
      <c r="H56" s="250"/>
      <c r="I56" s="250"/>
      <c r="J56" s="193"/>
    </row>
    <row r="57" spans="2:9" ht="16.5" thickBot="1" thickTop="1">
      <c r="B57" s="8" t="s">
        <v>9</v>
      </c>
      <c r="C57" s="1"/>
      <c r="E57" s="399"/>
      <c r="F57" s="400"/>
      <c r="G57" s="400"/>
      <c r="H57" s="400"/>
      <c r="I57" s="401"/>
    </row>
    <row r="58" spans="2:9" ht="16.5" thickBot="1" thickTop="1">
      <c r="B58" s="8" t="s">
        <v>10</v>
      </c>
      <c r="E58" s="384"/>
      <c r="F58" s="385"/>
      <c r="G58" s="385"/>
      <c r="H58" s="385"/>
      <c r="I58" s="386"/>
    </row>
    <row r="59" spans="2:9" ht="16.5" thickBot="1" thickTop="1">
      <c r="B59" s="8" t="s">
        <v>11</v>
      </c>
      <c r="E59" s="384"/>
      <c r="F59" s="385"/>
      <c r="G59" s="385"/>
      <c r="H59" s="385"/>
      <c r="I59" s="386"/>
    </row>
    <row r="60" ht="12" customHeight="1" thickBot="1" thickTop="1"/>
    <row r="61" ht="13.5" customHeight="1" thickBot="1" thickTop="1">
      <c r="B61" s="14" t="s">
        <v>56</v>
      </c>
    </row>
    <row r="62" ht="15.75" thickTop="1">
      <c r="B62" s="8" t="s">
        <v>175</v>
      </c>
    </row>
    <row r="63" ht="10.5" customHeight="1"/>
    <row r="64" spans="2:9" ht="15">
      <c r="B64" s="8" t="s">
        <v>12</v>
      </c>
      <c r="C64" s="251"/>
      <c r="E64" s="8" t="s">
        <v>13</v>
      </c>
      <c r="F64" s="1"/>
      <c r="G64" s="251"/>
      <c r="H64" s="252"/>
      <c r="I64" s="252"/>
    </row>
    <row r="65" spans="3:9" ht="11.25" customHeight="1">
      <c r="C65" s="252"/>
      <c r="G65" s="252"/>
      <c r="H65" s="252"/>
      <c r="I65" s="252"/>
    </row>
    <row r="66" spans="2:79" s="8" customFormat="1" ht="15">
      <c r="B66" s="8" t="s">
        <v>14</v>
      </c>
      <c r="C66" s="251"/>
      <c r="E66" s="8" t="s">
        <v>15</v>
      </c>
      <c r="G66" s="251"/>
      <c r="H66" s="252"/>
      <c r="I66" s="252"/>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spans="7:79" s="8" customFormat="1" ht="9.75" customHeight="1">
      <c r="G67" s="252"/>
      <c r="H67" s="252"/>
      <c r="I67" s="252"/>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spans="5:79" s="8" customFormat="1" ht="15">
      <c r="E68" s="8" t="s">
        <v>16</v>
      </c>
      <c r="G68" s="387"/>
      <c r="H68" s="388"/>
      <c r="I68" s="389"/>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spans="11:79" s="8" customFormat="1" ht="12.75" customHeight="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spans="9:79" s="8" customFormat="1" ht="12" customHeight="1">
      <c r="I70" s="2"/>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row>
    <row r="71" s="8" customFormat="1" ht="7.5" customHeight="1"/>
    <row r="72" spans="1:14" s="18" customFormat="1" ht="15" customHeight="1">
      <c r="A72" s="15"/>
      <c r="B72" s="43" t="s">
        <v>225</v>
      </c>
      <c r="C72" s="17"/>
      <c r="D72" s="20"/>
      <c r="E72" s="20"/>
      <c r="F72" s="20"/>
      <c r="G72" s="20"/>
      <c r="H72" s="20"/>
      <c r="I72" s="20"/>
      <c r="J72" s="20"/>
      <c r="K72" s="20"/>
      <c r="L72" s="2"/>
      <c r="M72" s="20"/>
      <c r="N72" s="23"/>
    </row>
    <row r="73" spans="1:14" s="18" customFormat="1" ht="12.75" customHeight="1">
      <c r="A73" s="15"/>
      <c r="B73" s="16"/>
      <c r="C73" s="16"/>
      <c r="D73" s="15"/>
      <c r="E73" s="15"/>
      <c r="F73" s="15"/>
      <c r="G73" s="16"/>
      <c r="H73" s="24" t="s">
        <v>222</v>
      </c>
      <c r="I73" s="312"/>
      <c r="J73" s="312"/>
      <c r="K73" s="25"/>
      <c r="L73" s="15"/>
      <c r="M73" s="15"/>
      <c r="N73" s="15"/>
    </row>
    <row r="74" spans="1:14" s="18" customFormat="1" ht="15">
      <c r="A74" s="15"/>
      <c r="B74" s="24" t="s">
        <v>196</v>
      </c>
      <c r="C74" s="24"/>
      <c r="D74" s="21"/>
      <c r="E74" s="15"/>
      <c r="F74" s="21"/>
      <c r="H74" s="341" t="s">
        <v>316</v>
      </c>
      <c r="I74" s="203"/>
      <c r="J74" s="317"/>
      <c r="K74" s="15"/>
      <c r="L74" s="2"/>
      <c r="M74" s="15"/>
      <c r="N74" s="21"/>
    </row>
    <row r="75" spans="1:14" s="18" customFormat="1" ht="36" customHeight="1">
      <c r="A75" s="15"/>
      <c r="B75" s="17"/>
      <c r="C75" s="17"/>
      <c r="D75" s="68" t="s">
        <v>65</v>
      </c>
      <c r="E75" s="68" t="s">
        <v>66</v>
      </c>
      <c r="F75" s="68" t="s">
        <v>67</v>
      </c>
      <c r="H75" s="313" t="s">
        <v>65</v>
      </c>
      <c r="I75" s="313" t="s">
        <v>66</v>
      </c>
      <c r="J75" s="313" t="s">
        <v>67</v>
      </c>
      <c r="K75" s="15"/>
      <c r="L75" s="2"/>
      <c r="M75" s="15"/>
      <c r="N75" s="15"/>
    </row>
    <row r="76" spans="1:14" s="18" customFormat="1" ht="15">
      <c r="A76" s="15"/>
      <c r="B76" s="17" t="s">
        <v>28</v>
      </c>
      <c r="C76" s="17"/>
      <c r="D76" s="253"/>
      <c r="E76" s="254"/>
      <c r="F76" s="255"/>
      <c r="H76" s="253"/>
      <c r="I76" s="254"/>
      <c r="J76" s="255"/>
      <c r="L76" s="21"/>
      <c r="M76" s="15"/>
      <c r="N76" s="21"/>
    </row>
    <row r="77" spans="1:14" s="18" customFormat="1" ht="15">
      <c r="A77" s="15"/>
      <c r="B77" s="17" t="s">
        <v>29</v>
      </c>
      <c r="C77" s="17"/>
      <c r="D77" s="256"/>
      <c r="E77" s="257"/>
      <c r="F77" s="258"/>
      <c r="H77" s="256"/>
      <c r="I77" s="257"/>
      <c r="J77" s="258"/>
      <c r="K77" s="15"/>
      <c r="L77" s="21"/>
      <c r="M77" s="15"/>
      <c r="N77" s="21"/>
    </row>
    <row r="78" spans="1:14" s="18" customFormat="1" ht="15">
      <c r="A78" s="15"/>
      <c r="B78" s="17" t="s">
        <v>30</v>
      </c>
      <c r="C78" s="17"/>
      <c r="D78" s="256"/>
      <c r="E78" s="257"/>
      <c r="F78" s="258"/>
      <c r="H78" s="256"/>
      <c r="I78" s="257"/>
      <c r="J78" s="258"/>
      <c r="K78" s="17"/>
      <c r="L78" s="21"/>
      <c r="M78" s="15"/>
      <c r="N78" s="21"/>
    </row>
    <row r="79" spans="1:14" s="18" customFormat="1" ht="15">
      <c r="A79" s="15"/>
      <c r="B79" s="17" t="s">
        <v>31</v>
      </c>
      <c r="C79" s="17"/>
      <c r="D79" s="256"/>
      <c r="E79" s="257"/>
      <c r="F79" s="258"/>
      <c r="H79" s="256"/>
      <c r="I79" s="257"/>
      <c r="J79" s="258"/>
      <c r="K79" s="17"/>
      <c r="L79" s="21"/>
      <c r="M79" s="15"/>
      <c r="N79" s="21"/>
    </row>
    <row r="80" spans="1:14" s="18" customFormat="1" ht="15">
      <c r="A80" s="15"/>
      <c r="B80" s="17" t="s">
        <v>32</v>
      </c>
      <c r="C80" s="17"/>
      <c r="D80" s="257"/>
      <c r="E80" s="257"/>
      <c r="F80" s="257"/>
      <c r="H80" s="257"/>
      <c r="I80" s="257"/>
      <c r="J80" s="257"/>
      <c r="K80" s="17"/>
      <c r="L80" s="21"/>
      <c r="M80" s="15"/>
      <c r="N80" s="21"/>
    </row>
    <row r="81" spans="1:14" s="144" customFormat="1" ht="15">
      <c r="A81" s="26"/>
      <c r="B81" s="24"/>
      <c r="C81" s="24"/>
      <c r="D81" s="24"/>
      <c r="E81" s="24"/>
      <c r="F81" s="24"/>
      <c r="G81" s="24"/>
      <c r="H81" s="15"/>
      <c r="I81" s="24"/>
      <c r="J81" s="26"/>
      <c r="K81" s="24"/>
      <c r="L81" s="143"/>
      <c r="M81" s="26"/>
      <c r="N81" s="143"/>
    </row>
    <row r="82" spans="1:14" s="18" customFormat="1" ht="15">
      <c r="A82" s="15"/>
      <c r="B82" s="63" t="s">
        <v>262</v>
      </c>
      <c r="C82" s="337"/>
      <c r="D82" s="21"/>
      <c r="E82" s="15"/>
      <c r="F82" s="338"/>
      <c r="I82" s="15"/>
      <c r="J82" s="338"/>
      <c r="K82" s="17"/>
      <c r="L82" s="21"/>
      <c r="M82" s="15"/>
      <c r="N82" s="21"/>
    </row>
    <row r="83" s="47" customFormat="1" ht="11.25"/>
    <row r="84" spans="2:9" ht="15">
      <c r="B84" s="5" t="s">
        <v>71</v>
      </c>
      <c r="C84" s="8"/>
      <c r="D84" s="8"/>
      <c r="H84" s="1"/>
      <c r="I84" s="1"/>
    </row>
    <row r="85" spans="2:10" ht="15">
      <c r="B85" s="5"/>
      <c r="C85" s="8"/>
      <c r="D85" s="8"/>
      <c r="G85" s="8"/>
      <c r="H85" s="1"/>
      <c r="I85" s="1"/>
      <c r="J85" s="1"/>
    </row>
    <row r="86" spans="2:12" ht="15.75" thickBot="1">
      <c r="B86" s="8" t="s">
        <v>61</v>
      </c>
      <c r="C86" s="1"/>
      <c r="D86" s="259"/>
      <c r="F86" s="47"/>
      <c r="G86" s="47"/>
      <c r="H86" s="69"/>
      <c r="I86" s="69"/>
      <c r="J86" s="69"/>
      <c r="K86" s="69"/>
      <c r="L86" s="69"/>
    </row>
    <row r="87" spans="2:12" ht="15.75" thickBot="1">
      <c r="B87" s="8" t="s">
        <v>62</v>
      </c>
      <c r="C87" s="1"/>
      <c r="D87" s="259"/>
      <c r="F87" s="47"/>
      <c r="G87" s="47"/>
      <c r="H87" s="47"/>
      <c r="I87" s="69"/>
      <c r="J87" s="70"/>
      <c r="K87" s="69"/>
      <c r="L87" s="69"/>
    </row>
    <row r="88" spans="2:10" ht="15.75" thickBot="1">
      <c r="B88" s="8" t="s">
        <v>58</v>
      </c>
      <c r="C88" s="1"/>
      <c r="D88" s="259"/>
      <c r="F88" s="71"/>
      <c r="G88" s="71"/>
      <c r="H88" s="8"/>
      <c r="I88" s="1"/>
      <c r="J88" s="44"/>
    </row>
    <row r="89" s="71" customFormat="1" ht="18" customHeight="1">
      <c r="G89" s="2"/>
    </row>
    <row r="90" spans="2:10" ht="15.75" thickBot="1">
      <c r="B90" s="5" t="s">
        <v>75</v>
      </c>
      <c r="C90" s="8"/>
      <c r="D90" s="8"/>
      <c r="F90" s="1"/>
      <c r="G90" s="259"/>
      <c r="I90" s="1"/>
      <c r="J90" s="1"/>
    </row>
    <row r="91" spans="2:10" ht="15.75" thickBot="1">
      <c r="B91" s="5" t="s">
        <v>76</v>
      </c>
      <c r="C91" s="8"/>
      <c r="D91" s="8"/>
      <c r="F91" s="1"/>
      <c r="G91" s="259"/>
      <c r="H91" s="1"/>
      <c r="I91" s="1"/>
      <c r="J91" s="1"/>
    </row>
    <row r="92" spans="2:10" ht="15">
      <c r="B92" s="117" t="s">
        <v>77</v>
      </c>
      <c r="C92" s="8"/>
      <c r="D92" s="8"/>
      <c r="F92" s="1"/>
      <c r="G92" s="1"/>
      <c r="H92" s="1"/>
      <c r="I92" s="1"/>
      <c r="J92" s="1"/>
    </row>
    <row r="93" spans="2:10" ht="12.75" customHeight="1">
      <c r="B93" s="1"/>
      <c r="C93" s="1"/>
      <c r="D93" s="1"/>
      <c r="E93" s="1"/>
      <c r="F93" s="1"/>
      <c r="G93" s="1"/>
      <c r="H93" s="1"/>
      <c r="I93" s="1"/>
      <c r="J93" s="1"/>
    </row>
    <row r="94" spans="2:10" ht="15">
      <c r="B94" s="145"/>
      <c r="C94" s="8"/>
      <c r="D94" s="8"/>
      <c r="F94" s="1"/>
      <c r="G94" s="1"/>
      <c r="H94" s="1"/>
      <c r="I94" s="1"/>
      <c r="J94" s="1"/>
    </row>
    <row r="95" spans="2:10" ht="17.25" customHeight="1">
      <c r="B95" s="43" t="s">
        <v>68</v>
      </c>
      <c r="C95" s="8"/>
      <c r="D95" s="8"/>
      <c r="E95" s="8"/>
      <c r="F95" s="8"/>
      <c r="I95" s="1"/>
      <c r="J95" s="45"/>
    </row>
    <row r="96" spans="2:10" ht="13.5" customHeight="1">
      <c r="B96" s="43"/>
      <c r="C96" s="8"/>
      <c r="D96" s="8"/>
      <c r="E96" s="8"/>
      <c r="F96" s="8"/>
      <c r="I96" s="1"/>
      <c r="J96" s="45"/>
    </row>
    <row r="97" spans="2:10" ht="15" customHeight="1">
      <c r="B97" s="5" t="s">
        <v>38</v>
      </c>
      <c r="C97" s="8"/>
      <c r="D97" s="8"/>
      <c r="E97" s="260"/>
      <c r="F97" s="318" t="s">
        <v>178</v>
      </c>
      <c r="I97" s="1"/>
      <c r="J97" s="1"/>
    </row>
    <row r="98" spans="2:10" ht="15.75" customHeight="1">
      <c r="B98" s="8" t="s">
        <v>17</v>
      </c>
      <c r="D98" s="8"/>
      <c r="E98" s="8"/>
      <c r="F98" s="8"/>
      <c r="I98" s="1"/>
      <c r="J98" s="1"/>
    </row>
    <row r="99" spans="2:10" ht="15" customHeight="1">
      <c r="B99" s="8" t="s">
        <v>231</v>
      </c>
      <c r="C99" s="1"/>
      <c r="D99" s="8"/>
      <c r="E99" s="8"/>
      <c r="F99" s="8"/>
      <c r="G99" s="260"/>
      <c r="I99" s="1"/>
      <c r="J99" s="1"/>
    </row>
    <row r="100" spans="2:10" ht="6" customHeight="1">
      <c r="B100" s="8"/>
      <c r="C100" s="8"/>
      <c r="D100" s="8"/>
      <c r="E100" s="8"/>
      <c r="F100" s="8"/>
      <c r="G100" s="74"/>
      <c r="H100" s="261"/>
      <c r="I100" s="1"/>
      <c r="J100" s="1"/>
    </row>
    <row r="101" spans="2:10" ht="14.25" customHeight="1">
      <c r="B101" s="8" t="s">
        <v>232</v>
      </c>
      <c r="C101" s="1"/>
      <c r="D101" s="8"/>
      <c r="E101" s="8"/>
      <c r="F101" s="8"/>
      <c r="G101" s="260"/>
      <c r="I101" s="145"/>
      <c r="J101" s="1"/>
    </row>
    <row r="102" spans="2:9" ht="14.25" customHeight="1">
      <c r="B102" s="47" t="s">
        <v>136</v>
      </c>
      <c r="C102" s="1"/>
      <c r="D102" s="8"/>
      <c r="I102" s="1"/>
    </row>
    <row r="103" spans="2:9" ht="11.25" customHeight="1">
      <c r="B103" s="47" t="s">
        <v>137</v>
      </c>
      <c r="C103" s="1"/>
      <c r="D103" s="8"/>
      <c r="I103" s="1"/>
    </row>
    <row r="104" ht="11.25" customHeight="1">
      <c r="B104" s="47" t="s">
        <v>138</v>
      </c>
    </row>
    <row r="106" spans="2:10" ht="17.25">
      <c r="B106" s="43" t="s">
        <v>189</v>
      </c>
      <c r="C106" s="8"/>
      <c r="D106" s="1"/>
      <c r="E106" s="8"/>
      <c r="F106" s="8"/>
      <c r="I106" s="8"/>
      <c r="J106" s="8"/>
    </row>
    <row r="107" spans="2:10" ht="14.25" customHeight="1">
      <c r="B107" s="43"/>
      <c r="C107" s="8"/>
      <c r="D107" s="1"/>
      <c r="E107" s="8"/>
      <c r="F107" s="8"/>
      <c r="I107" s="8"/>
      <c r="J107" s="8"/>
    </row>
    <row r="108" spans="1:15" s="18" customFormat="1" ht="8.25" customHeight="1">
      <c r="A108" s="15"/>
      <c r="B108" s="17"/>
      <c r="C108" s="265"/>
      <c r="D108" s="21"/>
      <c r="E108" s="15"/>
      <c r="F108" s="8"/>
      <c r="G108" s="8"/>
      <c r="H108" s="15"/>
      <c r="I108" s="15"/>
      <c r="J108" s="15"/>
      <c r="K108" s="17"/>
      <c r="L108" s="21"/>
      <c r="M108" s="15"/>
      <c r="N108" s="21"/>
      <c r="O108" s="15"/>
    </row>
    <row r="109" spans="1:15" s="18" customFormat="1" ht="15">
      <c r="A109" s="15"/>
      <c r="B109" s="24" t="s">
        <v>233</v>
      </c>
      <c r="C109" s="263"/>
      <c r="D109" s="21"/>
      <c r="E109" s="15"/>
      <c r="F109" s="8"/>
      <c r="G109" s="8"/>
      <c r="H109" s="15"/>
      <c r="I109" s="15"/>
      <c r="J109" s="15"/>
      <c r="K109" s="17"/>
      <c r="L109" s="21"/>
      <c r="M109" s="15"/>
      <c r="N109" s="21"/>
      <c r="O109" s="15"/>
    </row>
    <row r="110" spans="1:15" s="18" customFormat="1" ht="15">
      <c r="A110" s="15"/>
      <c r="B110" s="203" t="s">
        <v>129</v>
      </c>
      <c r="C110" s="263"/>
      <c r="D110" s="21"/>
      <c r="E110" s="15"/>
      <c r="F110" s="8"/>
      <c r="G110" s="8"/>
      <c r="H110" s="15"/>
      <c r="I110" s="15"/>
      <c r="J110" s="15"/>
      <c r="K110" s="17"/>
      <c r="L110" s="21"/>
      <c r="M110" s="15"/>
      <c r="N110" s="21"/>
      <c r="O110" s="15"/>
    </row>
    <row r="111" spans="1:15" s="18" customFormat="1" ht="9.75" customHeight="1">
      <c r="A111" s="15"/>
      <c r="B111" s="203"/>
      <c r="C111" s="263"/>
      <c r="D111" s="21"/>
      <c r="E111" s="15"/>
      <c r="F111" s="8"/>
      <c r="G111" s="8"/>
      <c r="H111" s="15"/>
      <c r="I111" s="15"/>
      <c r="J111" s="15"/>
      <c r="K111" s="17"/>
      <c r="L111" s="21"/>
      <c r="M111" s="15"/>
      <c r="N111" s="21"/>
      <c r="O111" s="15"/>
    </row>
    <row r="112" spans="1:15" s="18" customFormat="1" ht="15">
      <c r="A112" s="15"/>
      <c r="B112" s="17"/>
      <c r="C112" s="262"/>
      <c r="D112" s="21" t="s">
        <v>34</v>
      </c>
      <c r="E112" s="15"/>
      <c r="F112" s="8"/>
      <c r="G112" s="8"/>
      <c r="H112" s="15"/>
      <c r="I112" s="15"/>
      <c r="J112" s="15"/>
      <c r="K112" s="17"/>
      <c r="L112" s="21"/>
      <c r="M112" s="15"/>
      <c r="N112" s="21"/>
      <c r="O112" s="15"/>
    </row>
    <row r="113" spans="1:15" s="18" customFormat="1" ht="9" customHeight="1">
      <c r="A113" s="15"/>
      <c r="B113" s="17"/>
      <c r="C113" s="263"/>
      <c r="D113" s="21"/>
      <c r="E113" s="15"/>
      <c r="F113" s="8"/>
      <c r="G113" s="8"/>
      <c r="H113" s="15"/>
      <c r="I113" s="15"/>
      <c r="J113" s="15"/>
      <c r="K113" s="17"/>
      <c r="L113" s="21"/>
      <c r="M113" s="15"/>
      <c r="N113" s="21"/>
      <c r="O113" s="15"/>
    </row>
    <row r="114" spans="1:15" s="18" customFormat="1" ht="15">
      <c r="A114" s="15"/>
      <c r="B114" s="17"/>
      <c r="C114" s="262"/>
      <c r="D114" s="21" t="s">
        <v>33</v>
      </c>
      <c r="E114" s="15"/>
      <c r="F114" s="8"/>
      <c r="G114" s="8"/>
      <c r="H114" s="15"/>
      <c r="I114" s="15"/>
      <c r="J114" s="15"/>
      <c r="K114" s="17"/>
      <c r="L114" s="21"/>
      <c r="M114" s="15"/>
      <c r="N114" s="21"/>
      <c r="O114" s="15"/>
    </row>
    <row r="115" spans="1:15" s="18" customFormat="1" ht="10.5" customHeight="1">
      <c r="A115" s="15"/>
      <c r="B115" s="17"/>
      <c r="C115" s="21"/>
      <c r="D115" s="21"/>
      <c r="E115" s="15"/>
      <c r="F115" s="8"/>
      <c r="G115" s="8"/>
      <c r="H115" s="15"/>
      <c r="I115" s="15"/>
      <c r="J115" s="15"/>
      <c r="K115" s="17"/>
      <c r="L115" s="21"/>
      <c r="M115" s="15"/>
      <c r="N115" s="21"/>
      <c r="O115" s="15"/>
    </row>
    <row r="116" spans="1:15" s="18" customFormat="1" ht="17.25">
      <c r="A116" s="15"/>
      <c r="B116" s="43" t="s">
        <v>190</v>
      </c>
      <c r="C116" s="8"/>
      <c r="D116" s="8"/>
      <c r="E116" s="15"/>
      <c r="F116" s="8"/>
      <c r="G116" s="8"/>
      <c r="H116" s="15"/>
      <c r="I116" s="15"/>
      <c r="J116" s="15"/>
      <c r="K116" s="17"/>
      <c r="L116" s="21"/>
      <c r="M116" s="15"/>
      <c r="N116" s="21"/>
      <c r="O116" s="15"/>
    </row>
    <row r="117" spans="1:15" s="18" customFormat="1" ht="6.75" customHeight="1">
      <c r="A117" s="15"/>
      <c r="B117" s="27"/>
      <c r="C117" s="8"/>
      <c r="D117" s="8"/>
      <c r="E117" s="15"/>
      <c r="F117" s="8"/>
      <c r="G117" s="8"/>
      <c r="H117" s="15"/>
      <c r="I117" s="15"/>
      <c r="J117" s="15"/>
      <c r="K117" s="17"/>
      <c r="L117" s="21"/>
      <c r="M117" s="15"/>
      <c r="N117" s="21"/>
      <c r="O117" s="15"/>
    </row>
    <row r="118" spans="1:15" s="18" customFormat="1" ht="18" customHeight="1">
      <c r="A118" s="15"/>
      <c r="B118" s="24" t="s">
        <v>261</v>
      </c>
      <c r="C118" s="17"/>
      <c r="D118" s="21"/>
      <c r="E118" s="15"/>
      <c r="F118" s="8"/>
      <c r="G118" s="8"/>
      <c r="H118" s="15"/>
      <c r="I118" s="15"/>
      <c r="J118" s="15"/>
      <c r="K118" s="17"/>
      <c r="L118" s="21"/>
      <c r="M118" s="15"/>
      <c r="N118" s="21"/>
      <c r="O118" s="15"/>
    </row>
    <row r="119" spans="1:15" s="18" customFormat="1" ht="15">
      <c r="A119" s="15"/>
      <c r="B119" s="17"/>
      <c r="C119" s="262"/>
      <c r="D119" s="21" t="s">
        <v>34</v>
      </c>
      <c r="E119" s="15"/>
      <c r="F119" s="8"/>
      <c r="G119" s="8"/>
      <c r="H119" s="15"/>
      <c r="I119" s="15"/>
      <c r="J119" s="15"/>
      <c r="K119" s="17"/>
      <c r="L119" s="21"/>
      <c r="M119" s="15"/>
      <c r="N119" s="21"/>
      <c r="O119" s="15"/>
    </row>
    <row r="120" spans="1:15" s="18" customFormat="1" ht="8.25" customHeight="1">
      <c r="A120" s="15"/>
      <c r="B120" s="17"/>
      <c r="C120" s="263"/>
      <c r="D120" s="21"/>
      <c r="E120" s="15"/>
      <c r="F120" s="8"/>
      <c r="G120" s="8"/>
      <c r="H120" s="15"/>
      <c r="I120" s="15"/>
      <c r="J120" s="15"/>
      <c r="K120" s="17"/>
      <c r="L120" s="21"/>
      <c r="M120" s="15"/>
      <c r="N120" s="21"/>
      <c r="O120" s="15"/>
    </row>
    <row r="121" spans="1:15" s="18" customFormat="1" ht="15">
      <c r="A121" s="15"/>
      <c r="B121" s="17"/>
      <c r="C121" s="262"/>
      <c r="D121" s="21" t="s">
        <v>33</v>
      </c>
      <c r="E121" s="15"/>
      <c r="F121" s="8"/>
      <c r="G121" s="8"/>
      <c r="H121" s="15"/>
      <c r="I121" s="15"/>
      <c r="J121" s="15"/>
      <c r="K121" s="17"/>
      <c r="L121" s="21"/>
      <c r="M121" s="15"/>
      <c r="N121" s="21"/>
      <c r="O121" s="15"/>
    </row>
    <row r="122" spans="1:15" s="18" customFormat="1" ht="11.25" customHeight="1" thickBot="1">
      <c r="A122" s="15"/>
      <c r="B122" s="21"/>
      <c r="C122" s="21"/>
      <c r="D122" s="21"/>
      <c r="E122" s="15"/>
      <c r="F122" s="8"/>
      <c r="G122" s="8"/>
      <c r="H122" s="15"/>
      <c r="I122" s="15"/>
      <c r="J122" s="15"/>
      <c r="K122" s="17"/>
      <c r="L122" s="21"/>
      <c r="M122" s="15"/>
      <c r="N122" s="21"/>
      <c r="O122" s="15"/>
    </row>
    <row r="123" spans="1:11" ht="18" thickBot="1">
      <c r="A123" s="78"/>
      <c r="B123" s="79" t="s">
        <v>191</v>
      </c>
      <c r="C123" s="80"/>
      <c r="D123" s="80"/>
      <c r="E123" s="80"/>
      <c r="F123" s="81"/>
      <c r="G123" s="80"/>
      <c r="H123" s="80"/>
      <c r="I123" s="80"/>
      <c r="J123" s="80"/>
      <c r="K123" s="82"/>
    </row>
    <row r="124" spans="1:11" ht="9" customHeight="1" thickBot="1">
      <c r="A124" s="108"/>
      <c r="B124" s="109"/>
      <c r="C124" s="110"/>
      <c r="D124" s="110"/>
      <c r="E124" s="110"/>
      <c r="F124" s="111"/>
      <c r="G124" s="110"/>
      <c r="H124" s="110"/>
      <c r="I124" s="110"/>
      <c r="J124" s="110"/>
      <c r="K124" s="112"/>
    </row>
    <row r="125" spans="1:11" ht="15.75" thickBot="1">
      <c r="A125" s="83"/>
      <c r="B125" s="107" t="s">
        <v>259</v>
      </c>
      <c r="C125" s="84"/>
      <c r="D125" s="84"/>
      <c r="E125" s="84"/>
      <c r="F125" s="85"/>
      <c r="G125" s="84"/>
      <c r="H125" s="84"/>
      <c r="I125" s="84"/>
      <c r="J125" s="84"/>
      <c r="K125" s="86"/>
    </row>
    <row r="126" spans="1:11" ht="7.5" customHeight="1" thickBot="1">
      <c r="A126" s="83"/>
      <c r="B126" s="87"/>
      <c r="C126" s="84"/>
      <c r="D126" s="84"/>
      <c r="E126" s="84"/>
      <c r="F126" s="84"/>
      <c r="G126" s="84"/>
      <c r="H126" s="84"/>
      <c r="I126" s="84"/>
      <c r="J126" s="84"/>
      <c r="K126" s="86"/>
    </row>
    <row r="127" spans="1:11" ht="21" customHeight="1" thickBot="1">
      <c r="A127" s="105"/>
      <c r="B127" s="88" t="s">
        <v>260</v>
      </c>
      <c r="C127" s="88"/>
      <c r="D127" s="88"/>
      <c r="E127" s="88"/>
      <c r="F127" s="88"/>
      <c r="G127" s="88"/>
      <c r="H127" s="88"/>
      <c r="I127" s="88"/>
      <c r="J127" s="84"/>
      <c r="K127" s="106"/>
    </row>
    <row r="128" spans="1:11" ht="9.75" customHeight="1" thickBot="1">
      <c r="A128" s="83"/>
      <c r="B128" s="89"/>
      <c r="C128" s="89"/>
      <c r="D128" s="89"/>
      <c r="E128" s="89"/>
      <c r="F128" s="89"/>
      <c r="G128" s="89"/>
      <c r="H128" s="89"/>
      <c r="I128" s="89"/>
      <c r="J128" s="89"/>
      <c r="K128" s="86"/>
    </row>
    <row r="129" spans="1:11" ht="21" customHeight="1" hidden="1" thickBot="1">
      <c r="A129" s="83"/>
      <c r="B129" s="235" t="s">
        <v>249</v>
      </c>
      <c r="C129" s="206"/>
      <c r="D129" s="206"/>
      <c r="E129" s="206"/>
      <c r="I129" s="104"/>
      <c r="J129" s="215" t="s">
        <v>139</v>
      </c>
      <c r="K129" s="86"/>
    </row>
    <row r="130" spans="1:11" ht="13.5" customHeight="1" hidden="1" thickBot="1">
      <c r="A130" s="83"/>
      <c r="B130" s="319" t="s">
        <v>266</v>
      </c>
      <c r="C130" s="206"/>
      <c r="D130" s="206"/>
      <c r="E130" s="206"/>
      <c r="F130" s="206"/>
      <c r="G130" s="234"/>
      <c r="I130" s="320"/>
      <c r="J130" s="321"/>
      <c r="K130" s="86"/>
    </row>
    <row r="131" spans="1:11" ht="8.25" customHeight="1" hidden="1" thickBot="1">
      <c r="A131" s="83"/>
      <c r="B131" s="91"/>
      <c r="C131" s="90"/>
      <c r="D131" s="90"/>
      <c r="E131" s="90"/>
      <c r="F131" s="90"/>
      <c r="G131" s="84"/>
      <c r="I131" s="222"/>
      <c r="J131" s="215"/>
      <c r="K131" s="86"/>
    </row>
    <row r="132" spans="1:11" ht="18.75" customHeight="1" thickBot="1">
      <c r="A132" s="83"/>
      <c r="B132" s="235" t="s">
        <v>223</v>
      </c>
      <c r="C132" s="206"/>
      <c r="D132" s="206"/>
      <c r="E132" s="206"/>
      <c r="F132" s="206"/>
      <c r="G132" s="234"/>
      <c r="I132" s="104">
        <f>'Annexe II_heures effectives'!H96</f>
        <v>0</v>
      </c>
      <c r="J132" s="215" t="s">
        <v>139</v>
      </c>
      <c r="K132" s="86"/>
    </row>
    <row r="133" spans="1:11" ht="15.75" thickBot="1">
      <c r="A133" s="83"/>
      <c r="B133" s="91" t="s">
        <v>263</v>
      </c>
      <c r="C133" s="90"/>
      <c r="D133" s="206"/>
      <c r="E133" s="206"/>
      <c r="F133" s="206"/>
      <c r="G133" s="234"/>
      <c r="H133" s="235"/>
      <c r="I133" s="94"/>
      <c r="J133" s="216"/>
      <c r="K133" s="86"/>
    </row>
    <row r="134" spans="1:11" ht="8.25" customHeight="1" thickBot="1">
      <c r="A134" s="83"/>
      <c r="B134" s="91"/>
      <c r="C134" s="90"/>
      <c r="D134" s="90"/>
      <c r="E134" s="90"/>
      <c r="F134" s="90"/>
      <c r="G134" s="84"/>
      <c r="H134" s="93"/>
      <c r="I134" s="94"/>
      <c r="J134" s="92"/>
      <c r="K134" s="86"/>
    </row>
    <row r="135" spans="1:11" ht="8.25" customHeight="1" thickBot="1">
      <c r="A135" s="83"/>
      <c r="B135" s="102"/>
      <c r="C135" s="102"/>
      <c r="D135" s="102"/>
      <c r="E135" s="102"/>
      <c r="F135" s="102"/>
      <c r="G135" s="102"/>
      <c r="H135" s="102"/>
      <c r="I135" s="186"/>
      <c r="J135" s="102"/>
      <c r="K135" s="86"/>
    </row>
    <row r="136" spans="1:11" s="74" customFormat="1" ht="17.25" customHeight="1" thickBot="1">
      <c r="A136" s="101"/>
      <c r="B136" s="142" t="s">
        <v>250</v>
      </c>
      <c r="C136" s="102"/>
      <c r="D136" s="102"/>
      <c r="E136" s="102"/>
      <c r="F136" s="102"/>
      <c r="G136" s="102"/>
      <c r="H136" s="102"/>
      <c r="I136" s="104">
        <v>0.837</v>
      </c>
      <c r="J136" s="133"/>
      <c r="K136" s="103"/>
    </row>
    <row r="137" spans="1:11" s="74" customFormat="1" ht="13.5" customHeight="1" thickBot="1">
      <c r="A137" s="101"/>
      <c r="B137" s="102" t="s">
        <v>195</v>
      </c>
      <c r="C137" s="102"/>
      <c r="D137" s="102"/>
      <c r="E137" s="102"/>
      <c r="F137" s="102"/>
      <c r="G137" s="102"/>
      <c r="H137" s="102"/>
      <c r="I137" s="102"/>
      <c r="J137" s="102"/>
      <c r="K137" s="103"/>
    </row>
    <row r="138" spans="1:11" s="74" customFormat="1" ht="14.25" customHeight="1">
      <c r="A138" s="236"/>
      <c r="B138" s="118"/>
      <c r="C138" s="102"/>
      <c r="D138" s="102"/>
      <c r="E138" s="102"/>
      <c r="F138" s="102"/>
      <c r="G138" s="102"/>
      <c r="H138" s="102"/>
      <c r="I138" s="102"/>
      <c r="J138" s="132"/>
      <c r="K138" s="237"/>
    </row>
    <row r="139" spans="1:11" s="119" customFormat="1" ht="14.25" customHeight="1">
      <c r="A139" s="238"/>
      <c r="B139" s="128" t="s">
        <v>91</v>
      </c>
      <c r="C139" s="129"/>
      <c r="D139" s="129"/>
      <c r="E139" s="129"/>
      <c r="F139" s="129"/>
      <c r="G139" s="132"/>
      <c r="H139" s="102"/>
      <c r="I139" s="130">
        <f>'Annexe II_heures effectives'!F99</f>
        <v>0</v>
      </c>
      <c r="J139" s="132"/>
      <c r="K139" s="239"/>
    </row>
    <row r="140" spans="1:11" s="119" customFormat="1" ht="9" customHeight="1">
      <c r="A140" s="238"/>
      <c r="B140" s="128"/>
      <c r="C140" s="129"/>
      <c r="D140" s="129"/>
      <c r="E140" s="129"/>
      <c r="F140" s="129"/>
      <c r="G140" s="129"/>
      <c r="H140" s="128"/>
      <c r="I140" s="133"/>
      <c r="J140" s="129"/>
      <c r="K140" s="239"/>
    </row>
    <row r="141" spans="1:11" s="119" customFormat="1" ht="17.25" customHeight="1">
      <c r="A141" s="238"/>
      <c r="B141" s="128" t="s">
        <v>307</v>
      </c>
      <c r="C141" s="129"/>
      <c r="D141" s="129"/>
      <c r="E141" s="129"/>
      <c r="F141" s="129"/>
      <c r="G141" s="132"/>
      <c r="H141" s="102"/>
      <c r="I141" s="130">
        <f>'Annexe II_heures effectives'!G99</f>
        <v>0</v>
      </c>
      <c r="J141" s="132"/>
      <c r="K141" s="239"/>
    </row>
    <row r="142" spans="1:11" s="119" customFormat="1" ht="8.25" customHeight="1" thickBot="1">
      <c r="A142" s="238"/>
      <c r="B142" s="128"/>
      <c r="C142" s="129"/>
      <c r="D142" s="129"/>
      <c r="E142" s="129"/>
      <c r="F142" s="129"/>
      <c r="G142" s="129"/>
      <c r="H142" s="102"/>
      <c r="I142" s="129"/>
      <c r="J142" s="129"/>
      <c r="K142" s="239"/>
    </row>
    <row r="143" spans="1:11" s="119" customFormat="1" ht="7.5" customHeight="1">
      <c r="A143" s="238"/>
      <c r="B143" s="128"/>
      <c r="C143" s="129"/>
      <c r="D143" s="129"/>
      <c r="E143" s="129"/>
      <c r="F143" s="129"/>
      <c r="G143" s="129"/>
      <c r="H143" s="102"/>
      <c r="I143" s="134"/>
      <c r="J143" s="129"/>
      <c r="K143" s="239"/>
    </row>
    <row r="144" spans="1:11" s="119" customFormat="1" ht="17.25" customHeight="1">
      <c r="A144" s="238"/>
      <c r="B144" s="128" t="s">
        <v>83</v>
      </c>
      <c r="C144" s="129"/>
      <c r="D144" s="129"/>
      <c r="E144" s="129"/>
      <c r="F144" s="118"/>
      <c r="G144" s="132"/>
      <c r="H144" s="102"/>
      <c r="I144" s="130">
        <f>'Annexe II_heures effectives'!H99</f>
        <v>0</v>
      </c>
      <c r="J144" s="132"/>
      <c r="K144" s="239"/>
    </row>
    <row r="145" spans="1:11" s="119" customFormat="1" ht="12.75" customHeight="1">
      <c r="A145" s="238"/>
      <c r="B145" s="128"/>
      <c r="C145" s="129"/>
      <c r="D145" s="129"/>
      <c r="E145" s="129"/>
      <c r="F145" s="129"/>
      <c r="G145" s="132"/>
      <c r="H145" s="102"/>
      <c r="I145" s="129"/>
      <c r="J145" s="132"/>
      <c r="K145" s="239"/>
    </row>
    <row r="146" spans="1:11" ht="14.25" customHeight="1">
      <c r="A146" s="353"/>
      <c r="B146" s="129" t="s">
        <v>274</v>
      </c>
      <c r="C146" s="102"/>
      <c r="D146" s="102"/>
      <c r="E146" s="102"/>
      <c r="F146" s="102"/>
      <c r="G146" s="354"/>
      <c r="H146" s="102"/>
      <c r="I146" s="355">
        <f>'Annexe II_heures effectives'!H102</f>
        <v>0</v>
      </c>
      <c r="J146" s="132"/>
      <c r="K146" s="239"/>
    </row>
    <row r="147" spans="1:11" ht="14.25" customHeight="1">
      <c r="A147" s="353"/>
      <c r="B147" s="129" t="s">
        <v>275</v>
      </c>
      <c r="C147" s="102"/>
      <c r="D147" s="102"/>
      <c r="E147" s="102"/>
      <c r="F147" s="102"/>
      <c r="G147" s="354"/>
      <c r="H147" s="102"/>
      <c r="I147" s="355">
        <f>'Annexe II_heures effectives'!H103</f>
        <v>0</v>
      </c>
      <c r="J147" s="132"/>
      <c r="K147" s="239"/>
    </row>
    <row r="148" spans="1:11" ht="14.25" customHeight="1">
      <c r="A148" s="353"/>
      <c r="B148" s="129" t="s">
        <v>276</v>
      </c>
      <c r="C148" s="102"/>
      <c r="D148" s="102"/>
      <c r="E148" s="102"/>
      <c r="F148" s="102"/>
      <c r="G148" s="354"/>
      <c r="H148" s="102"/>
      <c r="I148" s="355">
        <f>'Annexe II_heures effectives'!H104</f>
        <v>0</v>
      </c>
      <c r="J148" s="132"/>
      <c r="K148" s="239"/>
    </row>
    <row r="149" spans="1:11" ht="14.25" customHeight="1">
      <c r="A149" s="353"/>
      <c r="B149" s="129" t="s">
        <v>277</v>
      </c>
      <c r="C149" s="102"/>
      <c r="D149" s="102"/>
      <c r="E149" s="102"/>
      <c r="F149" s="102"/>
      <c r="G149" s="354"/>
      <c r="H149" s="102"/>
      <c r="I149" s="355">
        <f>'Annexe II_heures effectives'!H105</f>
        <v>0</v>
      </c>
      <c r="J149" s="132"/>
      <c r="K149" s="239"/>
    </row>
    <row r="150" spans="1:11" ht="9.75" customHeight="1">
      <c r="A150" s="353"/>
      <c r="B150" s="129"/>
      <c r="C150" s="102"/>
      <c r="D150" s="102"/>
      <c r="E150" s="102"/>
      <c r="F150" s="102"/>
      <c r="G150" s="102"/>
      <c r="H150" s="102"/>
      <c r="I150" s="102"/>
      <c r="J150" s="132"/>
      <c r="K150" s="239"/>
    </row>
    <row r="151" spans="1:11" ht="18.75" customHeight="1" thickBot="1">
      <c r="A151" s="353"/>
      <c r="B151" s="128" t="s">
        <v>278</v>
      </c>
      <c r="C151" s="102"/>
      <c r="D151" s="102"/>
      <c r="E151" s="102"/>
      <c r="F151" s="102"/>
      <c r="G151" s="102"/>
      <c r="H151" s="102"/>
      <c r="I151" s="130">
        <f>'Annexe II_heures effectives'!H107</f>
        <v>0</v>
      </c>
      <c r="J151" s="132"/>
      <c r="K151" s="239"/>
    </row>
    <row r="152" spans="1:11" ht="15.75" thickBot="1">
      <c r="A152" s="95"/>
      <c r="B152" s="96"/>
      <c r="C152" s="97"/>
      <c r="D152" s="97"/>
      <c r="E152" s="97"/>
      <c r="F152" s="97"/>
      <c r="G152" s="98"/>
      <c r="H152" s="98"/>
      <c r="I152" s="99"/>
      <c r="J152" s="98"/>
      <c r="K152" s="100"/>
    </row>
    <row r="154" ht="17.25">
      <c r="B154" s="41" t="s">
        <v>192</v>
      </c>
    </row>
    <row r="155" ht="6" customHeight="1">
      <c r="B155" s="41"/>
    </row>
    <row r="156" ht="15">
      <c r="B156" s="3" t="s">
        <v>312</v>
      </c>
    </row>
    <row r="157" ht="15">
      <c r="B157" s="3"/>
    </row>
    <row r="158" spans="3:4" ht="15">
      <c r="C158" s="266"/>
      <c r="D158" s="8" t="s">
        <v>296</v>
      </c>
    </row>
    <row r="159" spans="3:4" ht="8.25" customHeight="1">
      <c r="C159" s="267"/>
      <c r="D159" s="8"/>
    </row>
    <row r="160" spans="2:12" s="119" customFormat="1" ht="15">
      <c r="B160" s="120"/>
      <c r="C160" s="266"/>
      <c r="D160" s="8" t="s">
        <v>310</v>
      </c>
      <c r="E160" s="198"/>
      <c r="F160" s="198"/>
      <c r="G160" s="198"/>
      <c r="H160" s="198"/>
      <c r="I160" s="120"/>
      <c r="J160" s="120"/>
      <c r="K160" s="122"/>
      <c r="L160" s="122"/>
    </row>
    <row r="161" ht="6" customHeight="1">
      <c r="C161" s="267"/>
    </row>
    <row r="162" spans="3:4" ht="15">
      <c r="C162" s="266"/>
      <c r="D162" s="8" t="s">
        <v>297</v>
      </c>
    </row>
    <row r="163" spans="2:12" s="119" customFormat="1" ht="8.25" customHeight="1">
      <c r="B163" s="120"/>
      <c r="C163" s="376"/>
      <c r="D163" s="121"/>
      <c r="E163" s="120"/>
      <c r="F163" s="120"/>
      <c r="G163" s="120"/>
      <c r="H163" s="120"/>
      <c r="I163" s="120"/>
      <c r="J163" s="120"/>
      <c r="K163" s="122"/>
      <c r="L163" s="122"/>
    </row>
    <row r="164" ht="15">
      <c r="B164" s="3" t="s">
        <v>313</v>
      </c>
    </row>
    <row r="165" ht="6" customHeight="1">
      <c r="C165" s="267"/>
    </row>
    <row r="166" spans="2:12" s="119" customFormat="1" ht="19.5" customHeight="1">
      <c r="B166" s="120"/>
      <c r="C166" s="266"/>
      <c r="D166" s="8" t="s">
        <v>317</v>
      </c>
      <c r="E166" s="198"/>
      <c r="F166" s="198"/>
      <c r="G166" s="198"/>
      <c r="H166" s="120"/>
      <c r="I166" s="120"/>
      <c r="J166" s="120"/>
      <c r="K166" s="122"/>
      <c r="L166" s="122"/>
    </row>
    <row r="167" spans="3:4" ht="8.25" customHeight="1">
      <c r="C167" s="267"/>
      <c r="D167" s="8"/>
    </row>
    <row r="168" spans="2:12" s="119" customFormat="1" ht="15">
      <c r="B168" s="120"/>
      <c r="C168" s="266"/>
      <c r="D168" s="8" t="s">
        <v>293</v>
      </c>
      <c r="E168" s="120"/>
      <c r="F168" s="120"/>
      <c r="G168" s="120"/>
      <c r="H168" s="120"/>
      <c r="I168" s="120"/>
      <c r="J168" s="120"/>
      <c r="K168" s="122"/>
      <c r="L168" s="122"/>
    </row>
    <row r="169" spans="3:4" ht="8.25" customHeight="1">
      <c r="C169" s="267"/>
      <c r="D169" s="8"/>
    </row>
    <row r="170" spans="2:12" s="119" customFormat="1" ht="15">
      <c r="B170" s="120"/>
      <c r="C170" s="266"/>
      <c r="D170" s="8" t="s">
        <v>294</v>
      </c>
      <c r="E170" s="198"/>
      <c r="F170" s="198"/>
      <c r="G170" s="198"/>
      <c r="H170" s="120"/>
      <c r="I170" s="120"/>
      <c r="J170" s="120"/>
      <c r="K170" s="122"/>
      <c r="L170" s="122"/>
    </row>
    <row r="171" spans="2:12" s="119" customFormat="1" ht="15">
      <c r="B171" s="120"/>
      <c r="C171" s="120"/>
      <c r="D171" s="8" t="s">
        <v>295</v>
      </c>
      <c r="E171" s="198"/>
      <c r="F171" s="198"/>
      <c r="G171" s="198"/>
      <c r="H171" s="120"/>
      <c r="I171" s="120"/>
      <c r="J171" s="120"/>
      <c r="K171" s="122"/>
      <c r="L171" s="122"/>
    </row>
    <row r="172" spans="2:12" s="119" customFormat="1" ht="15">
      <c r="B172" s="120"/>
      <c r="C172" s="120"/>
      <c r="D172" s="8"/>
      <c r="E172" s="120"/>
      <c r="F172" s="120"/>
      <c r="G172" s="120"/>
      <c r="H172" s="120"/>
      <c r="I172" s="120"/>
      <c r="J172" s="120"/>
      <c r="K172" s="122"/>
      <c r="L172" s="122"/>
    </row>
    <row r="173" spans="1:11" s="378" customFormat="1" ht="71.25" customHeight="1">
      <c r="A173" s="377"/>
      <c r="B173" s="393" t="s">
        <v>314</v>
      </c>
      <c r="C173" s="394"/>
      <c r="D173" s="394"/>
      <c r="E173" s="394"/>
      <c r="F173" s="394"/>
      <c r="G173" s="394"/>
      <c r="H173" s="394"/>
      <c r="I173" s="394"/>
      <c r="J173" s="395"/>
      <c r="K173" s="136"/>
    </row>
    <row r="174" ht="12.75" customHeight="1"/>
    <row r="175" spans="2:147" ht="17.25">
      <c r="B175" s="41" t="s">
        <v>193</v>
      </c>
      <c r="C175" s="1"/>
      <c r="D175" s="8"/>
      <c r="E175" s="1"/>
      <c r="F175" s="8"/>
      <c r="G175" s="1"/>
      <c r="H175" s="8"/>
      <c r="I175" s="1"/>
      <c r="J175" s="8"/>
      <c r="CC175" s="8"/>
      <c r="CE175" s="8"/>
      <c r="CG175" s="8"/>
      <c r="CI175" s="8"/>
      <c r="CK175" s="8"/>
      <c r="CM175" s="8"/>
      <c r="CO175" s="8"/>
      <c r="CQ175" s="8"/>
      <c r="CS175" s="8"/>
      <c r="CU175" s="8"/>
      <c r="CW175" s="8"/>
      <c r="CY175" s="8"/>
      <c r="DA175" s="8"/>
      <c r="DC175" s="8"/>
      <c r="DE175" s="8"/>
      <c r="DG175" s="8"/>
      <c r="DI175" s="8"/>
      <c r="DK175" s="8"/>
      <c r="DM175" s="8"/>
      <c r="DO175" s="8"/>
      <c r="DQ175" s="8"/>
      <c r="DS175" s="8"/>
      <c r="DU175" s="8"/>
      <c r="DW175" s="8"/>
      <c r="DY175" s="8"/>
      <c r="EA175" s="8"/>
      <c r="EC175" s="8"/>
      <c r="EE175" s="8"/>
      <c r="EG175" s="8"/>
      <c r="EI175" s="8"/>
      <c r="EK175" s="8"/>
      <c r="EM175" s="8"/>
      <c r="EO175" s="8"/>
      <c r="EQ175" s="8"/>
    </row>
    <row r="176" spans="2:147" ht="9" customHeight="1">
      <c r="B176" s="8"/>
      <c r="C176" s="1"/>
      <c r="D176" s="8"/>
      <c r="E176" s="1"/>
      <c r="F176" s="8"/>
      <c r="G176" s="1"/>
      <c r="H176" s="8"/>
      <c r="I176" s="1"/>
      <c r="J176" s="8"/>
      <c r="CC176" s="8"/>
      <c r="CE176" s="8"/>
      <c r="CG176" s="8"/>
      <c r="CI176" s="8"/>
      <c r="CK176" s="8"/>
      <c r="CM176" s="8"/>
      <c r="CO176" s="8"/>
      <c r="CQ176" s="8"/>
      <c r="CS176" s="8"/>
      <c r="CU176" s="8"/>
      <c r="CW176" s="8"/>
      <c r="CY176" s="8"/>
      <c r="DA176" s="8"/>
      <c r="DC176" s="8"/>
      <c r="DE176" s="8"/>
      <c r="DG176" s="8"/>
      <c r="DI176" s="8"/>
      <c r="DK176" s="8"/>
      <c r="DM176" s="8"/>
      <c r="DO176" s="8"/>
      <c r="DQ176" s="8"/>
      <c r="DS176" s="8"/>
      <c r="DU176" s="8"/>
      <c r="DW176" s="8"/>
      <c r="DY176" s="8"/>
      <c r="EA176" s="8"/>
      <c r="EC176" s="8"/>
      <c r="EE176" s="8"/>
      <c r="EG176" s="8"/>
      <c r="EI176" s="8"/>
      <c r="EK176" s="8"/>
      <c r="EM176" s="8"/>
      <c r="EO176" s="8"/>
      <c r="EQ176" s="8"/>
    </row>
    <row r="177" spans="2:147" ht="21.75" customHeight="1">
      <c r="B177" s="390"/>
      <c r="C177" s="391"/>
      <c r="D177" s="391"/>
      <c r="E177" s="391"/>
      <c r="F177" s="391"/>
      <c r="G177" s="391"/>
      <c r="H177" s="391"/>
      <c r="I177" s="392"/>
      <c r="CC177" s="8"/>
      <c r="CE177" s="8"/>
      <c r="CG177" s="8"/>
      <c r="CI177" s="8"/>
      <c r="CK177" s="8"/>
      <c r="CM177" s="8"/>
      <c r="CO177" s="8"/>
      <c r="CQ177" s="8"/>
      <c r="CS177" s="8"/>
      <c r="CU177" s="8"/>
      <c r="CW177" s="8"/>
      <c r="CY177" s="8"/>
      <c r="DA177" s="8"/>
      <c r="DC177" s="8"/>
      <c r="DE177" s="8"/>
      <c r="DG177" s="8"/>
      <c r="DI177" s="8"/>
      <c r="DK177" s="8"/>
      <c r="DM177" s="8"/>
      <c r="DO177" s="8"/>
      <c r="DQ177" s="8"/>
      <c r="DS177" s="8"/>
      <c r="DU177" s="8"/>
      <c r="DW177" s="8"/>
      <c r="DY177" s="8"/>
      <c r="EA177" s="8"/>
      <c r="EC177" s="8"/>
      <c r="EE177" s="8"/>
      <c r="EG177" s="8"/>
      <c r="EI177" s="8"/>
      <c r="EK177" s="8"/>
      <c r="EM177" s="8"/>
      <c r="EO177" s="8"/>
      <c r="EQ177" s="8"/>
    </row>
    <row r="178" s="8" customFormat="1" ht="12.75"/>
    <row r="179" spans="2:147" ht="17.25">
      <c r="B179" s="41" t="s">
        <v>194</v>
      </c>
      <c r="C179" s="1"/>
      <c r="D179" s="8"/>
      <c r="E179" s="1"/>
      <c r="F179" s="8"/>
      <c r="G179" s="1"/>
      <c r="H179" s="8"/>
      <c r="I179" s="1"/>
      <c r="J179" s="8"/>
      <c r="CC179" s="8"/>
      <c r="CE179" s="8"/>
      <c r="CG179" s="8"/>
      <c r="CI179" s="8"/>
      <c r="CK179" s="8"/>
      <c r="CM179" s="8"/>
      <c r="CO179" s="8"/>
      <c r="CQ179" s="8"/>
      <c r="CS179" s="8"/>
      <c r="CU179" s="8"/>
      <c r="CW179" s="8"/>
      <c r="CY179" s="8"/>
      <c r="DA179" s="8"/>
      <c r="DC179" s="8"/>
      <c r="DE179" s="8"/>
      <c r="DG179" s="8"/>
      <c r="DI179" s="8"/>
      <c r="DK179" s="8"/>
      <c r="DM179" s="8"/>
      <c r="DO179" s="8"/>
      <c r="DQ179" s="8"/>
      <c r="DS179" s="8"/>
      <c r="DU179" s="8"/>
      <c r="DW179" s="8"/>
      <c r="DY179" s="8"/>
      <c r="EA179" s="8"/>
      <c r="EC179" s="8"/>
      <c r="EE179" s="8"/>
      <c r="EG179" s="8"/>
      <c r="EI179" s="8"/>
      <c r="EK179" s="8"/>
      <c r="EM179" s="8"/>
      <c r="EO179" s="8"/>
      <c r="EQ179" s="8"/>
    </row>
    <row r="180" spans="2:147" ht="10.5" customHeight="1" thickBot="1">
      <c r="B180" s="8"/>
      <c r="C180" s="1"/>
      <c r="D180" s="8"/>
      <c r="E180" s="1"/>
      <c r="F180" s="8"/>
      <c r="G180" s="1"/>
      <c r="H180" s="8"/>
      <c r="I180" s="1"/>
      <c r="J180" s="8"/>
      <c r="CC180" s="8"/>
      <c r="CE180" s="8"/>
      <c r="CG180" s="8"/>
      <c r="CI180" s="8"/>
      <c r="CK180" s="8"/>
      <c r="CM180" s="8"/>
      <c r="CO180" s="8"/>
      <c r="CQ180" s="8"/>
      <c r="CS180" s="8"/>
      <c r="CU180" s="8"/>
      <c r="CW180" s="8"/>
      <c r="CY180" s="8"/>
      <c r="DA180" s="8"/>
      <c r="DC180" s="8"/>
      <c r="DE180" s="8"/>
      <c r="DG180" s="8"/>
      <c r="DI180" s="8"/>
      <c r="DK180" s="8"/>
      <c r="DM180" s="8"/>
      <c r="DO180" s="8"/>
      <c r="DQ180" s="8"/>
      <c r="DS180" s="8"/>
      <c r="DU180" s="8"/>
      <c r="DW180" s="8"/>
      <c r="DY180" s="8"/>
      <c r="EA180" s="8"/>
      <c r="EC180" s="8"/>
      <c r="EE180" s="8"/>
      <c r="EG180" s="8"/>
      <c r="EI180" s="8"/>
      <c r="EK180" s="8"/>
      <c r="EM180" s="8"/>
      <c r="EO180" s="8"/>
      <c r="EQ180" s="8"/>
    </row>
    <row r="181" spans="1:147" ht="30.75" customHeight="1" thickBot="1">
      <c r="A181" s="8"/>
      <c r="B181" s="402" t="s">
        <v>177</v>
      </c>
      <c r="C181" s="403"/>
      <c r="D181" s="403"/>
      <c r="E181" s="403"/>
      <c r="F181" s="403"/>
      <c r="G181" s="403"/>
      <c r="H181" s="403"/>
      <c r="I181" s="404"/>
      <c r="J181" s="8"/>
      <c r="CB181" s="8"/>
      <c r="CC181" s="8"/>
      <c r="CE181" s="8"/>
      <c r="CF181" s="8"/>
      <c r="CG181" s="8"/>
      <c r="CI181" s="8"/>
      <c r="CJ181" s="8"/>
      <c r="CK181" s="8"/>
      <c r="CM181" s="8"/>
      <c r="CN181" s="8"/>
      <c r="CO181" s="8"/>
      <c r="CQ181" s="8"/>
      <c r="CR181" s="8"/>
      <c r="CS181" s="8"/>
      <c r="CU181" s="8"/>
      <c r="CV181" s="8"/>
      <c r="CW181" s="8"/>
      <c r="CY181" s="8"/>
      <c r="CZ181" s="8"/>
      <c r="DA181" s="8"/>
      <c r="DC181" s="8"/>
      <c r="DD181" s="8"/>
      <c r="DE181" s="8"/>
      <c r="DG181" s="8"/>
      <c r="DH181" s="8"/>
      <c r="DI181" s="8"/>
      <c r="DK181" s="8"/>
      <c r="DL181" s="8"/>
      <c r="DM181" s="8"/>
      <c r="DO181" s="8"/>
      <c r="DP181" s="8"/>
      <c r="DQ181" s="8"/>
      <c r="DS181" s="8"/>
      <c r="DT181" s="8"/>
      <c r="DU181" s="8"/>
      <c r="DW181" s="8"/>
      <c r="DX181" s="8"/>
      <c r="DY181" s="8"/>
      <c r="EA181" s="8"/>
      <c r="EB181" s="8"/>
      <c r="EC181" s="8"/>
      <c r="EE181" s="8"/>
      <c r="EF181" s="8"/>
      <c r="EG181" s="8"/>
      <c r="EI181" s="8"/>
      <c r="EJ181" s="8"/>
      <c r="EK181" s="8"/>
      <c r="EM181" s="8"/>
      <c r="EN181" s="8"/>
      <c r="EO181" s="8"/>
      <c r="EQ181" s="8"/>
    </row>
    <row r="182" spans="1:147" ht="15.75" thickBot="1">
      <c r="A182" s="8"/>
      <c r="B182" s="8"/>
      <c r="C182" s="1"/>
      <c r="D182" s="8"/>
      <c r="E182" s="8"/>
      <c r="F182" s="8"/>
      <c r="G182" s="1"/>
      <c r="H182" s="8"/>
      <c r="I182" s="8"/>
      <c r="J182" s="8"/>
      <c r="CB182" s="8"/>
      <c r="CC182" s="8"/>
      <c r="CE182" s="8"/>
      <c r="CF182" s="8"/>
      <c r="CG182" s="8"/>
      <c r="CI182" s="8"/>
      <c r="CJ182" s="8"/>
      <c r="CK182" s="8"/>
      <c r="CM182" s="8"/>
      <c r="CN182" s="8"/>
      <c r="CO182" s="8"/>
      <c r="CQ182" s="8"/>
      <c r="CR182" s="8"/>
      <c r="CS182" s="8"/>
      <c r="CU182" s="8"/>
      <c r="CV182" s="8"/>
      <c r="CW182" s="8"/>
      <c r="CY182" s="8"/>
      <c r="CZ182" s="8"/>
      <c r="DA182" s="8"/>
      <c r="DC182" s="8"/>
      <c r="DD182" s="8"/>
      <c r="DE182" s="8"/>
      <c r="DG182" s="8"/>
      <c r="DH182" s="8"/>
      <c r="DI182" s="8"/>
      <c r="DK182" s="8"/>
      <c r="DL182" s="8"/>
      <c r="DM182" s="8"/>
      <c r="DO182" s="8"/>
      <c r="DP182" s="8"/>
      <c r="DQ182" s="8"/>
      <c r="DS182" s="8"/>
      <c r="DT182" s="8"/>
      <c r="DU182" s="8"/>
      <c r="DW182" s="8"/>
      <c r="DX182" s="8"/>
      <c r="DY182" s="8"/>
      <c r="EA182" s="8"/>
      <c r="EB182" s="8"/>
      <c r="EC182" s="8"/>
      <c r="EE182" s="8"/>
      <c r="EF182" s="8"/>
      <c r="EG182" s="8"/>
      <c r="EI182" s="8"/>
      <c r="EJ182" s="8"/>
      <c r="EK182" s="8"/>
      <c r="EM182" s="8"/>
      <c r="EN182" s="8"/>
      <c r="EO182" s="8"/>
      <c r="EQ182" s="8"/>
    </row>
    <row r="183" spans="1:147" ht="16.5" thickBot="1" thickTop="1">
      <c r="A183" s="8"/>
      <c r="B183" s="8" t="s">
        <v>18</v>
      </c>
      <c r="C183" s="1"/>
      <c r="D183" s="8"/>
      <c r="E183" s="381"/>
      <c r="F183" s="382"/>
      <c r="G183" s="382"/>
      <c r="H183" s="382"/>
      <c r="I183" s="383"/>
      <c r="CB183" s="8"/>
      <c r="CC183" s="8"/>
      <c r="CE183" s="8"/>
      <c r="CF183" s="8"/>
      <c r="CG183" s="8"/>
      <c r="CI183" s="8"/>
      <c r="CJ183" s="8"/>
      <c r="CK183" s="8"/>
      <c r="CM183" s="8"/>
      <c r="CN183" s="8"/>
      <c r="CO183" s="8"/>
      <c r="CQ183" s="8"/>
      <c r="CR183" s="8"/>
      <c r="CS183" s="8"/>
      <c r="CU183" s="8"/>
      <c r="CV183" s="8"/>
      <c r="CW183" s="8"/>
      <c r="CY183" s="8"/>
      <c r="CZ183" s="8"/>
      <c r="DA183" s="8"/>
      <c r="DC183" s="8"/>
      <c r="DD183" s="8"/>
      <c r="DE183" s="8"/>
      <c r="DG183" s="8"/>
      <c r="DH183" s="8"/>
      <c r="DI183" s="8"/>
      <c r="DK183" s="8"/>
      <c r="DL183" s="8"/>
      <c r="DM183" s="8"/>
      <c r="DO183" s="8"/>
      <c r="DP183" s="8"/>
      <c r="DQ183" s="8"/>
      <c r="DS183" s="8"/>
      <c r="DT183" s="8"/>
      <c r="DU183" s="8"/>
      <c r="DW183" s="8"/>
      <c r="DX183" s="8"/>
      <c r="DY183" s="8"/>
      <c r="EA183" s="8"/>
      <c r="EB183" s="8"/>
      <c r="EC183" s="8"/>
      <c r="EE183" s="8"/>
      <c r="EF183" s="8"/>
      <c r="EG183" s="8"/>
      <c r="EI183" s="8"/>
      <c r="EJ183" s="8"/>
      <c r="EK183" s="8"/>
      <c r="EM183" s="8"/>
      <c r="EN183" s="8"/>
      <c r="EO183" s="8"/>
      <c r="EQ183" s="8"/>
    </row>
    <row r="184" spans="2:147" ht="16.5" thickBot="1" thickTop="1">
      <c r="B184" s="8" t="s">
        <v>19</v>
      </c>
      <c r="C184" s="1"/>
      <c r="D184" s="8"/>
      <c r="E184" s="381"/>
      <c r="F184" s="382"/>
      <c r="G184" s="382"/>
      <c r="H184" s="382"/>
      <c r="I184" s="383"/>
      <c r="CC184" s="8"/>
      <c r="CE184" s="8"/>
      <c r="CG184" s="8"/>
      <c r="CI184" s="8"/>
      <c r="CK184" s="8"/>
      <c r="CM184" s="8"/>
      <c r="CO184" s="8"/>
      <c r="CQ184" s="8"/>
      <c r="CS184" s="8"/>
      <c r="CU184" s="8"/>
      <c r="CW184" s="8"/>
      <c r="CY184" s="8"/>
      <c r="DA184" s="8"/>
      <c r="DC184" s="8"/>
      <c r="DE184" s="8"/>
      <c r="DG184" s="8"/>
      <c r="DI184" s="8"/>
      <c r="DK184" s="8"/>
      <c r="DM184" s="8"/>
      <c r="DO184" s="8"/>
      <c r="DQ184" s="8"/>
      <c r="DS184" s="8"/>
      <c r="DU184" s="8"/>
      <c r="DW184" s="8"/>
      <c r="DY184" s="8"/>
      <c r="EA184" s="8"/>
      <c r="EC184" s="8"/>
      <c r="EE184" s="8"/>
      <c r="EG184" s="8"/>
      <c r="EI184" s="8"/>
      <c r="EK184" s="8"/>
      <c r="EM184" s="8"/>
      <c r="EO184" s="8"/>
      <c r="EQ184" s="8"/>
    </row>
    <row r="185" spans="1:147" ht="16.5" thickBot="1" thickTop="1">
      <c r="A185" s="8"/>
      <c r="B185" s="8" t="s">
        <v>20</v>
      </c>
      <c r="C185" s="1"/>
      <c r="D185" s="8"/>
      <c r="E185" s="381"/>
      <c r="F185" s="382"/>
      <c r="G185" s="382"/>
      <c r="H185" s="382"/>
      <c r="I185" s="383"/>
      <c r="CB185" s="8"/>
      <c r="CC185" s="8"/>
      <c r="CE185" s="8"/>
      <c r="CF185" s="8"/>
      <c r="CG185" s="8"/>
      <c r="CI185" s="8"/>
      <c r="CJ185" s="8"/>
      <c r="CK185" s="8"/>
      <c r="CM185" s="8"/>
      <c r="CN185" s="8"/>
      <c r="CO185" s="8"/>
      <c r="CQ185" s="8"/>
      <c r="CR185" s="8"/>
      <c r="CS185" s="8"/>
      <c r="CU185" s="8"/>
      <c r="CV185" s="8"/>
      <c r="CW185" s="8"/>
      <c r="CY185" s="8"/>
      <c r="CZ185" s="8"/>
      <c r="DA185" s="8"/>
      <c r="DC185" s="8"/>
      <c r="DD185" s="8"/>
      <c r="DE185" s="8"/>
      <c r="DG185" s="8"/>
      <c r="DH185" s="8"/>
      <c r="DI185" s="8"/>
      <c r="DK185" s="8"/>
      <c r="DL185" s="8"/>
      <c r="DM185" s="8"/>
      <c r="DO185" s="8"/>
      <c r="DP185" s="8"/>
      <c r="DQ185" s="8"/>
      <c r="DS185" s="8"/>
      <c r="DT185" s="8"/>
      <c r="DU185" s="8"/>
      <c r="DW185" s="8"/>
      <c r="DX185" s="8"/>
      <c r="DY185" s="8"/>
      <c r="EA185" s="8"/>
      <c r="EB185" s="8"/>
      <c r="EC185" s="8"/>
      <c r="EE185" s="8"/>
      <c r="EF185" s="8"/>
      <c r="EG185" s="8"/>
      <c r="EI185" s="8"/>
      <c r="EJ185" s="8"/>
      <c r="EK185" s="8"/>
      <c r="EM185" s="8"/>
      <c r="EN185" s="8"/>
      <c r="EO185" s="8"/>
      <c r="EQ185" s="8"/>
    </row>
    <row r="186" spans="2:147" ht="16.5" thickBot="1" thickTop="1">
      <c r="B186" s="8" t="s">
        <v>21</v>
      </c>
      <c r="C186" s="1"/>
      <c r="D186" s="8"/>
      <c r="E186" s="381"/>
      <c r="F186" s="382"/>
      <c r="G186" s="382"/>
      <c r="H186" s="382"/>
      <c r="I186" s="383"/>
      <c r="CC186" s="8"/>
      <c r="CE186" s="8"/>
      <c r="CG186" s="8"/>
      <c r="CI186" s="8"/>
      <c r="CK186" s="8"/>
      <c r="CM186" s="8"/>
      <c r="CO186" s="8"/>
      <c r="CQ186" s="8"/>
      <c r="CS186" s="8"/>
      <c r="CU186" s="8"/>
      <c r="CW186" s="8"/>
      <c r="CY186" s="8"/>
      <c r="DA186" s="8"/>
      <c r="DC186" s="8"/>
      <c r="DE186" s="8"/>
      <c r="DG186" s="8"/>
      <c r="DI186" s="8"/>
      <c r="DK186" s="8"/>
      <c r="DM186" s="8"/>
      <c r="DO186" s="8"/>
      <c r="DQ186" s="8"/>
      <c r="DS186" s="8"/>
      <c r="DU186" s="8"/>
      <c r="DW186" s="8"/>
      <c r="DY186" s="8"/>
      <c r="EA186" s="8"/>
      <c r="EC186" s="8"/>
      <c r="EE186" s="8"/>
      <c r="EG186" s="8"/>
      <c r="EI186" s="8"/>
      <c r="EK186" s="8"/>
      <c r="EM186" s="8"/>
      <c r="EO186" s="8"/>
      <c r="EQ186" s="8"/>
    </row>
    <row r="187" spans="1:147" ht="16.5" thickBot="1" thickTop="1">
      <c r="A187" s="8"/>
      <c r="B187" s="8" t="s">
        <v>22</v>
      </c>
      <c r="C187" s="1"/>
      <c r="D187" s="8"/>
      <c r="E187" s="381"/>
      <c r="F187" s="382"/>
      <c r="G187" s="382"/>
      <c r="H187" s="382"/>
      <c r="I187" s="383"/>
      <c r="CB187" s="8"/>
      <c r="CC187" s="8"/>
      <c r="CE187" s="8"/>
      <c r="CF187" s="8"/>
      <c r="CG187" s="8"/>
      <c r="CI187" s="8"/>
      <c r="CJ187" s="8"/>
      <c r="CK187" s="8"/>
      <c r="CM187" s="8"/>
      <c r="CN187" s="8"/>
      <c r="CO187" s="8"/>
      <c r="CQ187" s="8"/>
      <c r="CR187" s="8"/>
      <c r="CS187" s="8"/>
      <c r="CU187" s="8"/>
      <c r="CV187" s="8"/>
      <c r="CW187" s="8"/>
      <c r="CY187" s="8"/>
      <c r="CZ187" s="8"/>
      <c r="DA187" s="8"/>
      <c r="DC187" s="8"/>
      <c r="DD187" s="8"/>
      <c r="DE187" s="8"/>
      <c r="DG187" s="8"/>
      <c r="DH187" s="8"/>
      <c r="DI187" s="8"/>
      <c r="DK187" s="8"/>
      <c r="DL187" s="8"/>
      <c r="DM187" s="8"/>
      <c r="DO187" s="8"/>
      <c r="DP187" s="8"/>
      <c r="DQ187" s="8"/>
      <c r="DS187" s="8"/>
      <c r="DT187" s="8"/>
      <c r="DU187" s="8"/>
      <c r="DW187" s="8"/>
      <c r="DX187" s="8"/>
      <c r="DY187" s="8"/>
      <c r="EA187" s="8"/>
      <c r="EB187" s="8"/>
      <c r="EC187" s="8"/>
      <c r="EE187" s="8"/>
      <c r="EF187" s="8"/>
      <c r="EG187" s="8"/>
      <c r="EI187" s="8"/>
      <c r="EJ187" s="8"/>
      <c r="EK187" s="8"/>
      <c r="EM187" s="8"/>
      <c r="EN187" s="8"/>
      <c r="EO187" s="8"/>
      <c r="EQ187" s="8"/>
    </row>
    <row r="188" spans="1:147" ht="9.75" customHeight="1" thickTop="1">
      <c r="A188" s="8"/>
      <c r="B188" s="8"/>
      <c r="C188" s="1"/>
      <c r="D188" s="8"/>
      <c r="E188" s="8"/>
      <c r="F188" s="8"/>
      <c r="G188" s="1"/>
      <c r="H188" s="8"/>
      <c r="I188" s="8"/>
      <c r="J188" s="8"/>
      <c r="CB188" s="8"/>
      <c r="CC188" s="8"/>
      <c r="CE188" s="8"/>
      <c r="CF188" s="8"/>
      <c r="CG188" s="8"/>
      <c r="CI188" s="8"/>
      <c r="CJ188" s="8"/>
      <c r="CK188" s="8"/>
      <c r="CM188" s="8"/>
      <c r="CN188" s="8"/>
      <c r="CO188" s="8"/>
      <c r="CQ188" s="8"/>
      <c r="CR188" s="8"/>
      <c r="CS188" s="8"/>
      <c r="CU188" s="8"/>
      <c r="CV188" s="8"/>
      <c r="CW188" s="8"/>
      <c r="CY188" s="8"/>
      <c r="CZ188" s="8"/>
      <c r="DA188" s="8"/>
      <c r="DC188" s="8"/>
      <c r="DD188" s="8"/>
      <c r="DE188" s="8"/>
      <c r="DG188" s="8"/>
      <c r="DH188" s="8"/>
      <c r="DI188" s="8"/>
      <c r="DK188" s="8"/>
      <c r="DL188" s="8"/>
      <c r="DM188" s="8"/>
      <c r="DO188" s="8"/>
      <c r="DP188" s="8"/>
      <c r="DQ188" s="8"/>
      <c r="DS188" s="8"/>
      <c r="DT188" s="8"/>
      <c r="DU188" s="8"/>
      <c r="DW188" s="8"/>
      <c r="DX188" s="8"/>
      <c r="DY188" s="8"/>
      <c r="EA188" s="8"/>
      <c r="EB188" s="8"/>
      <c r="EC188" s="8"/>
      <c r="EE188" s="8"/>
      <c r="EF188" s="8"/>
      <c r="EG188" s="8"/>
      <c r="EI188" s="8"/>
      <c r="EJ188" s="8"/>
      <c r="EK188" s="8"/>
      <c r="EM188" s="8"/>
      <c r="EN188" s="8"/>
      <c r="EO188" s="8"/>
      <c r="EQ188" s="8"/>
    </row>
    <row r="189" ht="7.5" customHeight="1"/>
    <row r="190" spans="2:10" ht="15">
      <c r="B190" s="30" t="s">
        <v>315</v>
      </c>
      <c r="C190" s="31"/>
      <c r="D190" s="32"/>
      <c r="E190" s="32"/>
      <c r="F190" s="32"/>
      <c r="G190" s="31"/>
      <c r="H190" s="32"/>
      <c r="I190" s="32"/>
      <c r="J190" s="240"/>
    </row>
    <row r="191" spans="2:10" ht="15">
      <c r="B191" s="33" t="s">
        <v>57</v>
      </c>
      <c r="C191" s="34"/>
      <c r="D191" s="35"/>
      <c r="E191" s="35"/>
      <c r="F191" s="35"/>
      <c r="G191" s="34"/>
      <c r="H191" s="35"/>
      <c r="I191" s="35"/>
      <c r="J191" s="241"/>
    </row>
    <row r="196" ht="17.25" customHeight="1"/>
  </sheetData>
  <sheetProtection password="EB4E" sheet="1" formatCells="0" formatColumns="0" formatRows="0" insertColumns="0"/>
  <mergeCells count="26">
    <mergeCell ref="B17:J32"/>
    <mergeCell ref="E43:I43"/>
    <mergeCell ref="E41:I41"/>
    <mergeCell ref="E42:I42"/>
    <mergeCell ref="E44:I44"/>
    <mergeCell ref="E46:I46"/>
    <mergeCell ref="E47:I47"/>
    <mergeCell ref="E45:I45"/>
    <mergeCell ref="E54:I54"/>
    <mergeCell ref="E55:I55"/>
    <mergeCell ref="E57:I57"/>
    <mergeCell ref="B181:I181"/>
    <mergeCell ref="E48:I48"/>
    <mergeCell ref="E51:I51"/>
    <mergeCell ref="E52:I52"/>
    <mergeCell ref="E53:I53"/>
    <mergeCell ref="E187:I187"/>
    <mergeCell ref="E58:I58"/>
    <mergeCell ref="E59:I59"/>
    <mergeCell ref="G68:I68"/>
    <mergeCell ref="B177:I177"/>
    <mergeCell ref="E183:I183"/>
    <mergeCell ref="E184:I184"/>
    <mergeCell ref="E185:I185"/>
    <mergeCell ref="E186:I186"/>
    <mergeCell ref="B173:J173"/>
  </mergeCells>
  <dataValidations count="2">
    <dataValidation allowBlank="1" showInputMessage="1" showErrorMessage="1" prompt="Coordonnées bancaires du support juridique (Association ou commune)" sqref="E51:I51"/>
    <dataValidation allowBlank="1" showInputMessage="1" showErrorMessage="1" prompt="Selon date d'entrée en vigueur des tarifs adaptés" sqref="G34"/>
  </dataValidations>
  <printOptions/>
  <pageMargins left="0.03937007874015748" right="0.03937007874015748" top="0.35433070866141736" bottom="0.35433070866141736" header="0.31496062992125984" footer="0.31496062992125984"/>
  <pageSetup horizontalDpi="600" verticalDpi="600" orientation="portrait" paperSize="9" scale="70" r:id="rId2"/>
  <rowBreaks count="2" manualBreakCount="2">
    <brk id="48" max="10" man="1"/>
    <brk id="93"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0"/>
  <sheetViews>
    <sheetView zoomScalePageLayoutView="0" workbookViewId="0" topLeftCell="A22">
      <selection activeCell="F26" sqref="F26"/>
    </sheetView>
  </sheetViews>
  <sheetFormatPr defaultColWidth="11.421875" defaultRowHeight="15"/>
  <cols>
    <col min="1" max="1" width="5.7109375" style="137" customWidth="1"/>
    <col min="2" max="2" width="11.421875" style="137" customWidth="1"/>
    <col min="3" max="3" width="8.140625" style="137" customWidth="1"/>
    <col min="4" max="4" width="11.421875" style="137" customWidth="1"/>
    <col min="5" max="5" width="26.140625" style="137" customWidth="1"/>
    <col min="6" max="6" width="18.00390625" style="137" customWidth="1"/>
    <col min="7" max="7" width="3.8515625" style="137" customWidth="1"/>
    <col min="8" max="8" width="20.57421875" style="137" customWidth="1"/>
    <col min="9" max="9" width="8.57421875" style="137" customWidth="1"/>
    <col min="10" max="16384" width="11.421875" style="137" customWidth="1"/>
  </cols>
  <sheetData>
    <row r="1" spans="2:9" s="119" customFormat="1" ht="18" customHeight="1">
      <c r="B1" s="126"/>
      <c r="C1" s="126"/>
      <c r="D1" s="126"/>
      <c r="E1" s="126"/>
      <c r="F1" s="126"/>
      <c r="G1" s="126"/>
      <c r="H1" s="126"/>
      <c r="I1" s="126"/>
    </row>
    <row r="2" spans="2:9" s="119" customFormat="1" ht="15">
      <c r="B2" s="126"/>
      <c r="C2" s="126"/>
      <c r="D2" s="126"/>
      <c r="E2" s="126"/>
      <c r="F2" s="126"/>
      <c r="G2" s="126"/>
      <c r="H2" s="126"/>
      <c r="I2" s="126"/>
    </row>
    <row r="3" spans="2:9" s="119" customFormat="1" ht="15">
      <c r="B3" s="126"/>
      <c r="C3" s="126"/>
      <c r="D3" s="161"/>
      <c r="E3" s="126"/>
      <c r="F3" s="29" t="s">
        <v>36</v>
      </c>
      <c r="G3" s="126"/>
      <c r="H3" s="126"/>
      <c r="I3" s="126"/>
    </row>
    <row r="4" spans="2:9" s="119" customFormat="1" ht="15">
      <c r="B4" s="126"/>
      <c r="C4" s="126"/>
      <c r="D4" s="126"/>
      <c r="E4" s="126"/>
      <c r="F4" s="162" t="s">
        <v>35</v>
      </c>
      <c r="G4" s="29"/>
      <c r="H4" s="29"/>
      <c r="I4" s="126"/>
    </row>
    <row r="5" spans="2:8" s="119" customFormat="1" ht="10.5" customHeight="1" thickBot="1">
      <c r="B5" s="126"/>
      <c r="C5" s="126"/>
      <c r="D5" s="126"/>
      <c r="F5" s="126"/>
      <c r="G5" s="126"/>
      <c r="H5" s="126"/>
    </row>
    <row r="6" spans="2:8" s="119" customFormat="1" ht="9" customHeight="1">
      <c r="B6" s="163"/>
      <c r="C6" s="163"/>
      <c r="D6" s="163"/>
      <c r="E6" s="163"/>
      <c r="F6" s="163"/>
      <c r="G6" s="163"/>
      <c r="H6" s="163"/>
    </row>
    <row r="7" spans="2:9" s="119" customFormat="1" ht="18">
      <c r="B7" s="19" t="s">
        <v>92</v>
      </c>
      <c r="C7" s="126"/>
      <c r="D7" s="126"/>
      <c r="E7" s="126"/>
      <c r="F7" s="126"/>
      <c r="G7" s="126"/>
      <c r="H7" s="126"/>
      <c r="I7" s="126"/>
    </row>
    <row r="8" spans="2:9" s="119" customFormat="1" ht="9" customHeight="1">
      <c r="B8" s="126"/>
      <c r="C8" s="126"/>
      <c r="D8" s="126"/>
      <c r="E8" s="126"/>
      <c r="F8" s="126"/>
      <c r="G8" s="126"/>
      <c r="H8" s="126"/>
      <c r="I8" s="126"/>
    </row>
    <row r="9" spans="2:9" s="119" customFormat="1" ht="15">
      <c r="B9" s="161" t="s">
        <v>60</v>
      </c>
      <c r="C9" s="126"/>
      <c r="D9" s="126"/>
      <c r="E9" s="126"/>
      <c r="F9" s="126"/>
      <c r="G9" s="126"/>
      <c r="H9" s="126"/>
      <c r="I9" s="126"/>
    </row>
    <row r="10" spans="2:9" s="119" customFormat="1" ht="12" customHeight="1" thickBot="1">
      <c r="B10" s="126"/>
      <c r="C10" s="126"/>
      <c r="D10" s="126"/>
      <c r="E10" s="126"/>
      <c r="F10" s="126"/>
      <c r="G10" s="126"/>
      <c r="H10" s="126"/>
      <c r="I10" s="126"/>
    </row>
    <row r="11" spans="2:8" s="119" customFormat="1" ht="42.75" customHeight="1" thickBot="1">
      <c r="B11" s="431" t="s">
        <v>93</v>
      </c>
      <c r="C11" s="432"/>
      <c r="D11" s="432"/>
      <c r="E11" s="432"/>
      <c r="F11" s="432"/>
      <c r="G11" s="432"/>
      <c r="H11" s="433"/>
    </row>
    <row r="12" spans="2:9" s="119" customFormat="1" ht="11.25" customHeight="1">
      <c r="B12" s="126"/>
      <c r="C12" s="126"/>
      <c r="D12" s="126"/>
      <c r="E12" s="126"/>
      <c r="F12" s="126"/>
      <c r="G12" s="126"/>
      <c r="H12" s="126"/>
      <c r="I12" s="126"/>
    </row>
    <row r="13" spans="1:9" ht="18" customHeight="1">
      <c r="A13" s="15"/>
      <c r="B13" s="17"/>
      <c r="C13" s="17"/>
      <c r="D13" s="20"/>
      <c r="E13" s="20"/>
      <c r="F13" s="345" t="s">
        <v>203</v>
      </c>
      <c r="G13" s="345"/>
      <c r="H13" s="345" t="s">
        <v>202</v>
      </c>
      <c r="I13" s="20"/>
    </row>
    <row r="14" spans="1:9" ht="29.25" customHeight="1">
      <c r="A14" s="15"/>
      <c r="B14" s="17"/>
      <c r="C14" s="17"/>
      <c r="D14" s="20"/>
      <c r="E14" s="20"/>
      <c r="F14" s="268" t="s">
        <v>94</v>
      </c>
      <c r="G14" s="269"/>
      <c r="H14" s="268" t="s">
        <v>95</v>
      </c>
      <c r="I14" s="20"/>
    </row>
    <row r="15" spans="1:9" ht="15">
      <c r="A15" s="15"/>
      <c r="B15" s="24" t="s">
        <v>24</v>
      </c>
      <c r="C15" s="24"/>
      <c r="D15" s="21"/>
      <c r="E15" s="15"/>
      <c r="F15" s="264"/>
      <c r="G15" s="264"/>
      <c r="H15" s="264"/>
      <c r="I15" s="21"/>
    </row>
    <row r="16" spans="1:9" ht="8.25" customHeight="1">
      <c r="A16" s="15"/>
      <c r="B16" s="17"/>
      <c r="C16" s="17"/>
      <c r="D16" s="15"/>
      <c r="E16" s="15"/>
      <c r="F16" s="265"/>
      <c r="G16" s="265"/>
      <c r="H16" s="265"/>
      <c r="I16" s="15"/>
    </row>
    <row r="17" spans="1:9" ht="15" customHeight="1">
      <c r="A17" s="15"/>
      <c r="B17" s="422" t="s">
        <v>198</v>
      </c>
      <c r="C17" s="434"/>
      <c r="D17" s="434"/>
      <c r="E17" s="435"/>
      <c r="F17" s="268"/>
      <c r="G17" s="270"/>
      <c r="H17" s="268"/>
      <c r="I17" s="15"/>
    </row>
    <row r="18" spans="1:9" ht="15" customHeight="1">
      <c r="A18" s="15"/>
      <c r="B18" s="422" t="s">
        <v>199</v>
      </c>
      <c r="C18" s="434"/>
      <c r="D18" s="434"/>
      <c r="E18" s="435"/>
      <c r="F18" s="268"/>
      <c r="G18" s="270"/>
      <c r="H18" s="268"/>
      <c r="I18" s="15"/>
    </row>
    <row r="19" spans="1:9" ht="15" customHeight="1">
      <c r="A19" s="15"/>
      <c r="B19" s="422" t="s">
        <v>200</v>
      </c>
      <c r="C19" s="434"/>
      <c r="D19" s="434"/>
      <c r="E19" s="435"/>
      <c r="F19" s="268"/>
      <c r="G19" s="270"/>
      <c r="H19" s="268"/>
      <c r="I19" s="15"/>
    </row>
    <row r="20" spans="1:9" ht="15" customHeight="1">
      <c r="A20" s="15"/>
      <c r="B20" s="422" t="s">
        <v>96</v>
      </c>
      <c r="C20" s="434"/>
      <c r="D20" s="434"/>
      <c r="E20" s="435"/>
      <c r="F20" s="268"/>
      <c r="G20" s="270"/>
      <c r="H20" s="268"/>
      <c r="I20" s="15"/>
    </row>
    <row r="21" spans="1:9" ht="25.5" customHeight="1">
      <c r="A21" s="15"/>
      <c r="B21" s="422" t="s">
        <v>97</v>
      </c>
      <c r="C21" s="434"/>
      <c r="D21" s="434"/>
      <c r="E21" s="435"/>
      <c r="F21" s="268"/>
      <c r="G21" s="270"/>
      <c r="H21" s="268"/>
      <c r="I21" s="15"/>
    </row>
    <row r="22" spans="1:9" ht="18" customHeight="1">
      <c r="A22" s="15"/>
      <c r="B22" s="422" t="s">
        <v>122</v>
      </c>
      <c r="C22" s="434"/>
      <c r="D22" s="434"/>
      <c r="E22" s="435"/>
      <c r="F22" s="268"/>
      <c r="G22" s="270"/>
      <c r="H22" s="268"/>
      <c r="I22" s="15"/>
    </row>
    <row r="23" spans="1:11" ht="15">
      <c r="A23" s="15"/>
      <c r="B23" s="422" t="s">
        <v>201</v>
      </c>
      <c r="C23" s="434"/>
      <c r="D23" s="434"/>
      <c r="E23" s="435"/>
      <c r="F23" s="346"/>
      <c r="G23" s="347"/>
      <c r="H23" s="346"/>
      <c r="I23" s="15"/>
      <c r="J23" s="15"/>
      <c r="K23" s="15"/>
    </row>
    <row r="24" spans="1:9" ht="18.75" customHeight="1">
      <c r="A24" s="15"/>
      <c r="B24" s="422" t="s">
        <v>114</v>
      </c>
      <c r="C24" s="422"/>
      <c r="D24" s="422"/>
      <c r="E24" s="423"/>
      <c r="F24" s="268"/>
      <c r="G24" s="270"/>
      <c r="H24" s="268"/>
      <c r="I24" s="15"/>
    </row>
    <row r="25" spans="1:9" s="166" customFormat="1" ht="21" customHeight="1">
      <c r="A25" s="15"/>
      <c r="B25" s="424" t="s">
        <v>115</v>
      </c>
      <c r="C25" s="425"/>
      <c r="D25" s="425"/>
      <c r="E25" s="425"/>
      <c r="F25" s="426"/>
      <c r="G25" s="427"/>
      <c r="H25" s="427"/>
      <c r="I25" s="15"/>
    </row>
    <row r="26" spans="1:9" ht="15.75">
      <c r="A26" s="15"/>
      <c r="B26" s="436"/>
      <c r="C26" s="437"/>
      <c r="D26" s="437"/>
      <c r="E26" s="438"/>
      <c r="F26" s="268"/>
      <c r="G26" s="271"/>
      <c r="H26" s="268"/>
      <c r="I26" s="168"/>
    </row>
    <row r="27" spans="1:9" ht="15.75">
      <c r="A27" s="15"/>
      <c r="B27" s="436"/>
      <c r="C27" s="437"/>
      <c r="D27" s="437"/>
      <c r="E27" s="438"/>
      <c r="F27" s="268"/>
      <c r="G27" s="271"/>
      <c r="H27" s="268"/>
      <c r="I27" s="168"/>
    </row>
    <row r="28" spans="1:9" ht="15.75">
      <c r="A28" s="15"/>
      <c r="B28" s="436"/>
      <c r="C28" s="437"/>
      <c r="D28" s="437"/>
      <c r="E28" s="438"/>
      <c r="F28" s="268"/>
      <c r="G28" s="271"/>
      <c r="H28" s="268"/>
      <c r="I28" s="168"/>
    </row>
    <row r="29" spans="1:9" ht="15.75">
      <c r="A29" s="15"/>
      <c r="B29" s="436"/>
      <c r="C29" s="437"/>
      <c r="D29" s="437"/>
      <c r="E29" s="438"/>
      <c r="F29" s="268"/>
      <c r="G29" s="271"/>
      <c r="H29" s="268"/>
      <c r="I29" s="168"/>
    </row>
    <row r="30" spans="1:9" ht="15.75">
      <c r="A30" s="15"/>
      <c r="B30" s="436"/>
      <c r="C30" s="437"/>
      <c r="D30" s="437"/>
      <c r="E30" s="438"/>
      <c r="F30" s="268"/>
      <c r="G30" s="271"/>
      <c r="H30" s="268"/>
      <c r="I30" s="168"/>
    </row>
    <row r="31" spans="1:9" ht="15.75">
      <c r="A31" s="15"/>
      <c r="B31" s="436"/>
      <c r="C31" s="437"/>
      <c r="D31" s="437"/>
      <c r="E31" s="438"/>
      <c r="F31" s="268"/>
      <c r="G31" s="271"/>
      <c r="H31" s="268"/>
      <c r="I31" s="168"/>
    </row>
    <row r="32" spans="1:9" s="166" customFormat="1" ht="30.75" customHeight="1">
      <c r="A32" s="15"/>
      <c r="B32" s="428" t="s">
        <v>98</v>
      </c>
      <c r="C32" s="429"/>
      <c r="D32" s="429"/>
      <c r="E32" s="430"/>
      <c r="F32" s="184"/>
      <c r="G32" s="165"/>
      <c r="H32" s="184"/>
      <c r="I32" s="15"/>
    </row>
    <row r="33" spans="1:9" ht="15.75">
      <c r="A33" s="15"/>
      <c r="B33" s="419"/>
      <c r="C33" s="420"/>
      <c r="D33" s="420"/>
      <c r="E33" s="421"/>
      <c r="F33" s="268"/>
      <c r="G33" s="271"/>
      <c r="H33" s="268"/>
      <c r="I33" s="168"/>
    </row>
    <row r="34" spans="1:9" ht="15.75">
      <c r="A34" s="15"/>
      <c r="B34" s="419"/>
      <c r="C34" s="420"/>
      <c r="D34" s="420"/>
      <c r="E34" s="421"/>
      <c r="F34" s="268"/>
      <c r="G34" s="271"/>
      <c r="H34" s="268"/>
      <c r="I34" s="168"/>
    </row>
    <row r="35" spans="1:9" ht="15.75">
      <c r="A35" s="15"/>
      <c r="B35" s="419"/>
      <c r="C35" s="420"/>
      <c r="D35" s="420"/>
      <c r="E35" s="421"/>
      <c r="F35" s="268"/>
      <c r="G35" s="271"/>
      <c r="H35" s="268"/>
      <c r="I35" s="168"/>
    </row>
    <row r="36" spans="1:9" ht="15.75">
      <c r="A36" s="15"/>
      <c r="B36" s="419"/>
      <c r="C36" s="420"/>
      <c r="D36" s="420"/>
      <c r="E36" s="421"/>
      <c r="F36" s="268"/>
      <c r="G36" s="271"/>
      <c r="H36" s="268"/>
      <c r="I36" s="168"/>
    </row>
    <row r="37" spans="1:9" ht="15.75">
      <c r="A37" s="15"/>
      <c r="B37" s="419"/>
      <c r="C37" s="420"/>
      <c r="D37" s="420"/>
      <c r="E37" s="421"/>
      <c r="F37" s="268"/>
      <c r="G37" s="271"/>
      <c r="H37" s="268"/>
      <c r="I37" s="168"/>
    </row>
    <row r="38" spans="1:9" s="170" customFormat="1" ht="15.75" customHeight="1">
      <c r="A38" s="169"/>
      <c r="B38" s="416" t="s">
        <v>25</v>
      </c>
      <c r="C38" s="440"/>
      <c r="D38" s="440"/>
      <c r="E38" s="441"/>
      <c r="F38" s="185">
        <f>SUM(F17:F24,F33:F37)</f>
        <v>0</v>
      </c>
      <c r="G38" s="167"/>
      <c r="H38" s="185">
        <f>SUM(H17:H24,H33:H37)</f>
        <v>0</v>
      </c>
      <c r="I38" s="169"/>
    </row>
    <row r="39" spans="1:9" s="170" customFormat="1" ht="15.75">
      <c r="A39" s="169"/>
      <c r="B39" s="171"/>
      <c r="C39" s="171"/>
      <c r="D39" s="172"/>
      <c r="E39" s="173"/>
      <c r="F39" s="165"/>
      <c r="G39" s="165"/>
      <c r="H39" s="165"/>
      <c r="I39" s="169"/>
    </row>
    <row r="40" spans="1:8" ht="15">
      <c r="A40" s="26"/>
      <c r="B40" s="174"/>
      <c r="C40" s="174"/>
      <c r="D40" s="68"/>
      <c r="E40" s="68"/>
      <c r="F40" s="165"/>
      <c r="G40" s="165"/>
      <c r="H40" s="165"/>
    </row>
    <row r="41" spans="1:9" ht="15">
      <c r="A41" s="15"/>
      <c r="B41" s="175" t="s">
        <v>26</v>
      </c>
      <c r="C41" s="175"/>
      <c r="D41" s="176"/>
      <c r="E41" s="68"/>
      <c r="F41" s="165"/>
      <c r="G41" s="165"/>
      <c r="H41" s="165"/>
      <c r="I41" s="15"/>
    </row>
    <row r="42" spans="1:8" ht="15">
      <c r="A42" s="15"/>
      <c r="B42" s="442" t="s">
        <v>99</v>
      </c>
      <c r="C42" s="427"/>
      <c r="D42" s="427"/>
      <c r="E42" s="439"/>
      <c r="F42" s="185">
        <f>SUM(F43:F50)</f>
        <v>0</v>
      </c>
      <c r="G42" s="178"/>
      <c r="H42" s="185">
        <f>SUM(H43:H50)</f>
        <v>0</v>
      </c>
    </row>
    <row r="43" spans="1:9" ht="30.75" customHeight="1">
      <c r="A43" s="15"/>
      <c r="B43" s="422" t="s">
        <v>100</v>
      </c>
      <c r="C43" s="427"/>
      <c r="D43" s="427"/>
      <c r="E43" s="439"/>
      <c r="F43" s="268"/>
      <c r="G43" s="270"/>
      <c r="H43" s="268"/>
      <c r="I43" s="15"/>
    </row>
    <row r="44" spans="1:9" ht="28.5" customHeight="1">
      <c r="A44" s="15"/>
      <c r="B44" s="422" t="s">
        <v>101</v>
      </c>
      <c r="C44" s="427"/>
      <c r="D44" s="427"/>
      <c r="E44" s="439"/>
      <c r="F44" s="268"/>
      <c r="G44" s="270"/>
      <c r="H44" s="268"/>
      <c r="I44" s="15"/>
    </row>
    <row r="45" spans="1:9" ht="14.25" customHeight="1">
      <c r="A45" s="15"/>
      <c r="B45" s="422" t="s">
        <v>102</v>
      </c>
      <c r="C45" s="427"/>
      <c r="D45" s="427"/>
      <c r="E45" s="439"/>
      <c r="F45" s="268"/>
      <c r="G45" s="270"/>
      <c r="H45" s="268"/>
      <c r="I45" s="15"/>
    </row>
    <row r="46" spans="1:9" ht="15">
      <c r="A46" s="15"/>
      <c r="B46" s="422" t="s">
        <v>103</v>
      </c>
      <c r="C46" s="427"/>
      <c r="D46" s="427"/>
      <c r="E46" s="439"/>
      <c r="F46" s="268"/>
      <c r="G46" s="270"/>
      <c r="H46" s="268"/>
      <c r="I46" s="15"/>
    </row>
    <row r="47" spans="1:9" s="166" customFormat="1" ht="23.25" customHeight="1">
      <c r="A47" s="15"/>
      <c r="B47" s="428" t="s">
        <v>104</v>
      </c>
      <c r="C47" s="429"/>
      <c r="D47" s="429"/>
      <c r="E47" s="430"/>
      <c r="F47" s="184"/>
      <c r="G47" s="165"/>
      <c r="H47" s="184"/>
      <c r="I47" s="15"/>
    </row>
    <row r="48" spans="1:9" ht="15">
      <c r="A48" s="15"/>
      <c r="B48" s="419"/>
      <c r="C48" s="420"/>
      <c r="D48" s="420"/>
      <c r="E48" s="421"/>
      <c r="F48" s="268"/>
      <c r="G48" s="271"/>
      <c r="H48" s="268"/>
      <c r="I48" s="15"/>
    </row>
    <row r="49" spans="1:9" ht="15">
      <c r="A49" s="15"/>
      <c r="B49" s="419"/>
      <c r="C49" s="420"/>
      <c r="D49" s="420"/>
      <c r="E49" s="421"/>
      <c r="F49" s="268"/>
      <c r="G49" s="271"/>
      <c r="H49" s="268"/>
      <c r="I49" s="15"/>
    </row>
    <row r="50" spans="1:9" ht="15">
      <c r="A50" s="15"/>
      <c r="B50" s="419"/>
      <c r="C50" s="420"/>
      <c r="D50" s="420"/>
      <c r="E50" s="421"/>
      <c r="F50" s="268"/>
      <c r="G50" s="271"/>
      <c r="H50" s="268"/>
      <c r="I50" s="15"/>
    </row>
    <row r="51" spans="1:9" ht="15">
      <c r="A51" s="15"/>
      <c r="B51" s="179"/>
      <c r="C51" s="164"/>
      <c r="D51" s="176"/>
      <c r="E51" s="68"/>
      <c r="F51" s="165"/>
      <c r="G51" s="165"/>
      <c r="H51" s="177"/>
      <c r="I51" s="15"/>
    </row>
    <row r="52" spans="1:9" ht="15">
      <c r="A52" s="15"/>
      <c r="B52" s="442" t="s">
        <v>123</v>
      </c>
      <c r="C52" s="427"/>
      <c r="D52" s="427"/>
      <c r="E52" s="439"/>
      <c r="F52" s="185">
        <f>SUM(F53:F68)</f>
        <v>0</v>
      </c>
      <c r="G52" s="178"/>
      <c r="H52" s="185">
        <f>SUM(H53:H68)</f>
        <v>0</v>
      </c>
      <c r="I52" s="15"/>
    </row>
    <row r="53" spans="1:9" ht="15">
      <c r="A53" s="15"/>
      <c r="B53" s="422" t="s">
        <v>105</v>
      </c>
      <c r="C53" s="427"/>
      <c r="D53" s="427"/>
      <c r="E53" s="439"/>
      <c r="F53" s="268"/>
      <c r="G53" s="272"/>
      <c r="H53" s="268"/>
      <c r="I53" s="15"/>
    </row>
    <row r="54" spans="1:9" ht="15">
      <c r="A54" s="15"/>
      <c r="B54" s="422" t="s">
        <v>207</v>
      </c>
      <c r="C54" s="427"/>
      <c r="D54" s="427"/>
      <c r="E54" s="439"/>
      <c r="F54" s="268"/>
      <c r="G54" s="272"/>
      <c r="H54" s="268"/>
      <c r="I54" s="15"/>
    </row>
    <row r="55" spans="1:9" s="180" customFormat="1" ht="15">
      <c r="A55" s="15"/>
      <c r="B55" s="422" t="s">
        <v>106</v>
      </c>
      <c r="C55" s="443"/>
      <c r="D55" s="443"/>
      <c r="E55" s="444"/>
      <c r="F55" s="268"/>
      <c r="G55" s="272"/>
      <c r="H55" s="268"/>
      <c r="I55" s="15"/>
    </row>
    <row r="56" spans="1:9" ht="15">
      <c r="A56" s="15"/>
      <c r="B56" s="422" t="s">
        <v>107</v>
      </c>
      <c r="C56" s="434"/>
      <c r="D56" s="434"/>
      <c r="E56" s="435"/>
      <c r="F56" s="268"/>
      <c r="G56" s="270"/>
      <c r="H56" s="268"/>
      <c r="I56" s="15"/>
    </row>
    <row r="57" spans="1:9" ht="15">
      <c r="A57" s="15"/>
      <c r="B57" s="422" t="s">
        <v>204</v>
      </c>
      <c r="C57" s="434"/>
      <c r="D57" s="434"/>
      <c r="E57" s="435"/>
      <c r="F57" s="268"/>
      <c r="G57" s="270"/>
      <c r="H57" s="268"/>
      <c r="I57" s="15"/>
    </row>
    <row r="58" spans="1:9" ht="13.5" customHeight="1">
      <c r="A58" s="15"/>
      <c r="B58" s="422" t="s">
        <v>108</v>
      </c>
      <c r="C58" s="434"/>
      <c r="D58" s="434"/>
      <c r="E58" s="435"/>
      <c r="F58" s="268"/>
      <c r="G58" s="270"/>
      <c r="H58" s="268"/>
      <c r="I58" s="15"/>
    </row>
    <row r="59" spans="1:9" ht="30" customHeight="1">
      <c r="A59" s="15"/>
      <c r="B59" s="422" t="s">
        <v>176</v>
      </c>
      <c r="C59" s="434"/>
      <c r="D59" s="434"/>
      <c r="E59" s="435"/>
      <c r="F59" s="268"/>
      <c r="G59" s="270"/>
      <c r="H59" s="268"/>
      <c r="I59" s="15"/>
    </row>
    <row r="60" spans="1:9" ht="15.75">
      <c r="A60" s="15"/>
      <c r="B60" s="422" t="s">
        <v>109</v>
      </c>
      <c r="C60" s="434"/>
      <c r="D60" s="434"/>
      <c r="E60" s="435"/>
      <c r="F60" s="268"/>
      <c r="G60" s="270"/>
      <c r="H60" s="268"/>
      <c r="I60" s="168"/>
    </row>
    <row r="61" spans="1:8" ht="15">
      <c r="A61" s="15"/>
      <c r="B61" s="422" t="s">
        <v>110</v>
      </c>
      <c r="C61" s="434"/>
      <c r="D61" s="434"/>
      <c r="E61" s="435"/>
      <c r="F61" s="268"/>
      <c r="G61" s="270"/>
      <c r="H61" s="268"/>
    </row>
    <row r="62" spans="1:11" ht="15">
      <c r="A62" s="15"/>
      <c r="B62" s="422" t="s">
        <v>205</v>
      </c>
      <c r="C62" s="443"/>
      <c r="D62" s="443"/>
      <c r="E62" s="444"/>
      <c r="F62" s="346"/>
      <c r="G62" s="347"/>
      <c r="H62" s="268"/>
      <c r="J62" s="166"/>
      <c r="K62" s="15"/>
    </row>
    <row r="63" spans="1:11" ht="14.25" customHeight="1">
      <c r="A63" s="15"/>
      <c r="B63" s="442" t="s">
        <v>206</v>
      </c>
      <c r="C63" s="449"/>
      <c r="D63" s="449"/>
      <c r="E63" s="450"/>
      <c r="F63" s="346"/>
      <c r="G63" s="347"/>
      <c r="H63" s="268"/>
      <c r="J63" s="166"/>
      <c r="K63" s="15"/>
    </row>
    <row r="64" spans="1:8" ht="15">
      <c r="A64" s="15"/>
      <c r="B64" s="422" t="s">
        <v>111</v>
      </c>
      <c r="C64" s="447"/>
      <c r="D64" s="447"/>
      <c r="E64" s="448"/>
      <c r="F64" s="165"/>
      <c r="G64" s="167"/>
      <c r="H64" s="165"/>
    </row>
    <row r="65" spans="1:8" ht="15">
      <c r="A65" s="15"/>
      <c r="B65" s="419"/>
      <c r="C65" s="445"/>
      <c r="D65" s="445"/>
      <c r="E65" s="446"/>
      <c r="F65" s="268"/>
      <c r="G65" s="271"/>
      <c r="H65" s="268"/>
    </row>
    <row r="66" spans="1:9" ht="15">
      <c r="A66" s="15"/>
      <c r="B66" s="419"/>
      <c r="C66" s="445"/>
      <c r="D66" s="445"/>
      <c r="E66" s="446"/>
      <c r="F66" s="268"/>
      <c r="G66" s="271"/>
      <c r="H66" s="268"/>
      <c r="I66" s="15"/>
    </row>
    <row r="67" spans="2:9" s="170" customFormat="1" ht="15.75">
      <c r="B67" s="419"/>
      <c r="C67" s="445"/>
      <c r="D67" s="445"/>
      <c r="E67" s="446"/>
      <c r="F67" s="268"/>
      <c r="G67" s="271"/>
      <c r="H67" s="268"/>
      <c r="I67" s="169"/>
    </row>
    <row r="68" spans="2:8" s="170" customFormat="1" ht="15.75">
      <c r="B68" s="419"/>
      <c r="C68" s="445"/>
      <c r="D68" s="445"/>
      <c r="E68" s="446"/>
      <c r="F68" s="268"/>
      <c r="G68" s="271"/>
      <c r="H68" s="268"/>
    </row>
    <row r="69" spans="2:8" s="170" customFormat="1" ht="15.75">
      <c r="B69" s="416" t="s">
        <v>27</v>
      </c>
      <c r="C69" s="440"/>
      <c r="D69" s="440"/>
      <c r="E69" s="441"/>
      <c r="F69" s="185">
        <f>F42+F52</f>
        <v>0</v>
      </c>
      <c r="G69" s="177"/>
      <c r="H69" s="185">
        <f>H42+H52</f>
        <v>0</v>
      </c>
    </row>
    <row r="70" spans="2:8" s="170" customFormat="1" ht="15.75">
      <c r="B70" s="181"/>
      <c r="C70" s="181"/>
      <c r="D70" s="169"/>
      <c r="E70" s="169"/>
      <c r="F70" s="177"/>
      <c r="G70" s="165"/>
      <c r="H70" s="177"/>
    </row>
    <row r="71" spans="2:8" s="170" customFormat="1" ht="15.75">
      <c r="B71" s="416" t="s">
        <v>112</v>
      </c>
      <c r="C71" s="440"/>
      <c r="D71" s="440"/>
      <c r="E71" s="441"/>
      <c r="F71" s="185">
        <f>F38-F69</f>
        <v>0</v>
      </c>
      <c r="G71" s="165"/>
      <c r="H71" s="185">
        <f>H38-H69</f>
        <v>0</v>
      </c>
    </row>
    <row r="72" spans="2:8" ht="15.75">
      <c r="B72" s="181"/>
      <c r="C72" s="181"/>
      <c r="D72" s="169"/>
      <c r="E72" s="169"/>
      <c r="F72" s="182"/>
      <c r="G72" s="15"/>
      <c r="H72" s="182"/>
    </row>
    <row r="73" spans="2:8" s="170" customFormat="1" ht="15.75">
      <c r="B73" s="416" t="s">
        <v>228</v>
      </c>
      <c r="C73" s="440"/>
      <c r="D73" s="440"/>
      <c r="E73" s="441"/>
      <c r="F73" s="304"/>
      <c r="G73" s="270"/>
      <c r="H73" s="304"/>
    </row>
    <row r="74" spans="2:8" ht="15.75">
      <c r="B74" s="181"/>
      <c r="C74" s="181"/>
      <c r="D74" s="169"/>
      <c r="E74" s="169"/>
      <c r="F74" s="182"/>
      <c r="G74" s="15"/>
      <c r="H74" s="182"/>
    </row>
    <row r="75" spans="2:8" s="170" customFormat="1" ht="15.75">
      <c r="B75" s="416" t="s">
        <v>113</v>
      </c>
      <c r="C75" s="440"/>
      <c r="D75" s="440"/>
      <c r="E75" s="441"/>
      <c r="F75" s="305" t="e">
        <f>F69/F73</f>
        <v>#DIV/0!</v>
      </c>
      <c r="G75" s="165"/>
      <c r="H75" s="305" t="e">
        <f>H69/H73</f>
        <v>#DIV/0!</v>
      </c>
    </row>
    <row r="76" spans="2:8" ht="15.75">
      <c r="B76" s="181"/>
      <c r="C76" s="181"/>
      <c r="D76" s="169"/>
      <c r="E76" s="169"/>
      <c r="F76" s="182"/>
      <c r="G76" s="15"/>
      <c r="H76" s="182"/>
    </row>
    <row r="77" spans="2:9" s="170" customFormat="1" ht="15.75" customHeight="1">
      <c r="B77" s="416" t="s">
        <v>179</v>
      </c>
      <c r="C77" s="417"/>
      <c r="D77" s="417"/>
      <c r="E77" s="418"/>
      <c r="F77" s="304" t="e">
        <f>'Formulaire AES 1'!#REF!</f>
        <v>#REF!</v>
      </c>
      <c r="G77" s="270"/>
      <c r="H77" s="304" t="e">
        <f>'Formulaire AES 1'!#REF!</f>
        <v>#REF!</v>
      </c>
      <c r="I77" s="344" t="s">
        <v>208</v>
      </c>
    </row>
    <row r="78" spans="2:9" s="170" customFormat="1" ht="15.75">
      <c r="B78" s="342"/>
      <c r="C78" s="343"/>
      <c r="D78" s="343"/>
      <c r="E78" s="343"/>
      <c r="F78" s="296"/>
      <c r="G78" s="296"/>
      <c r="H78" s="296"/>
      <c r="I78" s="297"/>
    </row>
    <row r="79" spans="2:8" s="170" customFormat="1" ht="15.75">
      <c r="B79" s="416" t="s">
        <v>224</v>
      </c>
      <c r="C79" s="417"/>
      <c r="D79" s="417"/>
      <c r="E79" s="418"/>
      <c r="F79" s="305" t="e">
        <f>F69/F77</f>
        <v>#REF!</v>
      </c>
      <c r="G79" s="165"/>
      <c r="H79" s="305" t="e">
        <f>H69/H77</f>
        <v>#REF!</v>
      </c>
    </row>
    <row r="80" ht="26.25" customHeight="1">
      <c r="G80" s="15"/>
    </row>
    <row r="81" spans="2:8" s="180" customFormat="1" ht="48" customHeight="1">
      <c r="B81" s="456" t="s">
        <v>140</v>
      </c>
      <c r="C81" s="457"/>
      <c r="D81" s="457"/>
      <c r="E81" s="457"/>
      <c r="F81" s="458"/>
      <c r="G81" s="458"/>
      <c r="H81" s="458"/>
    </row>
    <row r="82" spans="2:8" ht="15">
      <c r="B82" s="419" t="s">
        <v>119</v>
      </c>
      <c r="C82" s="420"/>
      <c r="D82" s="420"/>
      <c r="E82" s="421"/>
      <c r="F82" s="268"/>
      <c r="G82" s="265"/>
      <c r="H82" s="268"/>
    </row>
    <row r="83" spans="2:8" ht="15">
      <c r="B83" s="419" t="s">
        <v>120</v>
      </c>
      <c r="C83" s="420"/>
      <c r="D83" s="420"/>
      <c r="E83" s="421"/>
      <c r="F83" s="268"/>
      <c r="G83" s="265"/>
      <c r="H83" s="268"/>
    </row>
    <row r="84" spans="2:8" ht="15">
      <c r="B84" s="419"/>
      <c r="C84" s="420"/>
      <c r="D84" s="420"/>
      <c r="E84" s="421"/>
      <c r="F84" s="268"/>
      <c r="G84" s="265"/>
      <c r="H84" s="268"/>
    </row>
    <row r="85" spans="2:8" ht="15">
      <c r="B85" s="419"/>
      <c r="C85" s="420"/>
      <c r="D85" s="420"/>
      <c r="E85" s="421"/>
      <c r="F85" s="268"/>
      <c r="G85" s="265"/>
      <c r="H85" s="268"/>
    </row>
    <row r="86" spans="2:8" ht="15">
      <c r="B86" s="273"/>
      <c r="C86" s="273"/>
      <c r="D86" s="273"/>
      <c r="E86" s="273"/>
      <c r="F86" s="268"/>
      <c r="G86" s="265"/>
      <c r="H86" s="268"/>
    </row>
    <row r="87" spans="5:8" ht="15">
      <c r="E87" s="196" t="s">
        <v>121</v>
      </c>
      <c r="F87" s="185">
        <f>SUM(F82:F86)</f>
        <v>0</v>
      </c>
      <c r="G87" s="15"/>
      <c r="H87" s="185">
        <f>SUM(H82:H86)</f>
        <v>0</v>
      </c>
    </row>
    <row r="88" spans="1:19" ht="18.75">
      <c r="A88" s="127"/>
      <c r="B88" s="183" t="s">
        <v>89</v>
      </c>
      <c r="C88" s="136"/>
      <c r="D88" s="136"/>
      <c r="E88" s="136"/>
      <c r="F88" s="136"/>
      <c r="G88" s="136"/>
      <c r="H88" s="119"/>
      <c r="I88" s="170"/>
      <c r="J88" s="170"/>
      <c r="K88" s="126"/>
      <c r="L88" s="126"/>
      <c r="M88" s="126"/>
      <c r="N88" s="126"/>
      <c r="O88" s="126"/>
      <c r="P88" s="126"/>
      <c r="Q88" s="126"/>
      <c r="R88" s="126"/>
      <c r="S88" s="126"/>
    </row>
    <row r="89" spans="1:19" ht="15.75">
      <c r="A89" s="127"/>
      <c r="B89" s="451"/>
      <c r="C89" s="452"/>
      <c r="D89" s="453"/>
      <c r="E89" s="453"/>
      <c r="F89" s="453"/>
      <c r="G89" s="453"/>
      <c r="H89" s="453"/>
      <c r="I89" s="170"/>
      <c r="J89" s="170"/>
      <c r="K89" s="126"/>
      <c r="L89" s="126"/>
      <c r="M89" s="126"/>
      <c r="N89" s="126"/>
      <c r="O89" s="126"/>
      <c r="P89" s="126"/>
      <c r="Q89" s="126"/>
      <c r="R89" s="126"/>
      <c r="S89" s="126"/>
    </row>
    <row r="90" spans="1:10" ht="15.75">
      <c r="A90" s="127"/>
      <c r="B90" s="454"/>
      <c r="C90" s="455"/>
      <c r="D90" s="455"/>
      <c r="E90" s="455"/>
      <c r="F90" s="455"/>
      <c r="G90" s="455"/>
      <c r="H90" s="455"/>
      <c r="I90" s="170"/>
      <c r="J90" s="170"/>
    </row>
  </sheetData>
  <sheetProtection password="EB4E" sheet="1" formatCells="0" formatColumns="0" formatRows="0" insertColumns="0" insertRows="0"/>
  <mergeCells count="61">
    <mergeCell ref="B89:H90"/>
    <mergeCell ref="B73:E73"/>
    <mergeCell ref="B75:E75"/>
    <mergeCell ref="B69:E69"/>
    <mergeCell ref="B71:E71"/>
    <mergeCell ref="B67:E67"/>
    <mergeCell ref="B68:E68"/>
    <mergeCell ref="B81:H81"/>
    <mergeCell ref="B82:E82"/>
    <mergeCell ref="B83:E83"/>
    <mergeCell ref="B65:E65"/>
    <mergeCell ref="B66:E66"/>
    <mergeCell ref="B60:E60"/>
    <mergeCell ref="B61:E61"/>
    <mergeCell ref="B58:E58"/>
    <mergeCell ref="B59:E59"/>
    <mergeCell ref="B64:E64"/>
    <mergeCell ref="B62:E62"/>
    <mergeCell ref="B63:E63"/>
    <mergeCell ref="B56:E56"/>
    <mergeCell ref="B54:E54"/>
    <mergeCell ref="B55:E55"/>
    <mergeCell ref="B52:E52"/>
    <mergeCell ref="B53:E53"/>
    <mergeCell ref="B57:E57"/>
    <mergeCell ref="B49:E49"/>
    <mergeCell ref="B50:E50"/>
    <mergeCell ref="B47:E47"/>
    <mergeCell ref="B48:E48"/>
    <mergeCell ref="B45:E45"/>
    <mergeCell ref="B46:E46"/>
    <mergeCell ref="B21:E21"/>
    <mergeCell ref="B43:E43"/>
    <mergeCell ref="B44:E44"/>
    <mergeCell ref="B38:E38"/>
    <mergeCell ref="B42:E42"/>
    <mergeCell ref="B36:E36"/>
    <mergeCell ref="B30:E30"/>
    <mergeCell ref="B31:E31"/>
    <mergeCell ref="B23:E23"/>
    <mergeCell ref="B37:E37"/>
    <mergeCell ref="B11:H11"/>
    <mergeCell ref="B17:E17"/>
    <mergeCell ref="B28:E28"/>
    <mergeCell ref="B29:E29"/>
    <mergeCell ref="B26:E26"/>
    <mergeCell ref="B27:E27"/>
    <mergeCell ref="B22:E22"/>
    <mergeCell ref="B20:E20"/>
    <mergeCell ref="B18:E18"/>
    <mergeCell ref="B19:E19"/>
    <mergeCell ref="B77:E77"/>
    <mergeCell ref="B79:E79"/>
    <mergeCell ref="B84:E84"/>
    <mergeCell ref="B85:E85"/>
    <mergeCell ref="B24:E24"/>
    <mergeCell ref="B25:H25"/>
    <mergeCell ref="B34:E34"/>
    <mergeCell ref="B35:E35"/>
    <mergeCell ref="B32:E32"/>
    <mergeCell ref="B33:E33"/>
  </mergeCells>
  <printOptions/>
  <pageMargins left="0.5118110236220472" right="0.5118110236220472" top="0.35433070866141736" bottom="0.35433070866141736" header="0.31496062992125984" footer="0.31496062992125984"/>
  <pageSetup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W110"/>
  <sheetViews>
    <sheetView zoomScale="80" zoomScaleNormal="80" workbookViewId="0" topLeftCell="A1">
      <selection activeCell="M39" sqref="M39"/>
    </sheetView>
  </sheetViews>
  <sheetFormatPr defaultColWidth="11.421875" defaultRowHeight="15"/>
  <cols>
    <col min="1" max="1" width="2.421875" style="18" customWidth="1"/>
    <col min="2" max="2" width="12.140625" style="18" customWidth="1"/>
    <col min="3" max="3" width="22.8515625" style="18" customWidth="1"/>
    <col min="4" max="4" width="18.28125" style="18" customWidth="1"/>
    <col min="5" max="5" width="18.140625" style="18" customWidth="1"/>
    <col min="6" max="6" width="22.28125" style="18" customWidth="1"/>
    <col min="7" max="7" width="22.57421875" style="18" customWidth="1"/>
    <col min="8" max="8" width="22.8515625" style="18" customWidth="1"/>
    <col min="9" max="9" width="22.7109375" style="18" customWidth="1"/>
    <col min="10" max="10" width="21.28125" style="18" customWidth="1"/>
    <col min="11" max="11" width="27.00390625" style="18" hidden="1" customWidth="1"/>
    <col min="12" max="12" width="22.28125" style="2" customWidth="1"/>
    <col min="13" max="13" width="18.8515625" style="2" customWidth="1"/>
    <col min="14" max="14" width="16.00390625" style="2" customWidth="1"/>
    <col min="15" max="15" width="16.28125" style="2" customWidth="1"/>
    <col min="16" max="16" width="11.8515625" style="2" customWidth="1"/>
    <col min="17" max="19" width="11.421875" style="2" customWidth="1"/>
    <col min="20" max="16384" width="11.421875" style="18" customWidth="1"/>
  </cols>
  <sheetData>
    <row r="1" spans="2:19" s="1" customFormat="1" ht="18" customHeight="1">
      <c r="B1" s="2"/>
      <c r="C1" s="2"/>
      <c r="D1" s="2"/>
      <c r="E1" s="2"/>
      <c r="F1" s="2"/>
      <c r="G1" s="2"/>
      <c r="H1" s="2"/>
      <c r="I1" s="2"/>
      <c r="J1" s="2"/>
      <c r="K1" s="2"/>
      <c r="L1" s="2"/>
      <c r="M1" s="2"/>
      <c r="N1" s="2"/>
      <c r="O1" s="2"/>
      <c r="P1" s="2"/>
      <c r="Q1" s="2"/>
      <c r="R1" s="2"/>
      <c r="S1" s="2"/>
    </row>
    <row r="2" spans="2:19" s="1" customFormat="1" ht="15">
      <c r="B2" s="2"/>
      <c r="C2" s="2"/>
      <c r="D2" s="2"/>
      <c r="E2" s="2"/>
      <c r="F2" s="2"/>
      <c r="G2" s="2"/>
      <c r="H2" s="2"/>
      <c r="I2" s="2"/>
      <c r="J2" s="2"/>
      <c r="K2" s="2"/>
      <c r="L2" s="2"/>
      <c r="M2" s="2"/>
      <c r="N2" s="2"/>
      <c r="O2" s="2"/>
      <c r="P2" s="2"/>
      <c r="Q2" s="2"/>
      <c r="R2" s="2"/>
      <c r="S2" s="2"/>
    </row>
    <row r="3" spans="2:19" s="1" customFormat="1" ht="15">
      <c r="B3" s="2"/>
      <c r="C3" s="2"/>
      <c r="D3" s="2"/>
      <c r="E3" s="3"/>
      <c r="F3" s="3"/>
      <c r="G3" s="3"/>
      <c r="H3" s="3"/>
      <c r="I3" s="3"/>
      <c r="J3" s="3"/>
      <c r="K3" s="2"/>
      <c r="L3" s="2"/>
      <c r="M3" s="2"/>
      <c r="N3" s="2"/>
      <c r="O3" s="2"/>
      <c r="P3" s="2"/>
      <c r="Q3" s="2"/>
      <c r="R3" s="2"/>
      <c r="S3" s="2"/>
    </row>
    <row r="4" spans="2:19" s="1" customFormat="1" ht="15">
      <c r="B4" s="2"/>
      <c r="C4" s="2"/>
      <c r="D4" s="2"/>
      <c r="F4" s="29"/>
      <c r="G4" s="29"/>
      <c r="I4" s="29"/>
      <c r="J4" s="29"/>
      <c r="K4" s="29" t="s">
        <v>36</v>
      </c>
      <c r="L4" s="2"/>
      <c r="M4" s="2"/>
      <c r="N4" s="2"/>
      <c r="O4" s="2"/>
      <c r="P4" s="2"/>
      <c r="Q4" s="2"/>
      <c r="R4" s="2"/>
      <c r="S4" s="2"/>
    </row>
    <row r="5" spans="2:19" s="1" customFormat="1" ht="9.75" customHeight="1">
      <c r="B5" s="2"/>
      <c r="C5" s="2"/>
      <c r="D5" s="2"/>
      <c r="F5" s="28"/>
      <c r="G5" s="28"/>
      <c r="I5" s="3"/>
      <c r="J5" s="3"/>
      <c r="K5" s="28" t="s">
        <v>35</v>
      </c>
      <c r="L5" s="2"/>
      <c r="M5" s="2"/>
      <c r="N5" s="2"/>
      <c r="O5" s="2"/>
      <c r="P5" s="2"/>
      <c r="Q5" s="2"/>
      <c r="R5" s="2"/>
      <c r="S5" s="2"/>
    </row>
    <row r="6" spans="2:19" s="1" customFormat="1" ht="3.75" customHeight="1" thickBot="1">
      <c r="B6" s="2"/>
      <c r="C6" s="2"/>
      <c r="D6" s="2"/>
      <c r="E6" s="2"/>
      <c r="F6" s="2"/>
      <c r="G6" s="2"/>
      <c r="H6" s="2"/>
      <c r="I6" s="2"/>
      <c r="J6" s="2"/>
      <c r="K6" s="2"/>
      <c r="L6" s="2"/>
      <c r="M6" s="2"/>
      <c r="N6" s="2"/>
      <c r="O6" s="2"/>
      <c r="P6" s="2"/>
      <c r="Q6" s="2"/>
      <c r="R6" s="2"/>
      <c r="S6" s="2"/>
    </row>
    <row r="7" spans="2:19" s="1" customFormat="1" ht="7.5" customHeight="1">
      <c r="B7" s="7"/>
      <c r="C7" s="7"/>
      <c r="D7" s="7"/>
      <c r="E7" s="7"/>
      <c r="F7" s="7"/>
      <c r="G7" s="7"/>
      <c r="H7" s="7"/>
      <c r="I7" s="7"/>
      <c r="J7" s="7"/>
      <c r="K7" s="7"/>
      <c r="L7" s="7"/>
      <c r="M7" s="7"/>
      <c r="N7" s="2"/>
      <c r="O7" s="2"/>
      <c r="P7" s="2"/>
      <c r="Q7" s="2"/>
      <c r="R7" s="2"/>
      <c r="S7" s="2"/>
    </row>
    <row r="8" spans="2:19" s="1" customFormat="1" ht="20.25">
      <c r="B8" s="207" t="s">
        <v>209</v>
      </c>
      <c r="C8" s="2"/>
      <c r="D8" s="2"/>
      <c r="E8" s="2"/>
      <c r="F8" s="2"/>
      <c r="G8" s="2"/>
      <c r="H8" s="2"/>
      <c r="I8" s="2"/>
      <c r="J8" s="2"/>
      <c r="K8" s="2"/>
      <c r="L8" s="2"/>
      <c r="M8" s="2"/>
      <c r="N8" s="2"/>
      <c r="O8" s="2"/>
      <c r="P8" s="2"/>
      <c r="Q8" s="2"/>
      <c r="R8" s="2"/>
      <c r="S8" s="2"/>
    </row>
    <row r="9" spans="2:19" s="1" customFormat="1" ht="7.5" customHeight="1">
      <c r="B9" s="19"/>
      <c r="D9" s="2"/>
      <c r="E9" s="2"/>
      <c r="F9" s="2"/>
      <c r="G9" s="2"/>
      <c r="H9" s="2"/>
      <c r="I9" s="2"/>
      <c r="J9" s="2"/>
      <c r="K9" s="2"/>
      <c r="L9" s="2"/>
      <c r="M9" s="2"/>
      <c r="N9" s="2"/>
      <c r="O9" s="2"/>
      <c r="P9" s="2"/>
      <c r="Q9" s="2"/>
      <c r="R9" s="2"/>
      <c r="S9" s="2"/>
    </row>
    <row r="10" spans="2:19" s="1" customFormat="1" ht="15" customHeight="1">
      <c r="B10" s="6" t="s">
        <v>60</v>
      </c>
      <c r="C10" s="2"/>
      <c r="D10" s="2"/>
      <c r="E10" s="2"/>
      <c r="F10" s="2"/>
      <c r="G10" s="2"/>
      <c r="H10" s="2"/>
      <c r="I10" s="2"/>
      <c r="J10" s="2"/>
      <c r="K10" s="2"/>
      <c r="L10" s="2"/>
      <c r="M10" s="2"/>
      <c r="N10" s="2"/>
      <c r="O10" s="2"/>
      <c r="P10" s="2"/>
      <c r="Q10" s="2"/>
      <c r="R10" s="2"/>
      <c r="S10" s="2"/>
    </row>
    <row r="11" spans="2:19" s="1" customFormat="1" ht="18.75" customHeight="1">
      <c r="B11" s="57" t="s">
        <v>267</v>
      </c>
      <c r="C11" s="2"/>
      <c r="D11" s="2"/>
      <c r="E11" s="2"/>
      <c r="F11" s="2"/>
      <c r="G11" s="2"/>
      <c r="H11" s="2"/>
      <c r="I11" s="2"/>
      <c r="J11" s="2"/>
      <c r="K11" s="2"/>
      <c r="L11" s="2"/>
      <c r="M11" s="2"/>
      <c r="N11" s="2"/>
      <c r="O11" s="2"/>
      <c r="P11" s="2"/>
      <c r="Q11" s="2"/>
      <c r="R11" s="2"/>
      <c r="S11" s="2"/>
    </row>
    <row r="12" spans="2:19" s="1" customFormat="1" ht="12" customHeight="1" thickBot="1">
      <c r="B12" s="2"/>
      <c r="C12" s="2"/>
      <c r="D12" s="2"/>
      <c r="E12" s="2"/>
      <c r="F12" s="2"/>
      <c r="G12" s="2"/>
      <c r="H12" s="2"/>
      <c r="I12" s="2"/>
      <c r="J12" s="2"/>
      <c r="K12" s="2"/>
      <c r="L12" s="2"/>
      <c r="M12" s="2"/>
      <c r="N12" s="2"/>
      <c r="O12" s="2"/>
      <c r="P12" s="2"/>
      <c r="Q12" s="2"/>
      <c r="R12" s="2"/>
      <c r="S12" s="2"/>
    </row>
    <row r="13" spans="2:19" s="1" customFormat="1" ht="17.25" customHeight="1">
      <c r="B13" s="470" t="s">
        <v>287</v>
      </c>
      <c r="C13" s="471"/>
      <c r="D13" s="471"/>
      <c r="E13" s="471"/>
      <c r="F13" s="471"/>
      <c r="G13" s="471"/>
      <c r="H13" s="471"/>
      <c r="I13" s="471"/>
      <c r="J13" s="471"/>
      <c r="K13" s="471"/>
      <c r="L13" s="472"/>
      <c r="M13" s="2"/>
      <c r="N13" s="2"/>
      <c r="O13" s="2"/>
      <c r="P13" s="2"/>
      <c r="Q13" s="2"/>
      <c r="R13" s="2"/>
      <c r="S13" s="2"/>
    </row>
    <row r="14" spans="2:19" s="1" customFormat="1" ht="57.75" customHeight="1" thickBot="1">
      <c r="B14" s="473"/>
      <c r="C14" s="474"/>
      <c r="D14" s="474"/>
      <c r="E14" s="474"/>
      <c r="F14" s="474"/>
      <c r="G14" s="474"/>
      <c r="H14" s="474"/>
      <c r="I14" s="474"/>
      <c r="J14" s="474"/>
      <c r="K14" s="474"/>
      <c r="L14" s="475"/>
      <c r="M14" s="2"/>
      <c r="N14" s="2"/>
      <c r="O14" s="2"/>
      <c r="P14" s="2"/>
      <c r="Q14" s="2"/>
      <c r="R14" s="2"/>
      <c r="S14" s="2"/>
    </row>
    <row r="15" spans="2:19" s="1" customFormat="1" ht="9" customHeight="1" thickBot="1">
      <c r="B15" s="2"/>
      <c r="C15" s="2"/>
      <c r="D15" s="2"/>
      <c r="E15" s="2"/>
      <c r="F15" s="2"/>
      <c r="G15" s="2"/>
      <c r="H15" s="2"/>
      <c r="I15" s="2"/>
      <c r="J15" s="2"/>
      <c r="K15" s="2"/>
      <c r="L15" s="2"/>
      <c r="M15" s="2"/>
      <c r="N15" s="2"/>
      <c r="O15" s="2"/>
      <c r="P15" s="2"/>
      <c r="Q15" s="2"/>
      <c r="R15" s="2"/>
      <c r="S15" s="2"/>
    </row>
    <row r="16" spans="2:16" s="1" customFormat="1" ht="238.5" customHeight="1" thickBot="1">
      <c r="B16" s="461" t="s">
        <v>300</v>
      </c>
      <c r="C16" s="462"/>
      <c r="D16" s="462"/>
      <c r="E16" s="462"/>
      <c r="F16" s="462"/>
      <c r="G16" s="462"/>
      <c r="H16" s="462"/>
      <c r="I16" s="462"/>
      <c r="J16" s="462"/>
      <c r="K16" s="463"/>
      <c r="L16" s="464"/>
      <c r="M16" s="2"/>
      <c r="N16" s="2"/>
      <c r="O16" s="2"/>
      <c r="P16" s="2"/>
    </row>
    <row r="17" spans="2:19" s="1" customFormat="1" ht="21" customHeight="1">
      <c r="B17" s="2"/>
      <c r="C17" s="2"/>
      <c r="D17" s="2"/>
      <c r="E17" s="2"/>
      <c r="F17" s="2"/>
      <c r="G17" s="2"/>
      <c r="H17" s="2"/>
      <c r="I17" s="2"/>
      <c r="L17" s="2"/>
      <c r="M17" s="2"/>
      <c r="N17" s="2"/>
      <c r="O17" s="2"/>
      <c r="P17" s="2"/>
      <c r="Q17" s="2"/>
      <c r="R17" s="2"/>
      <c r="S17" s="2"/>
    </row>
    <row r="18" spans="1:19" ht="15" customHeight="1">
      <c r="A18" s="15"/>
      <c r="B18" s="24" t="s">
        <v>125</v>
      </c>
      <c r="C18" s="17"/>
      <c r="D18" s="53" t="s">
        <v>268</v>
      </c>
      <c r="E18" s="325"/>
      <c r="F18" s="75" t="s">
        <v>41</v>
      </c>
      <c r="G18" s="325"/>
      <c r="J18" s="71"/>
      <c r="K18" s="71"/>
      <c r="L18" s="71"/>
      <c r="M18" s="71"/>
      <c r="N18" s="71"/>
      <c r="O18" s="18"/>
      <c r="P18" s="22" t="s">
        <v>23</v>
      </c>
      <c r="R18" s="15"/>
      <c r="S18" s="21"/>
    </row>
    <row r="19" spans="2:21" s="1" customFormat="1" ht="15.75" customHeight="1">
      <c r="B19" s="2"/>
      <c r="C19" s="2"/>
      <c r="D19" s="2"/>
      <c r="E19" s="315" t="s">
        <v>269</v>
      </c>
      <c r="F19" s="8"/>
      <c r="G19" s="8"/>
      <c r="H19" s="2"/>
      <c r="I19" s="2"/>
      <c r="J19" s="71"/>
      <c r="K19" s="71"/>
      <c r="L19" s="71"/>
      <c r="M19" s="71"/>
      <c r="N19" s="71"/>
      <c r="O19" s="2"/>
      <c r="P19" s="2"/>
      <c r="Q19" s="2"/>
      <c r="R19" s="2"/>
      <c r="S19" s="2"/>
      <c r="T19" s="2"/>
      <c r="U19" s="2"/>
    </row>
    <row r="20" spans="2:16" s="1" customFormat="1" ht="18.75" thickBot="1">
      <c r="B20" s="4" t="s">
        <v>59</v>
      </c>
      <c r="D20" s="2"/>
      <c r="E20" s="2"/>
      <c r="F20" s="2"/>
      <c r="G20" s="2"/>
      <c r="H20" s="2"/>
      <c r="I20" s="2"/>
      <c r="J20" s="71"/>
      <c r="K20" s="71"/>
      <c r="L20" s="71"/>
      <c r="M20" s="71"/>
      <c r="N20" s="71"/>
      <c r="O20" s="2"/>
      <c r="P20" s="2"/>
    </row>
    <row r="21" spans="2:19" s="1" customFormat="1" ht="15" customHeight="1">
      <c r="B21" s="197" t="s">
        <v>74</v>
      </c>
      <c r="C21" s="58"/>
      <c r="D21" s="58"/>
      <c r="E21" s="59"/>
      <c r="F21" s="59"/>
      <c r="G21" s="59"/>
      <c r="H21" s="59"/>
      <c r="I21" s="54"/>
      <c r="J21" s="71"/>
      <c r="K21" s="71"/>
      <c r="L21" s="71"/>
      <c r="M21" s="71"/>
      <c r="N21" s="71"/>
      <c r="O21" s="2"/>
      <c r="P21" s="2"/>
      <c r="Q21" s="2"/>
      <c r="R21" s="2"/>
      <c r="S21" s="2"/>
    </row>
    <row r="22" spans="2:19" s="1" customFormat="1" ht="15" customHeight="1">
      <c r="B22" s="301" t="s">
        <v>252</v>
      </c>
      <c r="C22" s="60"/>
      <c r="D22" s="60"/>
      <c r="E22" s="61"/>
      <c r="F22" s="61"/>
      <c r="G22" s="61"/>
      <c r="H22" s="61"/>
      <c r="I22" s="306"/>
      <c r="J22" s="71"/>
      <c r="K22" s="71"/>
      <c r="L22" s="71"/>
      <c r="M22" s="71"/>
      <c r="N22" s="71"/>
      <c r="O22" s="2"/>
      <c r="P22" s="2"/>
      <c r="Q22" s="2"/>
      <c r="R22" s="2"/>
      <c r="S22" s="2"/>
    </row>
    <row r="23" spans="2:19" s="1" customFormat="1" ht="15" customHeight="1">
      <c r="B23" s="62" t="s">
        <v>188</v>
      </c>
      <c r="C23" s="60"/>
      <c r="D23" s="60"/>
      <c r="E23" s="61"/>
      <c r="F23" s="61"/>
      <c r="G23" s="61"/>
      <c r="H23" s="61"/>
      <c r="I23" s="306"/>
      <c r="J23" s="71"/>
      <c r="K23" s="71"/>
      <c r="L23" s="71"/>
      <c r="M23" s="71"/>
      <c r="N23" s="71"/>
      <c r="O23" s="2"/>
      <c r="P23" s="2"/>
      <c r="Q23" s="2"/>
      <c r="R23" s="2"/>
      <c r="S23" s="2"/>
    </row>
    <row r="24" spans="2:19" s="1" customFormat="1" ht="15">
      <c r="B24" s="324" t="s">
        <v>229</v>
      </c>
      <c r="C24" s="60"/>
      <c r="D24" s="60"/>
      <c r="E24" s="61"/>
      <c r="F24" s="61"/>
      <c r="G24" s="61"/>
      <c r="H24" s="61"/>
      <c r="I24" s="306"/>
      <c r="J24" s="71"/>
      <c r="K24" s="71"/>
      <c r="L24" s="71"/>
      <c r="M24" s="71"/>
      <c r="N24" s="71"/>
      <c r="O24" s="2"/>
      <c r="P24" s="2"/>
      <c r="Q24" s="2"/>
      <c r="R24" s="2"/>
      <c r="S24" s="2"/>
    </row>
    <row r="25" spans="2:19" s="1" customFormat="1" ht="30.75" customHeight="1">
      <c r="B25" s="301" t="s">
        <v>72</v>
      </c>
      <c r="C25" s="60"/>
      <c r="D25" s="60"/>
      <c r="E25" s="61"/>
      <c r="F25" s="61"/>
      <c r="G25" s="61"/>
      <c r="H25" s="61"/>
      <c r="I25" s="306"/>
      <c r="J25" s="71"/>
      <c r="K25" s="71"/>
      <c r="L25" s="71"/>
      <c r="M25" s="71"/>
      <c r="N25" s="71"/>
      <c r="O25" s="2"/>
      <c r="P25" s="2"/>
      <c r="Q25" s="2"/>
      <c r="R25" s="2"/>
      <c r="S25" s="2"/>
    </row>
    <row r="26" spans="2:19" s="1" customFormat="1" ht="21" customHeight="1">
      <c r="B26" s="62" t="s">
        <v>40</v>
      </c>
      <c r="C26" s="60"/>
      <c r="D26" s="60"/>
      <c r="E26" s="61"/>
      <c r="F26" s="61"/>
      <c r="G26" s="61"/>
      <c r="H26" s="61"/>
      <c r="I26" s="306"/>
      <c r="J26" s="71"/>
      <c r="K26" s="71"/>
      <c r="L26" s="71"/>
      <c r="M26" s="71"/>
      <c r="N26" s="71"/>
      <c r="O26" s="2"/>
      <c r="P26" s="2"/>
      <c r="Q26" s="2"/>
      <c r="R26" s="2"/>
      <c r="S26" s="2"/>
    </row>
    <row r="27" spans="2:19" s="114" customFormat="1" ht="9" customHeight="1">
      <c r="B27" s="115"/>
      <c r="C27" s="49"/>
      <c r="D27" s="459"/>
      <c r="E27" s="460"/>
      <c r="F27" s="116"/>
      <c r="G27" s="476"/>
      <c r="H27" s="477"/>
      <c r="I27" s="307"/>
      <c r="J27" s="71"/>
      <c r="K27" s="71"/>
      <c r="L27" s="71"/>
      <c r="M27" s="71"/>
      <c r="N27" s="71"/>
      <c r="O27" s="73"/>
      <c r="P27" s="73"/>
      <c r="Q27" s="73"/>
      <c r="R27" s="73"/>
      <c r="S27" s="73"/>
    </row>
    <row r="28" spans="2:18" s="114" customFormat="1" ht="40.5" customHeight="1">
      <c r="B28" s="115"/>
      <c r="C28" s="49"/>
      <c r="D28" s="298" t="s">
        <v>180</v>
      </c>
      <c r="E28" s="298" t="s">
        <v>182</v>
      </c>
      <c r="F28" s="298" t="s">
        <v>183</v>
      </c>
      <c r="G28" s="298" t="s">
        <v>184</v>
      </c>
      <c r="H28" s="299" t="s">
        <v>185</v>
      </c>
      <c r="I28" s="373" t="s">
        <v>290</v>
      </c>
      <c r="J28" s="303" t="s">
        <v>130</v>
      </c>
      <c r="K28" s="71"/>
      <c r="L28" s="71"/>
      <c r="M28" s="71"/>
      <c r="N28" s="73"/>
      <c r="O28" s="73"/>
      <c r="P28" s="73"/>
      <c r="Q28" s="73"/>
      <c r="R28" s="73"/>
    </row>
    <row r="29" spans="2:18" s="114" customFormat="1" ht="27.75" customHeight="1">
      <c r="B29" s="478" t="s">
        <v>292</v>
      </c>
      <c r="C29" s="480"/>
      <c r="D29" s="300"/>
      <c r="E29" s="300"/>
      <c r="F29" s="300"/>
      <c r="G29" s="300"/>
      <c r="H29" s="300"/>
      <c r="I29" s="374"/>
      <c r="J29" s="71"/>
      <c r="K29" s="71"/>
      <c r="L29" s="71"/>
      <c r="M29" s="71"/>
      <c r="N29" s="73"/>
      <c r="O29" s="73"/>
      <c r="P29" s="73"/>
      <c r="Q29" s="73"/>
      <c r="R29" s="73"/>
    </row>
    <row r="30" spans="2:18" s="1" customFormat="1" ht="31.5" customHeight="1">
      <c r="B30" s="478" t="s">
        <v>181</v>
      </c>
      <c r="C30" s="479"/>
      <c r="D30" s="302"/>
      <c r="E30" s="302"/>
      <c r="F30" s="302"/>
      <c r="G30" s="302"/>
      <c r="H30" s="302"/>
      <c r="I30" s="375"/>
      <c r="K30" s="71"/>
      <c r="L30" s="71"/>
      <c r="M30" s="71"/>
      <c r="N30" s="2"/>
      <c r="O30" s="2"/>
      <c r="P30" s="2"/>
      <c r="Q30" s="2"/>
      <c r="R30" s="2"/>
    </row>
    <row r="31" spans="2:19" s="1" customFormat="1" ht="8.25" customHeight="1">
      <c r="B31" s="64"/>
      <c r="C31" s="49"/>
      <c r="D31" s="49"/>
      <c r="E31" s="49"/>
      <c r="F31" s="49"/>
      <c r="G31" s="49"/>
      <c r="H31" s="49"/>
      <c r="I31" s="306"/>
      <c r="J31" s="71"/>
      <c r="K31" s="71"/>
      <c r="L31" s="71"/>
      <c r="M31" s="71"/>
      <c r="N31" s="71"/>
      <c r="O31" s="2"/>
      <c r="P31" s="2"/>
      <c r="Q31" s="2"/>
      <c r="R31" s="2"/>
      <c r="S31" s="2"/>
    </row>
    <row r="32" spans="2:19" s="1" customFormat="1" ht="5.25" customHeight="1" thickBot="1">
      <c r="B32" s="65"/>
      <c r="C32" s="66"/>
      <c r="D32" s="66"/>
      <c r="E32" s="67"/>
      <c r="F32" s="56"/>
      <c r="G32" s="56"/>
      <c r="H32" s="56"/>
      <c r="I32" s="76"/>
      <c r="J32" s="71"/>
      <c r="K32" s="71"/>
      <c r="L32" s="71"/>
      <c r="M32" s="71"/>
      <c r="N32" s="71"/>
      <c r="O32" s="2"/>
      <c r="P32" s="2"/>
      <c r="Q32" s="2"/>
      <c r="R32" s="2"/>
      <c r="S32" s="2"/>
    </row>
    <row r="33" spans="2:7" s="71" customFormat="1" ht="9.75" customHeight="1">
      <c r="B33" s="52"/>
      <c r="F33" s="2"/>
      <c r="G33" s="47"/>
    </row>
    <row r="34" spans="2:19" s="1" customFormat="1" ht="17.25" customHeight="1">
      <c r="B34" s="4" t="s">
        <v>70</v>
      </c>
      <c r="C34" s="63"/>
      <c r="D34" s="63"/>
      <c r="E34" s="60"/>
      <c r="F34" s="60"/>
      <c r="G34" s="63"/>
      <c r="H34" s="63"/>
      <c r="I34" s="2"/>
      <c r="L34" s="2"/>
      <c r="M34" s="2"/>
      <c r="N34" s="2"/>
      <c r="O34" s="2"/>
      <c r="P34" s="2"/>
      <c r="Q34" s="2"/>
      <c r="R34" s="2"/>
      <c r="S34" s="2"/>
    </row>
    <row r="35" spans="2:16" s="1" customFormat="1" ht="18">
      <c r="B35" s="4" t="s">
        <v>210</v>
      </c>
      <c r="C35" s="2"/>
      <c r="D35" s="2"/>
      <c r="E35" s="2"/>
      <c r="F35" s="2"/>
      <c r="G35" s="2"/>
      <c r="H35" s="2"/>
      <c r="I35" s="2"/>
      <c r="J35" s="2"/>
      <c r="K35" s="2"/>
      <c r="L35" s="2"/>
      <c r="M35" s="2"/>
      <c r="N35" s="2"/>
      <c r="O35" s="2"/>
      <c r="P35" s="2"/>
    </row>
    <row r="36" ht="16.5" customHeight="1">
      <c r="B36" s="336" t="s">
        <v>258</v>
      </c>
    </row>
    <row r="37" spans="11:19" ht="0.75" customHeight="1">
      <c r="K37" s="2"/>
      <c r="S37" s="18"/>
    </row>
    <row r="38" spans="1:23" ht="81" customHeight="1">
      <c r="A38" s="37"/>
      <c r="B38" s="39" t="s">
        <v>43</v>
      </c>
      <c r="C38" s="39" t="s">
        <v>63</v>
      </c>
      <c r="D38" s="242" t="s">
        <v>253</v>
      </c>
      <c r="E38" s="242" t="s">
        <v>142</v>
      </c>
      <c r="F38" s="242" t="s">
        <v>241</v>
      </c>
      <c r="G38" s="242" t="s">
        <v>242</v>
      </c>
      <c r="H38" s="242" t="s">
        <v>243</v>
      </c>
      <c r="I38" s="242" t="s">
        <v>244</v>
      </c>
      <c r="J38" s="242" t="s">
        <v>245</v>
      </c>
      <c r="K38" s="242" t="s">
        <v>246</v>
      </c>
      <c r="L38" s="242" t="s">
        <v>291</v>
      </c>
      <c r="M38" s="77" t="s">
        <v>73</v>
      </c>
      <c r="N38" s="348" t="s">
        <v>299</v>
      </c>
      <c r="O38" s="348" t="s">
        <v>301</v>
      </c>
      <c r="P38" s="348" t="s">
        <v>273</v>
      </c>
      <c r="T38" s="2"/>
      <c r="U38" s="2"/>
      <c r="V38" s="2"/>
      <c r="W38" s="2"/>
    </row>
    <row r="39" spans="1:23" ht="15">
      <c r="A39" s="37"/>
      <c r="B39" s="40" t="s">
        <v>42</v>
      </c>
      <c r="C39" s="274"/>
      <c r="D39" s="275"/>
      <c r="E39" s="276"/>
      <c r="F39" s="277"/>
      <c r="G39" s="277"/>
      <c r="H39" s="277"/>
      <c r="I39" s="277"/>
      <c r="J39" s="277"/>
      <c r="K39" s="194">
        <f aca="true" t="shared" si="0" ref="K39:K50">SUM(F39:J39)</f>
        <v>0</v>
      </c>
      <c r="L39" s="277"/>
      <c r="M39" s="195">
        <f>(F39*$D$30)+(G39*$E$30)+(H39*$F$30)+(I39*$G$30)+(J39*$H$30)+(L39*$I$30)</f>
        <v>0</v>
      </c>
      <c r="N39" s="351">
        <f>M39*0.837</f>
        <v>0</v>
      </c>
      <c r="O39" s="351">
        <f>M39*(8.37*0.055)</f>
        <v>0</v>
      </c>
      <c r="P39" s="352">
        <f>N39+O39</f>
        <v>0</v>
      </c>
      <c r="Q39" s="465" t="s">
        <v>289</v>
      </c>
      <c r="T39" s="2"/>
      <c r="U39" s="2"/>
      <c r="V39" s="2"/>
      <c r="W39" s="2"/>
    </row>
    <row r="40" spans="1:23" ht="15" customHeight="1">
      <c r="A40" s="37"/>
      <c r="B40" s="40" t="s">
        <v>44</v>
      </c>
      <c r="C40" s="278"/>
      <c r="D40" s="279"/>
      <c r="E40" s="280"/>
      <c r="F40" s="281"/>
      <c r="G40" s="281"/>
      <c r="H40" s="281"/>
      <c r="I40" s="281"/>
      <c r="J40" s="281"/>
      <c r="K40" s="194">
        <f t="shared" si="0"/>
        <v>0</v>
      </c>
      <c r="L40" s="281"/>
      <c r="M40" s="195">
        <f aca="true" t="shared" si="1" ref="M40:M50">(F40*$D$30)+(G40*$E$30)+(H40*$F$30)+(I40*$G$30)+(J40*$H$30)+(L40*$I$30)</f>
        <v>0</v>
      </c>
      <c r="N40" s="351">
        <f>M40*0.837</f>
        <v>0</v>
      </c>
      <c r="O40" s="351">
        <f>M40*(8.37*0.055)</f>
        <v>0</v>
      </c>
      <c r="P40" s="352">
        <f aca="true" t="shared" si="2" ref="P40:P50">N40+O40</f>
        <v>0</v>
      </c>
      <c r="Q40" s="466"/>
      <c r="T40" s="2"/>
      <c r="U40" s="2"/>
      <c r="V40" s="2"/>
      <c r="W40" s="2"/>
    </row>
    <row r="41" spans="1:23" ht="15">
      <c r="A41" s="37"/>
      <c r="B41" s="40" t="s">
        <v>45</v>
      </c>
      <c r="C41" s="278"/>
      <c r="D41" s="279"/>
      <c r="E41" s="280"/>
      <c r="F41" s="281"/>
      <c r="G41" s="281"/>
      <c r="H41" s="281"/>
      <c r="I41" s="281"/>
      <c r="J41" s="281"/>
      <c r="K41" s="194">
        <f t="shared" si="0"/>
        <v>0</v>
      </c>
      <c r="L41" s="281"/>
      <c r="M41" s="195">
        <f t="shared" si="1"/>
        <v>0</v>
      </c>
      <c r="N41" s="351">
        <f>M41*0.837</f>
        <v>0</v>
      </c>
      <c r="O41" s="351">
        <f aca="true" t="shared" si="3" ref="O41:O50">M41*(8.37*0.055)</f>
        <v>0</v>
      </c>
      <c r="P41" s="352">
        <f t="shared" si="2"/>
        <v>0</v>
      </c>
      <c r="Q41" s="466"/>
      <c r="T41" s="2"/>
      <c r="U41" s="2"/>
      <c r="V41" s="2"/>
      <c r="W41" s="2"/>
    </row>
    <row r="42" spans="1:23" ht="15">
      <c r="A42" s="37"/>
      <c r="B42" s="40" t="s">
        <v>46</v>
      </c>
      <c r="C42" s="278"/>
      <c r="D42" s="279"/>
      <c r="E42" s="280"/>
      <c r="F42" s="281"/>
      <c r="G42" s="281"/>
      <c r="H42" s="281"/>
      <c r="I42" s="281"/>
      <c r="J42" s="281"/>
      <c r="K42" s="194">
        <f t="shared" si="0"/>
        <v>0</v>
      </c>
      <c r="L42" s="281"/>
      <c r="M42" s="195">
        <f t="shared" si="1"/>
        <v>0</v>
      </c>
      <c r="N42" s="351">
        <f>M42*0.837</f>
        <v>0</v>
      </c>
      <c r="O42" s="351">
        <f t="shared" si="3"/>
        <v>0</v>
      </c>
      <c r="P42" s="352">
        <f t="shared" si="2"/>
        <v>0</v>
      </c>
      <c r="Q42" s="466"/>
      <c r="T42" s="2"/>
      <c r="U42" s="2"/>
      <c r="V42" s="2"/>
      <c r="W42" s="2"/>
    </row>
    <row r="43" spans="1:23" ht="15" customHeight="1">
      <c r="A43" s="37"/>
      <c r="B43" s="40" t="s">
        <v>47</v>
      </c>
      <c r="C43" s="278"/>
      <c r="D43" s="279"/>
      <c r="E43" s="280"/>
      <c r="F43" s="281"/>
      <c r="G43" s="281"/>
      <c r="H43" s="281"/>
      <c r="I43" s="281"/>
      <c r="J43" s="281"/>
      <c r="K43" s="194">
        <f t="shared" si="0"/>
        <v>0</v>
      </c>
      <c r="L43" s="281"/>
      <c r="M43" s="195">
        <f t="shared" si="1"/>
        <v>0</v>
      </c>
      <c r="N43" s="351">
        <f>M43*0.837</f>
        <v>0</v>
      </c>
      <c r="O43" s="351">
        <f t="shared" si="3"/>
        <v>0</v>
      </c>
      <c r="P43" s="352">
        <f t="shared" si="2"/>
        <v>0</v>
      </c>
      <c r="Q43" s="466"/>
      <c r="T43" s="2"/>
      <c r="U43" s="2"/>
      <c r="V43" s="2"/>
      <c r="W43" s="2"/>
    </row>
    <row r="44" spans="1:23" ht="15">
      <c r="A44" s="37"/>
      <c r="B44" s="40" t="s">
        <v>48</v>
      </c>
      <c r="C44" s="278"/>
      <c r="D44" s="279"/>
      <c r="E44" s="280"/>
      <c r="F44" s="281"/>
      <c r="G44" s="281"/>
      <c r="H44" s="281"/>
      <c r="I44" s="281"/>
      <c r="J44" s="281"/>
      <c r="K44" s="194">
        <f t="shared" si="0"/>
        <v>0</v>
      </c>
      <c r="L44" s="281"/>
      <c r="M44" s="195">
        <f t="shared" si="1"/>
        <v>0</v>
      </c>
      <c r="N44" s="351">
        <f aca="true" t="shared" si="4" ref="N44:N50">M44*0.837</f>
        <v>0</v>
      </c>
      <c r="O44" s="351">
        <f t="shared" si="3"/>
        <v>0</v>
      </c>
      <c r="P44" s="352">
        <f t="shared" si="2"/>
        <v>0</v>
      </c>
      <c r="Q44" s="466"/>
      <c r="T44" s="2"/>
      <c r="U44" s="2"/>
      <c r="V44" s="2"/>
      <c r="W44" s="2"/>
    </row>
    <row r="45" spans="1:23" ht="15" customHeight="1">
      <c r="A45" s="37"/>
      <c r="B45" s="40" t="s">
        <v>49</v>
      </c>
      <c r="C45" s="278"/>
      <c r="D45" s="279"/>
      <c r="E45" s="280"/>
      <c r="F45" s="281"/>
      <c r="G45" s="281"/>
      <c r="H45" s="281"/>
      <c r="I45" s="281"/>
      <c r="J45" s="281"/>
      <c r="K45" s="194">
        <f t="shared" si="0"/>
        <v>0</v>
      </c>
      <c r="L45" s="281"/>
      <c r="M45" s="195">
        <f t="shared" si="1"/>
        <v>0</v>
      </c>
      <c r="N45" s="351">
        <f t="shared" si="4"/>
        <v>0</v>
      </c>
      <c r="O45" s="351">
        <f t="shared" si="3"/>
        <v>0</v>
      </c>
      <c r="P45" s="352">
        <f t="shared" si="2"/>
        <v>0</v>
      </c>
      <c r="Q45" s="466"/>
      <c r="T45" s="2"/>
      <c r="U45" s="2"/>
      <c r="V45" s="2"/>
      <c r="W45" s="2"/>
    </row>
    <row r="46" spans="1:23" ht="15">
      <c r="A46" s="37"/>
      <c r="B46" s="40" t="s">
        <v>50</v>
      </c>
      <c r="C46" s="278"/>
      <c r="D46" s="279"/>
      <c r="E46" s="280"/>
      <c r="F46" s="281"/>
      <c r="G46" s="281"/>
      <c r="H46" s="281"/>
      <c r="I46" s="281"/>
      <c r="J46" s="281"/>
      <c r="K46" s="194">
        <f t="shared" si="0"/>
        <v>0</v>
      </c>
      <c r="L46" s="281"/>
      <c r="M46" s="195">
        <f t="shared" si="1"/>
        <v>0</v>
      </c>
      <c r="N46" s="351">
        <f t="shared" si="4"/>
        <v>0</v>
      </c>
      <c r="O46" s="351">
        <f t="shared" si="3"/>
        <v>0</v>
      </c>
      <c r="P46" s="352">
        <f t="shared" si="2"/>
        <v>0</v>
      </c>
      <c r="Q46" s="466"/>
      <c r="T46" s="2"/>
      <c r="U46" s="2"/>
      <c r="V46" s="2"/>
      <c r="W46" s="2"/>
    </row>
    <row r="47" spans="1:23" ht="15">
      <c r="A47" s="37"/>
      <c r="B47" s="40" t="s">
        <v>51</v>
      </c>
      <c r="C47" s="278"/>
      <c r="D47" s="279"/>
      <c r="E47" s="280"/>
      <c r="F47" s="281"/>
      <c r="G47" s="281"/>
      <c r="H47" s="281"/>
      <c r="I47" s="281"/>
      <c r="J47" s="281"/>
      <c r="K47" s="194">
        <f t="shared" si="0"/>
        <v>0</v>
      </c>
      <c r="L47" s="281"/>
      <c r="M47" s="195">
        <f t="shared" si="1"/>
        <v>0</v>
      </c>
      <c r="N47" s="351">
        <f t="shared" si="4"/>
        <v>0</v>
      </c>
      <c r="O47" s="351">
        <f t="shared" si="3"/>
        <v>0</v>
      </c>
      <c r="P47" s="352">
        <f t="shared" si="2"/>
        <v>0</v>
      </c>
      <c r="Q47" s="466"/>
      <c r="T47" s="2"/>
      <c r="U47" s="2"/>
      <c r="V47" s="2"/>
      <c r="W47" s="2"/>
    </row>
    <row r="48" spans="1:23" ht="15">
      <c r="A48" s="38"/>
      <c r="B48" s="40" t="s">
        <v>52</v>
      </c>
      <c r="C48" s="278"/>
      <c r="D48" s="279"/>
      <c r="E48" s="280"/>
      <c r="F48" s="281"/>
      <c r="G48" s="281"/>
      <c r="H48" s="281"/>
      <c r="I48" s="281"/>
      <c r="J48" s="281"/>
      <c r="K48" s="194">
        <f t="shared" si="0"/>
        <v>0</v>
      </c>
      <c r="L48" s="281"/>
      <c r="M48" s="195">
        <f t="shared" si="1"/>
        <v>0</v>
      </c>
      <c r="N48" s="351">
        <f t="shared" si="4"/>
        <v>0</v>
      </c>
      <c r="O48" s="351">
        <f t="shared" si="3"/>
        <v>0</v>
      </c>
      <c r="P48" s="352">
        <f t="shared" si="2"/>
        <v>0</v>
      </c>
      <c r="Q48" s="466"/>
      <c r="T48" s="2"/>
      <c r="U48" s="2"/>
      <c r="V48" s="2"/>
      <c r="W48" s="2"/>
    </row>
    <row r="49" spans="1:23" ht="15">
      <c r="A49" s="37"/>
      <c r="B49" s="40" t="s">
        <v>53</v>
      </c>
      <c r="C49" s="278"/>
      <c r="D49" s="279"/>
      <c r="E49" s="280"/>
      <c r="F49" s="281"/>
      <c r="G49" s="281"/>
      <c r="H49" s="281"/>
      <c r="I49" s="281"/>
      <c r="J49" s="281"/>
      <c r="K49" s="194">
        <f t="shared" si="0"/>
        <v>0</v>
      </c>
      <c r="L49" s="281"/>
      <c r="M49" s="195">
        <f t="shared" si="1"/>
        <v>0</v>
      </c>
      <c r="N49" s="351">
        <f t="shared" si="4"/>
        <v>0</v>
      </c>
      <c r="O49" s="351">
        <f t="shared" si="3"/>
        <v>0</v>
      </c>
      <c r="P49" s="352">
        <f t="shared" si="2"/>
        <v>0</v>
      </c>
      <c r="Q49" s="466"/>
      <c r="T49" s="2"/>
      <c r="U49" s="2"/>
      <c r="V49" s="2"/>
      <c r="W49" s="2"/>
    </row>
    <row r="50" spans="1:23" ht="15">
      <c r="A50" s="37"/>
      <c r="B50" s="40" t="s">
        <v>54</v>
      </c>
      <c r="C50" s="282"/>
      <c r="D50" s="283"/>
      <c r="E50" s="283"/>
      <c r="F50" s="281"/>
      <c r="G50" s="281"/>
      <c r="H50" s="281"/>
      <c r="I50" s="281"/>
      <c r="J50" s="281"/>
      <c r="K50" s="194">
        <f t="shared" si="0"/>
        <v>0</v>
      </c>
      <c r="L50" s="281"/>
      <c r="M50" s="195">
        <f t="shared" si="1"/>
        <v>0</v>
      </c>
      <c r="N50" s="351">
        <f t="shared" si="4"/>
        <v>0</v>
      </c>
      <c r="O50" s="351">
        <f t="shared" si="3"/>
        <v>0</v>
      </c>
      <c r="P50" s="352">
        <f t="shared" si="2"/>
        <v>0</v>
      </c>
      <c r="Q50" s="467"/>
      <c r="T50" s="2"/>
      <c r="U50" s="2"/>
      <c r="V50" s="2"/>
      <c r="W50" s="2"/>
    </row>
    <row r="51" spans="1:22" ht="15">
      <c r="A51" s="36"/>
      <c r="B51" s="40" t="s">
        <v>37</v>
      </c>
      <c r="C51" s="50">
        <f>SUM(C39:C50)</f>
        <v>0</v>
      </c>
      <c r="D51" s="72"/>
      <c r="E51" s="72"/>
      <c r="F51" s="50">
        <f aca="true" t="shared" si="5" ref="F51:K51">SUM(F39:F50)</f>
        <v>0</v>
      </c>
      <c r="G51" s="50">
        <f t="shared" si="5"/>
        <v>0</v>
      </c>
      <c r="H51" s="50">
        <f t="shared" si="5"/>
        <v>0</v>
      </c>
      <c r="I51" s="50">
        <f t="shared" si="5"/>
        <v>0</v>
      </c>
      <c r="J51" s="50">
        <f t="shared" si="5"/>
        <v>0</v>
      </c>
      <c r="K51" s="50">
        <f t="shared" si="5"/>
        <v>0</v>
      </c>
      <c r="L51" s="50">
        <f>SUM(L39:L50)</f>
        <v>0</v>
      </c>
      <c r="M51" s="113">
        <f>SUM(M39:M50)</f>
        <v>0</v>
      </c>
      <c r="N51" s="349">
        <f>_XLL.ARRONDI.AU.MULTIPLE(SUM(N39:N50),0.05)</f>
        <v>0</v>
      </c>
      <c r="O51" s="349">
        <f>_XLL.ARRONDI.AU.MULTIPLE(SUM(O39:O50),0.05)</f>
        <v>0</v>
      </c>
      <c r="P51" s="349">
        <f>_XLL.ARRONDI.AU.MULTIPLE(SUM(P39:P50),0.05)</f>
        <v>0</v>
      </c>
      <c r="T51" s="2"/>
      <c r="U51" s="2"/>
      <c r="V51" s="2"/>
    </row>
    <row r="52" spans="1:20" s="327" customFormat="1" ht="12.75" customHeight="1">
      <c r="A52" s="326"/>
      <c r="B52" s="327" t="s">
        <v>254</v>
      </c>
      <c r="C52" s="328"/>
      <c r="D52" s="328"/>
      <c r="E52" s="328"/>
      <c r="F52" s="328"/>
      <c r="G52" s="328"/>
      <c r="H52" s="328"/>
      <c r="I52" s="328"/>
      <c r="J52" s="328"/>
      <c r="L52" s="329"/>
      <c r="M52" s="329"/>
      <c r="N52" s="329"/>
      <c r="O52" s="329"/>
      <c r="P52" s="329"/>
      <c r="Q52" s="329"/>
      <c r="R52" s="329"/>
      <c r="S52" s="329"/>
      <c r="T52" s="329"/>
    </row>
    <row r="53" spans="1:20" s="327" customFormat="1" ht="12.75" customHeight="1">
      <c r="A53" s="326"/>
      <c r="B53" s="329" t="s">
        <v>143</v>
      </c>
      <c r="C53" s="328"/>
      <c r="D53" s="328"/>
      <c r="E53" s="328"/>
      <c r="F53" s="328"/>
      <c r="G53" s="328"/>
      <c r="H53" s="328"/>
      <c r="I53" s="328"/>
      <c r="J53" s="328"/>
      <c r="L53" s="329"/>
      <c r="M53" s="329"/>
      <c r="N53" s="329"/>
      <c r="O53" s="329"/>
      <c r="P53" s="329"/>
      <c r="Q53" s="329"/>
      <c r="R53" s="329"/>
      <c r="S53" s="329"/>
      <c r="T53" s="329"/>
    </row>
    <row r="54" spans="1:20" s="327" customFormat="1" ht="12.75" customHeight="1">
      <c r="A54" s="326"/>
      <c r="B54" s="329" t="s">
        <v>144</v>
      </c>
      <c r="C54" s="328"/>
      <c r="D54" s="328"/>
      <c r="E54" s="328"/>
      <c r="F54" s="328"/>
      <c r="G54" s="328"/>
      <c r="H54" s="328"/>
      <c r="I54" s="328"/>
      <c r="J54" s="328"/>
      <c r="L54" s="329"/>
      <c r="M54" s="329"/>
      <c r="N54" s="329"/>
      <c r="O54" s="329"/>
      <c r="P54" s="329"/>
      <c r="Q54" s="329"/>
      <c r="R54" s="329"/>
      <c r="S54" s="329"/>
      <c r="T54" s="329"/>
    </row>
    <row r="55" spans="2:14" ht="14.25" customHeight="1">
      <c r="B55" s="48"/>
      <c r="C55" s="48"/>
      <c r="D55" s="48"/>
      <c r="E55" s="48"/>
      <c r="F55" s="48"/>
      <c r="G55" s="48"/>
      <c r="K55" s="46"/>
      <c r="L55" s="46"/>
      <c r="M55" s="46"/>
      <c r="N55" s="18"/>
    </row>
    <row r="57" spans="2:7" ht="20.25">
      <c r="B57" s="330" t="s">
        <v>255</v>
      </c>
      <c r="C57" s="331"/>
      <c r="D57" s="331"/>
      <c r="E57" s="331"/>
      <c r="F57" s="331"/>
      <c r="G57" s="331"/>
    </row>
    <row r="58" spans="2:7" ht="16.5" customHeight="1">
      <c r="B58" s="332" t="s">
        <v>256</v>
      </c>
      <c r="C58" s="331"/>
      <c r="D58" s="331"/>
      <c r="E58" s="331"/>
      <c r="F58" s="331"/>
      <c r="G58" s="331"/>
    </row>
    <row r="59" ht="11.25" customHeight="1"/>
    <row r="60" spans="2:16" s="1" customFormat="1" ht="18.75" thickBot="1">
      <c r="B60" s="363" t="s">
        <v>186</v>
      </c>
      <c r="C60" s="364"/>
      <c r="D60" s="2"/>
      <c r="E60" s="2"/>
      <c r="F60" s="2"/>
      <c r="G60" s="2"/>
      <c r="H60" s="2"/>
      <c r="I60" s="2"/>
      <c r="J60" s="18"/>
      <c r="K60" s="18"/>
      <c r="L60" s="2"/>
      <c r="M60" s="2"/>
      <c r="N60" s="2"/>
      <c r="O60" s="2"/>
      <c r="P60" s="2"/>
    </row>
    <row r="61" spans="2:19" s="1" customFormat="1" ht="15" customHeight="1">
      <c r="B61" s="197" t="s">
        <v>74</v>
      </c>
      <c r="C61" s="58"/>
      <c r="D61" s="58"/>
      <c r="E61" s="59"/>
      <c r="F61" s="59"/>
      <c r="G61" s="59"/>
      <c r="H61" s="59"/>
      <c r="I61" s="59"/>
      <c r="J61" s="54"/>
      <c r="K61" s="71"/>
      <c r="L61" s="71"/>
      <c r="M61" s="71"/>
      <c r="N61" s="71"/>
      <c r="O61" s="2"/>
      <c r="P61" s="2"/>
      <c r="Q61" s="2"/>
      <c r="R61" s="2"/>
      <c r="S61" s="2"/>
    </row>
    <row r="62" spans="2:19" s="1" customFormat="1" ht="15" customHeight="1">
      <c r="B62" s="301" t="s">
        <v>252</v>
      </c>
      <c r="C62" s="60"/>
      <c r="D62" s="60"/>
      <c r="E62" s="61"/>
      <c r="F62" s="61"/>
      <c r="G62" s="61"/>
      <c r="H62" s="61"/>
      <c r="J62" s="306"/>
      <c r="K62" s="71"/>
      <c r="L62" s="71"/>
      <c r="M62" s="71"/>
      <c r="N62" s="71"/>
      <c r="O62" s="2"/>
      <c r="P62" s="2"/>
      <c r="Q62" s="2"/>
      <c r="R62" s="2"/>
      <c r="S62" s="2"/>
    </row>
    <row r="63" spans="2:19" s="1" customFormat="1" ht="15" customHeight="1">
      <c r="B63" s="62" t="s">
        <v>188</v>
      </c>
      <c r="C63" s="60"/>
      <c r="D63" s="60"/>
      <c r="E63" s="61"/>
      <c r="F63" s="61"/>
      <c r="G63" s="61"/>
      <c r="H63" s="61"/>
      <c r="J63" s="306"/>
      <c r="K63" s="71"/>
      <c r="L63" s="71"/>
      <c r="M63" s="71"/>
      <c r="N63" s="71"/>
      <c r="O63" s="2"/>
      <c r="P63" s="2"/>
      <c r="Q63" s="2"/>
      <c r="R63" s="2"/>
      <c r="S63" s="2"/>
    </row>
    <row r="64" spans="2:19" s="1" customFormat="1" ht="15">
      <c r="B64" s="324" t="s">
        <v>229</v>
      </c>
      <c r="C64" s="60"/>
      <c r="D64" s="60"/>
      <c r="E64" s="61"/>
      <c r="F64" s="61"/>
      <c r="G64" s="61"/>
      <c r="H64" s="61"/>
      <c r="J64" s="306"/>
      <c r="K64" s="71"/>
      <c r="L64" s="71"/>
      <c r="M64" s="71"/>
      <c r="N64" s="71"/>
      <c r="O64" s="2"/>
      <c r="P64" s="2"/>
      <c r="Q64" s="2"/>
      <c r="R64" s="2"/>
      <c r="S64" s="2"/>
    </row>
    <row r="65" spans="2:19" s="1" customFormat="1" ht="30.75" customHeight="1">
      <c r="B65" s="301" t="s">
        <v>72</v>
      </c>
      <c r="C65" s="60"/>
      <c r="D65" s="60"/>
      <c r="E65" s="61"/>
      <c r="F65" s="61"/>
      <c r="G65" s="61"/>
      <c r="H65" s="61"/>
      <c r="J65" s="306"/>
      <c r="K65" s="71"/>
      <c r="L65" s="71"/>
      <c r="M65" s="71"/>
      <c r="N65" s="71"/>
      <c r="O65" s="2"/>
      <c r="P65" s="2"/>
      <c r="Q65" s="2"/>
      <c r="R65" s="2"/>
      <c r="S65" s="2"/>
    </row>
    <row r="66" spans="2:19" s="1" customFormat="1" ht="21" customHeight="1">
      <c r="B66" s="62" t="s">
        <v>40</v>
      </c>
      <c r="C66" s="60"/>
      <c r="D66" s="60"/>
      <c r="E66" s="61"/>
      <c r="F66" s="61"/>
      <c r="G66" s="61"/>
      <c r="H66" s="61"/>
      <c r="J66" s="306"/>
      <c r="K66" s="71"/>
      <c r="L66" s="71"/>
      <c r="M66" s="71"/>
      <c r="N66" s="71"/>
      <c r="O66" s="2"/>
      <c r="P66" s="2"/>
      <c r="Q66" s="2"/>
      <c r="R66" s="2"/>
      <c r="S66" s="2"/>
    </row>
    <row r="67" spans="2:19" s="114" customFormat="1" ht="56.25" customHeight="1">
      <c r="B67" s="115"/>
      <c r="C67" s="49"/>
      <c r="D67" s="298" t="s">
        <v>180</v>
      </c>
      <c r="E67" s="298" t="s">
        <v>182</v>
      </c>
      <c r="F67" s="298" t="s">
        <v>183</v>
      </c>
      <c r="G67" s="298" t="s">
        <v>184</v>
      </c>
      <c r="H67" s="299" t="s">
        <v>185</v>
      </c>
      <c r="I67" s="299" t="s">
        <v>290</v>
      </c>
      <c r="J67" s="55"/>
      <c r="K67" s="18"/>
      <c r="L67" s="2"/>
      <c r="M67" s="2"/>
      <c r="N67" s="2"/>
      <c r="O67" s="73"/>
      <c r="P67" s="73"/>
      <c r="Q67" s="73"/>
      <c r="R67" s="73"/>
      <c r="S67" s="73"/>
    </row>
    <row r="68" spans="2:19" s="114" customFormat="1" ht="29.25" customHeight="1">
      <c r="B68" s="115"/>
      <c r="C68" s="146" t="s">
        <v>230</v>
      </c>
      <c r="D68" s="300"/>
      <c r="E68" s="300"/>
      <c r="F68" s="300"/>
      <c r="G68" s="300"/>
      <c r="H68" s="300"/>
      <c r="I68" s="300"/>
      <c r="J68" s="55"/>
      <c r="K68" s="18"/>
      <c r="L68" s="2"/>
      <c r="M68" s="2"/>
      <c r="N68" s="2"/>
      <c r="O68" s="73"/>
      <c r="P68" s="73"/>
      <c r="Q68" s="73"/>
      <c r="R68" s="73"/>
      <c r="S68" s="73"/>
    </row>
    <row r="69" spans="2:19" s="1" customFormat="1" ht="33.75" customHeight="1">
      <c r="B69" s="478" t="s">
        <v>181</v>
      </c>
      <c r="C69" s="479"/>
      <c r="D69" s="302"/>
      <c r="E69" s="302"/>
      <c r="F69" s="302"/>
      <c r="G69" s="302"/>
      <c r="H69" s="302"/>
      <c r="I69" s="302"/>
      <c r="J69" s="55"/>
      <c r="K69" s="18"/>
      <c r="L69" s="2"/>
      <c r="M69" s="2"/>
      <c r="N69" s="2"/>
      <c r="O69" s="2"/>
      <c r="P69" s="2"/>
      <c r="Q69" s="2"/>
      <c r="R69" s="2"/>
      <c r="S69" s="2"/>
    </row>
    <row r="70" spans="2:19" s="1" customFormat="1" ht="16.5" customHeight="1" thickBot="1">
      <c r="B70" s="65"/>
      <c r="C70" s="66"/>
      <c r="D70" s="66"/>
      <c r="E70" s="67"/>
      <c r="F70" s="56"/>
      <c r="G70" s="56"/>
      <c r="H70" s="56"/>
      <c r="I70" s="56"/>
      <c r="J70" s="308"/>
      <c r="L70" s="2"/>
      <c r="M70" s="2"/>
      <c r="N70" s="2"/>
      <c r="O70" s="2"/>
      <c r="P70" s="2"/>
      <c r="Q70" s="2"/>
      <c r="R70" s="2"/>
      <c r="S70" s="2"/>
    </row>
    <row r="71" spans="2:19" s="1" customFormat="1" ht="8.25" customHeight="1">
      <c r="B71" s="60"/>
      <c r="C71" s="63"/>
      <c r="D71" s="63"/>
      <c r="E71" s="60"/>
      <c r="F71" s="60"/>
      <c r="G71" s="60"/>
      <c r="H71" s="60"/>
      <c r="I71" s="2"/>
      <c r="L71" s="2"/>
      <c r="M71" s="2"/>
      <c r="N71" s="2"/>
      <c r="O71" s="2"/>
      <c r="P71" s="2"/>
      <c r="Q71" s="2"/>
      <c r="R71" s="2"/>
      <c r="S71" s="2"/>
    </row>
    <row r="72" spans="2:7" s="71" customFormat="1" ht="17.25" customHeight="1">
      <c r="B72" s="52"/>
      <c r="F72" s="2"/>
      <c r="G72" s="47"/>
    </row>
    <row r="73" spans="2:19" s="1" customFormat="1" ht="17.25" customHeight="1">
      <c r="B73" s="363" t="s">
        <v>187</v>
      </c>
      <c r="C73" s="365"/>
      <c r="D73" s="63"/>
      <c r="E73" s="60"/>
      <c r="F73" s="60"/>
      <c r="G73" s="63"/>
      <c r="H73" s="63"/>
      <c r="I73" s="2"/>
      <c r="L73" s="2"/>
      <c r="M73" s="2"/>
      <c r="N73" s="2"/>
      <c r="O73" s="2"/>
      <c r="P73" s="2"/>
      <c r="Q73" s="2"/>
      <c r="R73" s="2"/>
      <c r="S73" s="2"/>
    </row>
    <row r="74" spans="2:16" s="1" customFormat="1" ht="18">
      <c r="B74" s="4" t="s">
        <v>141</v>
      </c>
      <c r="C74" s="2"/>
      <c r="D74" s="2"/>
      <c r="E74" s="2"/>
      <c r="F74" s="2"/>
      <c r="G74" s="2"/>
      <c r="H74" s="2"/>
      <c r="I74" s="2"/>
      <c r="J74" s="2"/>
      <c r="K74" s="2"/>
      <c r="L74" s="2"/>
      <c r="M74" s="2"/>
      <c r="N74" s="2"/>
      <c r="O74" s="2"/>
      <c r="P74" s="2"/>
    </row>
    <row r="75" ht="16.5" customHeight="1">
      <c r="B75" s="336" t="s">
        <v>258</v>
      </c>
    </row>
    <row r="76" spans="11:19" ht="24.75" customHeight="1">
      <c r="K76" s="2"/>
      <c r="S76" s="18"/>
    </row>
    <row r="77" spans="1:23" ht="102.75" customHeight="1">
      <c r="A77" s="37"/>
      <c r="B77" s="39" t="s">
        <v>43</v>
      </c>
      <c r="C77" s="39" t="s">
        <v>63</v>
      </c>
      <c r="D77" s="242" t="s">
        <v>253</v>
      </c>
      <c r="E77" s="242" t="s">
        <v>142</v>
      </c>
      <c r="F77" s="242" t="s">
        <v>241</v>
      </c>
      <c r="G77" s="242" t="s">
        <v>242</v>
      </c>
      <c r="H77" s="242" t="s">
        <v>243</v>
      </c>
      <c r="I77" s="242" t="s">
        <v>244</v>
      </c>
      <c r="J77" s="242" t="s">
        <v>245</v>
      </c>
      <c r="K77" s="242" t="s">
        <v>246</v>
      </c>
      <c r="L77" s="242" t="s">
        <v>291</v>
      </c>
      <c r="M77" s="77" t="s">
        <v>73</v>
      </c>
      <c r="N77" s="348" t="s">
        <v>299</v>
      </c>
      <c r="O77" s="348" t="s">
        <v>301</v>
      </c>
      <c r="P77" s="348" t="s">
        <v>273</v>
      </c>
      <c r="T77" s="2"/>
      <c r="U77" s="2"/>
      <c r="V77" s="2"/>
      <c r="W77" s="2"/>
    </row>
    <row r="78" spans="1:23" ht="15">
      <c r="A78" s="37"/>
      <c r="B78" s="40" t="s">
        <v>42</v>
      </c>
      <c r="C78" s="274"/>
      <c r="D78" s="275"/>
      <c r="E78" s="276"/>
      <c r="F78" s="277"/>
      <c r="G78" s="277"/>
      <c r="H78" s="277"/>
      <c r="I78" s="277"/>
      <c r="J78" s="277"/>
      <c r="K78" s="194">
        <f aca="true" t="shared" si="6" ref="K78:K89">SUM(F78:J78)</f>
        <v>0</v>
      </c>
      <c r="L78" s="277"/>
      <c r="M78" s="195">
        <f>(F78*$D$69)+(G78*$E$69)+(H78*$F$69)+(I78*$G$69)+(J78*$H$69)+(L78*$I$69)</f>
        <v>0</v>
      </c>
      <c r="N78" s="351">
        <f>M78*(8.37*0.1)</f>
        <v>0</v>
      </c>
      <c r="O78" s="351">
        <f>M78*(8.37*0.055)</f>
        <v>0</v>
      </c>
      <c r="P78" s="352">
        <f>N78+O78</f>
        <v>0</v>
      </c>
      <c r="Q78" s="465" t="s">
        <v>289</v>
      </c>
      <c r="T78" s="2"/>
      <c r="U78" s="2"/>
      <c r="V78" s="2"/>
      <c r="W78" s="2"/>
    </row>
    <row r="79" spans="1:23" ht="15">
      <c r="A79" s="37"/>
      <c r="B79" s="40" t="s">
        <v>44</v>
      </c>
      <c r="C79" s="278"/>
      <c r="D79" s="279"/>
      <c r="E79" s="280"/>
      <c r="F79" s="281"/>
      <c r="G79" s="281"/>
      <c r="H79" s="281"/>
      <c r="I79" s="281"/>
      <c r="J79" s="281"/>
      <c r="K79" s="350">
        <f t="shared" si="6"/>
        <v>0</v>
      </c>
      <c r="L79" s="281"/>
      <c r="M79" s="195">
        <f aca="true" t="shared" si="7" ref="M79:M89">(F79*$D$69)+(G79*$E$69)+(H79*$F$69)+(I79*$G$69)+(J79*$H$69)+(L79*$I$69)</f>
        <v>0</v>
      </c>
      <c r="N79" s="351">
        <f aca="true" t="shared" si="8" ref="N79:N89">M79*(8.37*0.1)</f>
        <v>0</v>
      </c>
      <c r="O79" s="351">
        <f aca="true" t="shared" si="9" ref="O79:O89">M79*(8.37*0.055)</f>
        <v>0</v>
      </c>
      <c r="P79" s="352">
        <f aca="true" t="shared" si="10" ref="P79:P89">N79+O79</f>
        <v>0</v>
      </c>
      <c r="Q79" s="466"/>
      <c r="T79" s="2"/>
      <c r="U79" s="2"/>
      <c r="V79" s="2"/>
      <c r="W79" s="2"/>
    </row>
    <row r="80" spans="1:23" ht="15">
      <c r="A80" s="37"/>
      <c r="B80" s="40" t="s">
        <v>45</v>
      </c>
      <c r="C80" s="278"/>
      <c r="D80" s="279"/>
      <c r="E80" s="280"/>
      <c r="F80" s="281"/>
      <c r="G80" s="281"/>
      <c r="H80" s="281"/>
      <c r="I80" s="281"/>
      <c r="J80" s="281"/>
      <c r="K80" s="350">
        <f t="shared" si="6"/>
        <v>0</v>
      </c>
      <c r="L80" s="281"/>
      <c r="M80" s="195">
        <f t="shared" si="7"/>
        <v>0</v>
      </c>
      <c r="N80" s="351">
        <f t="shared" si="8"/>
        <v>0</v>
      </c>
      <c r="O80" s="351">
        <f t="shared" si="9"/>
        <v>0</v>
      </c>
      <c r="P80" s="352">
        <f t="shared" si="10"/>
        <v>0</v>
      </c>
      <c r="Q80" s="466"/>
      <c r="T80" s="2"/>
      <c r="U80" s="2"/>
      <c r="V80" s="2"/>
      <c r="W80" s="2"/>
    </row>
    <row r="81" spans="1:23" ht="15">
      <c r="A81" s="37"/>
      <c r="B81" s="40" t="s">
        <v>46</v>
      </c>
      <c r="C81" s="278"/>
      <c r="D81" s="279"/>
      <c r="E81" s="280"/>
      <c r="F81" s="281"/>
      <c r="G81" s="281"/>
      <c r="H81" s="281"/>
      <c r="I81" s="281"/>
      <c r="J81" s="281"/>
      <c r="K81" s="350">
        <f t="shared" si="6"/>
        <v>0</v>
      </c>
      <c r="L81" s="281"/>
      <c r="M81" s="195">
        <f t="shared" si="7"/>
        <v>0</v>
      </c>
      <c r="N81" s="351">
        <f t="shared" si="8"/>
        <v>0</v>
      </c>
      <c r="O81" s="351">
        <f t="shared" si="9"/>
        <v>0</v>
      </c>
      <c r="P81" s="352">
        <f t="shared" si="10"/>
        <v>0</v>
      </c>
      <c r="Q81" s="466"/>
      <c r="T81" s="2"/>
      <c r="U81" s="2"/>
      <c r="V81" s="2"/>
      <c r="W81" s="2"/>
    </row>
    <row r="82" spans="1:23" ht="15" customHeight="1">
      <c r="A82" s="37"/>
      <c r="B82" s="40" t="s">
        <v>47</v>
      </c>
      <c r="C82" s="278"/>
      <c r="D82" s="279"/>
      <c r="E82" s="280"/>
      <c r="F82" s="281"/>
      <c r="G82" s="281"/>
      <c r="H82" s="281"/>
      <c r="I82" s="281"/>
      <c r="J82" s="281"/>
      <c r="K82" s="350">
        <f t="shared" si="6"/>
        <v>0</v>
      </c>
      <c r="L82" s="281"/>
      <c r="M82" s="195">
        <f t="shared" si="7"/>
        <v>0</v>
      </c>
      <c r="N82" s="351">
        <f t="shared" si="8"/>
        <v>0</v>
      </c>
      <c r="O82" s="351">
        <f t="shared" si="9"/>
        <v>0</v>
      </c>
      <c r="P82" s="352">
        <f t="shared" si="10"/>
        <v>0</v>
      </c>
      <c r="Q82" s="466"/>
      <c r="T82" s="2"/>
      <c r="U82" s="2"/>
      <c r="V82" s="2"/>
      <c r="W82" s="2"/>
    </row>
    <row r="83" spans="1:23" ht="15">
      <c r="A83" s="37"/>
      <c r="B83" s="40" t="s">
        <v>48</v>
      </c>
      <c r="C83" s="278"/>
      <c r="D83" s="279"/>
      <c r="E83" s="280"/>
      <c r="F83" s="281"/>
      <c r="G83" s="281"/>
      <c r="H83" s="281"/>
      <c r="I83" s="281"/>
      <c r="J83" s="281"/>
      <c r="K83" s="350">
        <f t="shared" si="6"/>
        <v>0</v>
      </c>
      <c r="L83" s="281"/>
      <c r="M83" s="195">
        <f t="shared" si="7"/>
        <v>0</v>
      </c>
      <c r="N83" s="351">
        <f t="shared" si="8"/>
        <v>0</v>
      </c>
      <c r="O83" s="351">
        <f t="shared" si="9"/>
        <v>0</v>
      </c>
      <c r="P83" s="352">
        <f t="shared" si="10"/>
        <v>0</v>
      </c>
      <c r="Q83" s="466"/>
      <c r="T83" s="2"/>
      <c r="U83" s="2"/>
      <c r="V83" s="2"/>
      <c r="W83" s="2"/>
    </row>
    <row r="84" spans="1:23" ht="15" customHeight="1">
      <c r="A84" s="37"/>
      <c r="B84" s="40" t="s">
        <v>49</v>
      </c>
      <c r="C84" s="278"/>
      <c r="D84" s="279"/>
      <c r="E84" s="280"/>
      <c r="F84" s="281"/>
      <c r="G84" s="281"/>
      <c r="H84" s="281"/>
      <c r="I84" s="281"/>
      <c r="J84" s="281"/>
      <c r="K84" s="350">
        <f t="shared" si="6"/>
        <v>0</v>
      </c>
      <c r="L84" s="281"/>
      <c r="M84" s="195">
        <f>(F84*$D$69)+(G84*$E$69)+(H84*$F$69)+(I84*$G$69)+(J84*$H$69)+(L84*$I$69)</f>
        <v>0</v>
      </c>
      <c r="N84" s="351">
        <f t="shared" si="8"/>
        <v>0</v>
      </c>
      <c r="O84" s="351">
        <f t="shared" si="9"/>
        <v>0</v>
      </c>
      <c r="P84" s="352">
        <f t="shared" si="10"/>
        <v>0</v>
      </c>
      <c r="Q84" s="466"/>
      <c r="T84" s="2"/>
      <c r="U84" s="2"/>
      <c r="V84" s="2"/>
      <c r="W84" s="2"/>
    </row>
    <row r="85" spans="1:23" ht="15">
      <c r="A85" s="37"/>
      <c r="B85" s="40" t="s">
        <v>50</v>
      </c>
      <c r="C85" s="278"/>
      <c r="D85" s="279"/>
      <c r="E85" s="280"/>
      <c r="F85" s="281"/>
      <c r="G85" s="281"/>
      <c r="H85" s="281"/>
      <c r="I85" s="281"/>
      <c r="J85" s="281"/>
      <c r="K85" s="350">
        <f t="shared" si="6"/>
        <v>0</v>
      </c>
      <c r="L85" s="281"/>
      <c r="M85" s="195">
        <f t="shared" si="7"/>
        <v>0</v>
      </c>
      <c r="N85" s="351">
        <f t="shared" si="8"/>
        <v>0</v>
      </c>
      <c r="O85" s="351">
        <f t="shared" si="9"/>
        <v>0</v>
      </c>
      <c r="P85" s="352">
        <f t="shared" si="10"/>
        <v>0</v>
      </c>
      <c r="Q85" s="466"/>
      <c r="T85" s="2"/>
      <c r="U85" s="2"/>
      <c r="V85" s="2"/>
      <c r="W85" s="2"/>
    </row>
    <row r="86" spans="1:23" ht="15">
      <c r="A86" s="37"/>
      <c r="B86" s="40" t="s">
        <v>51</v>
      </c>
      <c r="C86" s="278"/>
      <c r="D86" s="279"/>
      <c r="E86" s="280"/>
      <c r="F86" s="281"/>
      <c r="G86" s="281"/>
      <c r="H86" s="281"/>
      <c r="I86" s="281"/>
      <c r="J86" s="281"/>
      <c r="K86" s="350">
        <f t="shared" si="6"/>
        <v>0</v>
      </c>
      <c r="L86" s="281"/>
      <c r="M86" s="195">
        <f t="shared" si="7"/>
        <v>0</v>
      </c>
      <c r="N86" s="351">
        <f t="shared" si="8"/>
        <v>0</v>
      </c>
      <c r="O86" s="351">
        <f t="shared" si="9"/>
        <v>0</v>
      </c>
      <c r="P86" s="352">
        <f t="shared" si="10"/>
        <v>0</v>
      </c>
      <c r="Q86" s="466"/>
      <c r="T86" s="2"/>
      <c r="U86" s="2"/>
      <c r="V86" s="2"/>
      <c r="W86" s="2"/>
    </row>
    <row r="87" spans="1:23" ht="15">
      <c r="A87" s="38"/>
      <c r="B87" s="40" t="s">
        <v>52</v>
      </c>
      <c r="C87" s="278"/>
      <c r="D87" s="279"/>
      <c r="E87" s="280"/>
      <c r="F87" s="281"/>
      <c r="G87" s="281"/>
      <c r="H87" s="281"/>
      <c r="I87" s="281"/>
      <c r="J87" s="281"/>
      <c r="K87" s="350">
        <f t="shared" si="6"/>
        <v>0</v>
      </c>
      <c r="L87" s="281"/>
      <c r="M87" s="195">
        <f t="shared" si="7"/>
        <v>0</v>
      </c>
      <c r="N87" s="351">
        <f t="shared" si="8"/>
        <v>0</v>
      </c>
      <c r="O87" s="351">
        <f t="shared" si="9"/>
        <v>0</v>
      </c>
      <c r="P87" s="352">
        <f t="shared" si="10"/>
        <v>0</v>
      </c>
      <c r="Q87" s="466"/>
      <c r="T87" s="2"/>
      <c r="U87" s="2"/>
      <c r="V87" s="2"/>
      <c r="W87" s="2"/>
    </row>
    <row r="88" spans="1:23" ht="15">
      <c r="A88" s="37"/>
      <c r="B88" s="40" t="s">
        <v>53</v>
      </c>
      <c r="C88" s="278"/>
      <c r="D88" s="279"/>
      <c r="E88" s="280"/>
      <c r="F88" s="281"/>
      <c r="G88" s="281"/>
      <c r="H88" s="281"/>
      <c r="I88" s="281"/>
      <c r="J88" s="281"/>
      <c r="K88" s="350">
        <f t="shared" si="6"/>
        <v>0</v>
      </c>
      <c r="L88" s="281"/>
      <c r="M88" s="195">
        <f t="shared" si="7"/>
        <v>0</v>
      </c>
      <c r="N88" s="351">
        <f t="shared" si="8"/>
        <v>0</v>
      </c>
      <c r="O88" s="351">
        <f t="shared" si="9"/>
        <v>0</v>
      </c>
      <c r="P88" s="352">
        <f t="shared" si="10"/>
        <v>0</v>
      </c>
      <c r="Q88" s="466"/>
      <c r="T88" s="2"/>
      <c r="U88" s="2"/>
      <c r="V88" s="2"/>
      <c r="W88" s="2"/>
    </row>
    <row r="89" spans="1:23" ht="15">
      <c r="A89" s="37"/>
      <c r="B89" s="40" t="s">
        <v>54</v>
      </c>
      <c r="C89" s="282"/>
      <c r="D89" s="283"/>
      <c r="E89" s="283"/>
      <c r="F89" s="281"/>
      <c r="G89" s="281"/>
      <c r="H89" s="281"/>
      <c r="I89" s="281"/>
      <c r="J89" s="281"/>
      <c r="K89" s="350">
        <f t="shared" si="6"/>
        <v>0</v>
      </c>
      <c r="L89" s="281"/>
      <c r="M89" s="195">
        <f t="shared" si="7"/>
        <v>0</v>
      </c>
      <c r="N89" s="351">
        <f t="shared" si="8"/>
        <v>0</v>
      </c>
      <c r="O89" s="351">
        <f t="shared" si="9"/>
        <v>0</v>
      </c>
      <c r="P89" s="352">
        <f t="shared" si="10"/>
        <v>0</v>
      </c>
      <c r="Q89" s="467"/>
      <c r="T89" s="2"/>
      <c r="U89" s="2"/>
      <c r="V89" s="2"/>
      <c r="W89" s="2"/>
    </row>
    <row r="90" spans="1:22" ht="15">
      <c r="A90" s="36"/>
      <c r="B90" s="40" t="s">
        <v>37</v>
      </c>
      <c r="C90" s="50">
        <f>SUM(C78:C89)</f>
        <v>0</v>
      </c>
      <c r="D90" s="72"/>
      <c r="E90" s="72"/>
      <c r="F90" s="50">
        <f aca="true" t="shared" si="11" ref="F90:K90">SUM(F78:F89)</f>
        <v>0</v>
      </c>
      <c r="G90" s="50">
        <f t="shared" si="11"/>
        <v>0</v>
      </c>
      <c r="H90" s="50">
        <f t="shared" si="11"/>
        <v>0</v>
      </c>
      <c r="I90" s="50">
        <f t="shared" si="11"/>
        <v>0</v>
      </c>
      <c r="J90" s="50">
        <f t="shared" si="11"/>
        <v>0</v>
      </c>
      <c r="K90" s="50">
        <f t="shared" si="11"/>
        <v>0</v>
      </c>
      <c r="L90" s="50">
        <f>SUM(L78:L89)</f>
        <v>0</v>
      </c>
      <c r="M90" s="113">
        <f>SUM(M78:M89)</f>
        <v>0</v>
      </c>
      <c r="N90" s="349">
        <f>SUM(N78:N89)</f>
        <v>0</v>
      </c>
      <c r="O90" s="349">
        <f>SUM(O78:O89)</f>
        <v>0</v>
      </c>
      <c r="P90" s="349">
        <f>SUM(P78:P89)</f>
        <v>0</v>
      </c>
      <c r="T90" s="2"/>
      <c r="U90" s="2"/>
      <c r="V90" s="2"/>
    </row>
    <row r="91" spans="1:20" ht="9" customHeight="1">
      <c r="A91" s="36"/>
      <c r="C91" s="72"/>
      <c r="D91" s="72"/>
      <c r="E91" s="72"/>
      <c r="F91" s="72"/>
      <c r="G91" s="72"/>
      <c r="H91" s="72"/>
      <c r="I91" s="72"/>
      <c r="J91" s="72"/>
      <c r="T91" s="2"/>
    </row>
    <row r="92" spans="1:20" s="327" customFormat="1" ht="20.25" customHeight="1">
      <c r="A92" s="326"/>
      <c r="B92" s="327" t="s">
        <v>254</v>
      </c>
      <c r="C92" s="328"/>
      <c r="D92" s="328"/>
      <c r="E92" s="328"/>
      <c r="F92" s="328"/>
      <c r="G92" s="328"/>
      <c r="H92" s="328"/>
      <c r="I92" s="328"/>
      <c r="J92" s="328"/>
      <c r="L92" s="329"/>
      <c r="M92" s="329"/>
      <c r="N92" s="329"/>
      <c r="O92" s="329"/>
      <c r="P92" s="329"/>
      <c r="Q92" s="329"/>
      <c r="R92" s="329"/>
      <c r="S92" s="329"/>
      <c r="T92" s="329"/>
    </row>
    <row r="93" spans="1:20" s="335" customFormat="1" ht="12">
      <c r="A93" s="333"/>
      <c r="B93" s="329" t="s">
        <v>143</v>
      </c>
      <c r="C93" s="334"/>
      <c r="D93" s="334"/>
      <c r="E93" s="334"/>
      <c r="F93" s="334"/>
      <c r="G93" s="334"/>
      <c r="H93" s="334"/>
      <c r="I93" s="334"/>
      <c r="J93" s="334"/>
      <c r="L93" s="71"/>
      <c r="M93" s="71"/>
      <c r="N93" s="71"/>
      <c r="O93" s="71"/>
      <c r="P93" s="71"/>
      <c r="Q93" s="71"/>
      <c r="R93" s="71"/>
      <c r="S93" s="71"/>
      <c r="T93" s="71"/>
    </row>
    <row r="94" spans="1:20" s="335" customFormat="1" ht="12">
      <c r="A94" s="333"/>
      <c r="B94" s="329" t="s">
        <v>144</v>
      </c>
      <c r="C94" s="334"/>
      <c r="D94" s="334"/>
      <c r="E94" s="334"/>
      <c r="F94" s="334"/>
      <c r="G94" s="334"/>
      <c r="H94" s="334"/>
      <c r="I94" s="334"/>
      <c r="J94" s="334"/>
      <c r="L94" s="71"/>
      <c r="M94" s="71"/>
      <c r="N94" s="71"/>
      <c r="O94" s="71"/>
      <c r="P94" s="71"/>
      <c r="Q94" s="71"/>
      <c r="R94" s="71"/>
      <c r="S94" s="71"/>
      <c r="T94" s="71"/>
    </row>
    <row r="95" spans="12:19" s="335" customFormat="1" ht="16.5" customHeight="1" thickBot="1">
      <c r="L95" s="71"/>
      <c r="M95" s="71"/>
      <c r="N95" s="71"/>
      <c r="O95" s="71"/>
      <c r="P95" s="71"/>
      <c r="Q95" s="71"/>
      <c r="R95" s="71"/>
      <c r="S95" s="71"/>
    </row>
    <row r="96" spans="2:14" ht="23.25" customHeight="1" thickBot="1">
      <c r="B96" s="370" t="s">
        <v>284</v>
      </c>
      <c r="C96" s="371"/>
      <c r="D96" s="371"/>
      <c r="E96" s="371"/>
      <c r="F96" s="371"/>
      <c r="G96" s="372"/>
      <c r="H96" s="369">
        <f>M90+M51</f>
        <v>0</v>
      </c>
      <c r="I96" s="60"/>
      <c r="K96" s="47" t="s">
        <v>39</v>
      </c>
      <c r="L96" s="46"/>
      <c r="M96" s="46"/>
      <c r="N96" s="18"/>
    </row>
    <row r="98" spans="4:8" ht="39">
      <c r="D98" s="366" t="s">
        <v>288</v>
      </c>
      <c r="F98" s="348" t="s">
        <v>272</v>
      </c>
      <c r="G98" s="348" t="s">
        <v>302</v>
      </c>
      <c r="H98" s="348" t="s">
        <v>273</v>
      </c>
    </row>
    <row r="99" spans="6:8" ht="15">
      <c r="F99" s="367">
        <f>N90+N51</f>
        <v>0</v>
      </c>
      <c r="G99" s="367">
        <f>O90+O51</f>
        <v>0</v>
      </c>
      <c r="H99" s="368">
        <f>P90+P51</f>
        <v>0</v>
      </c>
    </row>
    <row r="101" spans="2:12" ht="18.75" thickBot="1">
      <c r="B101" s="4" t="s">
        <v>286</v>
      </c>
      <c r="G101" s="356" t="s">
        <v>279</v>
      </c>
      <c r="H101" s="2"/>
      <c r="L101" s="18"/>
    </row>
    <row r="102" spans="2:12" ht="18" customHeight="1" thickBot="1">
      <c r="B102" s="468" t="s">
        <v>285</v>
      </c>
      <c r="C102" s="469"/>
      <c r="D102" s="469"/>
      <c r="E102" s="357" t="s">
        <v>280</v>
      </c>
      <c r="F102" s="358"/>
      <c r="G102" s="379" t="s">
        <v>303</v>
      </c>
      <c r="H102" s="359"/>
      <c r="L102" s="18"/>
    </row>
    <row r="103" spans="2:12" ht="18" customHeight="1" thickBot="1">
      <c r="B103" s="469"/>
      <c r="C103" s="469"/>
      <c r="D103" s="469"/>
      <c r="E103" s="357" t="s">
        <v>281</v>
      </c>
      <c r="F103" s="358"/>
      <c r="G103" s="379" t="s">
        <v>304</v>
      </c>
      <c r="H103" s="359"/>
      <c r="L103" s="18"/>
    </row>
    <row r="104" spans="2:12" ht="18" customHeight="1" thickBot="1">
      <c r="B104" s="469"/>
      <c r="C104" s="469"/>
      <c r="D104" s="469"/>
      <c r="E104" s="357" t="s">
        <v>282</v>
      </c>
      <c r="F104" s="358"/>
      <c r="G104" s="379" t="s">
        <v>305</v>
      </c>
      <c r="H104" s="359"/>
      <c r="L104" s="18"/>
    </row>
    <row r="105" spans="2:12" ht="18" customHeight="1" thickBot="1">
      <c r="B105" s="469"/>
      <c r="C105" s="469"/>
      <c r="D105" s="469"/>
      <c r="E105" s="357" t="s">
        <v>283</v>
      </c>
      <c r="F105" s="358"/>
      <c r="G105" s="379" t="s">
        <v>306</v>
      </c>
      <c r="H105" s="359"/>
      <c r="L105" s="18"/>
    </row>
    <row r="106" spans="2:12" ht="15.75" thickBot="1">
      <c r="B106" s="469"/>
      <c r="C106" s="469"/>
      <c r="D106" s="469"/>
      <c r="E106" s="360"/>
      <c r="F106" s="360"/>
      <c r="G106" s="360"/>
      <c r="H106" s="360"/>
      <c r="L106" s="18"/>
    </row>
    <row r="107" spans="2:8" s="71" customFormat="1" ht="36.75" customHeight="1" thickBot="1">
      <c r="B107" s="469"/>
      <c r="C107" s="469"/>
      <c r="D107" s="469"/>
      <c r="E107" s="361" t="s">
        <v>278</v>
      </c>
      <c r="F107" s="356"/>
      <c r="G107" s="356"/>
      <c r="H107" s="362">
        <f>H99-(H102+H103+H104+H105)</f>
        <v>0</v>
      </c>
    </row>
    <row r="108" ht="15">
      <c r="H108" s="2"/>
    </row>
    <row r="109" ht="15">
      <c r="H109" s="2"/>
    </row>
    <row r="110" ht="15">
      <c r="H110" s="2"/>
    </row>
  </sheetData>
  <sheetProtection password="EB4E" sheet="1" formatCells="0" formatColumns="0" formatRows="0" insertColumns="0" insertRows="0"/>
  <mergeCells count="10">
    <mergeCell ref="D27:E27"/>
    <mergeCell ref="B16:L16"/>
    <mergeCell ref="Q78:Q89"/>
    <mergeCell ref="B102:D107"/>
    <mergeCell ref="Q39:Q50"/>
    <mergeCell ref="B13:L14"/>
    <mergeCell ref="G27:H27"/>
    <mergeCell ref="B30:C30"/>
    <mergeCell ref="B69:C69"/>
    <mergeCell ref="B29:C29"/>
  </mergeCells>
  <dataValidations count="1">
    <dataValidation allowBlank="1" showInputMessage="1" showErrorMessage="1" prompt="Selon date de l'entrée en vigueur des tarifs adaptés*" sqref="E18"/>
  </dataValidations>
  <printOptions/>
  <pageMargins left="0" right="0" top="0" bottom="0" header="0" footer="0"/>
  <pageSetup horizontalDpi="600" verticalDpi="600" orientation="landscape" paperSize="9" scale="50" r:id="rId4"/>
  <rowBreaks count="1" manualBreakCount="1">
    <brk id="54" max="15" man="1"/>
  </rowBreaks>
  <drawing r:id="rId3"/>
  <legacyDrawing r:id="rId2"/>
  <oleObjects>
    <oleObject progId="Excel.Sheet.12" shapeId="1710985" r:id="rId1"/>
  </oleObjects>
</worksheet>
</file>

<file path=xl/worksheets/sheet4.xml><?xml version="1.0" encoding="utf-8"?>
<worksheet xmlns="http://schemas.openxmlformats.org/spreadsheetml/2006/main" xmlns:r="http://schemas.openxmlformats.org/officeDocument/2006/relationships">
  <sheetPr>
    <tabColor theme="6" tint="-0.24997000396251678"/>
  </sheetPr>
  <dimension ref="A1:T59"/>
  <sheetViews>
    <sheetView workbookViewId="0" topLeftCell="A7">
      <selection activeCell="G34" sqref="G34"/>
    </sheetView>
  </sheetViews>
  <sheetFormatPr defaultColWidth="11.421875" defaultRowHeight="15"/>
  <cols>
    <col min="1" max="1" width="1.8515625" style="1" customWidth="1"/>
    <col min="2" max="2" width="11.421875" style="18" customWidth="1"/>
    <col min="3" max="3" width="8.140625" style="18" customWidth="1"/>
    <col min="4" max="4" width="22.7109375" style="18" customWidth="1"/>
    <col min="5" max="5" width="21.140625" style="18" customWidth="1"/>
    <col min="6" max="6" width="12.421875" style="18" customWidth="1"/>
    <col min="7" max="7" width="16.00390625" style="18" customWidth="1"/>
    <col min="8" max="8" width="11.421875" style="18" customWidth="1"/>
    <col min="9" max="9" width="12.00390625" style="18" customWidth="1"/>
    <col min="10" max="10" width="5.00390625" style="119" customWidth="1"/>
    <col min="11" max="16384" width="11.421875" style="18" customWidth="1"/>
  </cols>
  <sheetData>
    <row r="1" spans="2:10" s="1" customFormat="1" ht="18" customHeight="1">
      <c r="B1" s="2"/>
      <c r="C1" s="2"/>
      <c r="D1" s="2"/>
      <c r="E1" s="2"/>
      <c r="F1" s="2"/>
      <c r="G1" s="2"/>
      <c r="H1" s="2"/>
      <c r="I1" s="2"/>
      <c r="J1" s="119"/>
    </row>
    <row r="2" spans="2:10" s="1" customFormat="1" ht="15">
      <c r="B2" s="2"/>
      <c r="C2" s="2"/>
      <c r="D2" s="2"/>
      <c r="E2" s="2"/>
      <c r="F2" s="2"/>
      <c r="G2" s="2"/>
      <c r="H2" s="2"/>
      <c r="I2" s="2"/>
      <c r="J2" s="119"/>
    </row>
    <row r="3" spans="2:10" s="1" customFormat="1" ht="15">
      <c r="B3" s="2"/>
      <c r="C3" s="2"/>
      <c r="D3" s="3"/>
      <c r="E3" s="2"/>
      <c r="F3" s="2"/>
      <c r="G3" s="2"/>
      <c r="H3" s="2"/>
      <c r="I3" s="2"/>
      <c r="J3" s="119"/>
    </row>
    <row r="4" spans="2:10" s="1" customFormat="1" ht="12" customHeight="1">
      <c r="B4" s="2"/>
      <c r="C4" s="2"/>
      <c r="D4" s="2"/>
      <c r="E4" s="2"/>
      <c r="F4" s="29" t="s">
        <v>79</v>
      </c>
      <c r="G4" s="2"/>
      <c r="H4" s="2"/>
      <c r="I4" s="2"/>
      <c r="J4" s="119"/>
    </row>
    <row r="5" spans="2:10" s="1" customFormat="1" ht="15">
      <c r="B5" s="2"/>
      <c r="C5" s="2"/>
      <c r="D5" s="2"/>
      <c r="E5" s="2"/>
      <c r="F5" s="28" t="s">
        <v>80</v>
      </c>
      <c r="G5" s="2"/>
      <c r="H5" s="2"/>
      <c r="I5" s="2"/>
      <c r="J5" s="119"/>
    </row>
    <row r="6" spans="2:10" s="1" customFormat="1" ht="5.25" customHeight="1" thickBot="1">
      <c r="B6" s="2"/>
      <c r="C6" s="2"/>
      <c r="D6" s="2"/>
      <c r="F6" s="2"/>
      <c r="G6" s="2"/>
      <c r="H6" s="2"/>
      <c r="I6" s="2"/>
      <c r="J6" s="119"/>
    </row>
    <row r="7" spans="2:10" s="1" customFormat="1" ht="15.75" thickBot="1">
      <c r="B7" s="7"/>
      <c r="C7" s="7"/>
      <c r="D7" s="7"/>
      <c r="E7" s="7"/>
      <c r="F7" s="7"/>
      <c r="G7" s="7"/>
      <c r="H7" s="7"/>
      <c r="I7" s="7"/>
      <c r="J7" s="119"/>
    </row>
    <row r="8" spans="1:9" s="119" customFormat="1" ht="28.5" customHeight="1" thickBot="1">
      <c r="A8" s="221"/>
      <c r="B8" s="147" t="s">
        <v>81</v>
      </c>
      <c r="C8" s="123"/>
      <c r="D8" s="123"/>
      <c r="E8" s="123"/>
      <c r="F8" s="124"/>
      <c r="G8" s="201"/>
      <c r="H8" s="124"/>
      <c r="I8" s="148"/>
    </row>
    <row r="9" spans="1:9" s="119" customFormat="1" ht="5.25" customHeight="1">
      <c r="A9" s="126"/>
      <c r="B9" s="125"/>
      <c r="C9" s="126"/>
      <c r="D9" s="126"/>
      <c r="E9" s="126"/>
      <c r="F9" s="126"/>
      <c r="G9" s="126"/>
      <c r="H9" s="126"/>
      <c r="I9" s="149"/>
    </row>
    <row r="10" spans="1:9" s="119" customFormat="1" ht="24" customHeight="1">
      <c r="A10" s="126"/>
      <c r="B10" s="204" t="s">
        <v>126</v>
      </c>
      <c r="C10" s="205"/>
      <c r="D10" s="205"/>
      <c r="E10" s="126"/>
      <c r="F10" s="126"/>
      <c r="G10" s="126"/>
      <c r="H10" s="126"/>
      <c r="I10" s="149"/>
    </row>
    <row r="11" spans="1:9" s="119" customFormat="1" ht="9.75" customHeight="1">
      <c r="A11" s="126"/>
      <c r="B11" s="127"/>
      <c r="C11" s="126"/>
      <c r="D11" s="126"/>
      <c r="E11" s="126"/>
      <c r="F11" s="126"/>
      <c r="G11" s="126"/>
      <c r="H11" s="126"/>
      <c r="I11" s="149"/>
    </row>
    <row r="12" spans="1:9" s="119" customFormat="1" ht="15.75">
      <c r="A12" s="126"/>
      <c r="B12" s="150" t="s">
        <v>82</v>
      </c>
      <c r="C12" s="126"/>
      <c r="D12" s="126"/>
      <c r="E12" s="126"/>
      <c r="F12" s="126"/>
      <c r="G12" s="126"/>
      <c r="H12" s="126"/>
      <c r="I12" s="149"/>
    </row>
    <row r="13" spans="1:9" s="119" customFormat="1" ht="9" customHeight="1" thickBot="1">
      <c r="A13" s="126"/>
      <c r="B13" s="150"/>
      <c r="C13" s="126"/>
      <c r="D13" s="126"/>
      <c r="E13" s="126"/>
      <c r="F13" s="126"/>
      <c r="G13" s="126"/>
      <c r="H13" s="126"/>
      <c r="I13" s="149"/>
    </row>
    <row r="14" spans="1:10" s="1" customFormat="1" ht="21" customHeight="1" thickBot="1">
      <c r="A14" s="159"/>
      <c r="B14" s="151" t="s">
        <v>211</v>
      </c>
      <c r="C14" s="129"/>
      <c r="D14" s="129"/>
      <c r="E14" s="129"/>
      <c r="F14" s="129"/>
      <c r="G14" s="130">
        <f>'Annexe II_heures effectives'!F51+'Annexe II_heures effectives'!F90</f>
        <v>0</v>
      </c>
      <c r="H14" s="129" t="s">
        <v>69</v>
      </c>
      <c r="I14" s="152"/>
      <c r="J14" s="119"/>
    </row>
    <row r="15" spans="1:10" s="1" customFormat="1" ht="12.75" customHeight="1" thickBot="1">
      <c r="A15" s="159"/>
      <c r="B15" s="153" t="s">
        <v>234</v>
      </c>
      <c r="C15" s="129"/>
      <c r="D15" s="129"/>
      <c r="E15" s="129"/>
      <c r="F15" s="129"/>
      <c r="G15" s="129"/>
      <c r="H15" s="129"/>
      <c r="I15" s="152"/>
      <c r="J15" s="119"/>
    </row>
    <row r="16" spans="1:10" s="1" customFormat="1" ht="23.25" customHeight="1" thickBot="1">
      <c r="A16" s="159"/>
      <c r="B16" s="151" t="s">
        <v>212</v>
      </c>
      <c r="C16" s="129"/>
      <c r="D16" s="129"/>
      <c r="E16" s="129"/>
      <c r="F16" s="129"/>
      <c r="G16" s="130">
        <f>'Annexe II_heures effectives'!G90+'Annexe II_heures effectives'!G51</f>
        <v>0</v>
      </c>
      <c r="H16" s="129" t="s">
        <v>69</v>
      </c>
      <c r="I16" s="152"/>
      <c r="J16" s="119"/>
    </row>
    <row r="17" spans="1:10" s="1" customFormat="1" ht="12.75" customHeight="1" thickBot="1">
      <c r="A17" s="159"/>
      <c r="B17" s="153" t="s">
        <v>235</v>
      </c>
      <c r="C17" s="129"/>
      <c r="D17" s="129"/>
      <c r="E17" s="129"/>
      <c r="F17" s="129"/>
      <c r="G17" s="129"/>
      <c r="H17" s="129"/>
      <c r="I17" s="152"/>
      <c r="J17" s="119"/>
    </row>
    <row r="18" spans="1:10" s="1" customFormat="1" ht="21" customHeight="1" thickBot="1">
      <c r="A18" s="159"/>
      <c r="B18" s="151" t="s">
        <v>213</v>
      </c>
      <c r="C18" s="129"/>
      <c r="D18" s="129"/>
      <c r="E18" s="129"/>
      <c r="F18" s="129"/>
      <c r="G18" s="130">
        <f>'Annexe II_heures effectives'!H51+'Annexe II_heures effectives'!H90</f>
        <v>0</v>
      </c>
      <c r="H18" s="129" t="s">
        <v>69</v>
      </c>
      <c r="I18" s="152"/>
      <c r="J18" s="119"/>
    </row>
    <row r="19" spans="1:10" s="1" customFormat="1" ht="15.75" customHeight="1" thickBot="1">
      <c r="A19" s="159"/>
      <c r="B19" s="153" t="s">
        <v>236</v>
      </c>
      <c r="C19" s="129"/>
      <c r="D19" s="129"/>
      <c r="E19" s="129"/>
      <c r="F19" s="129"/>
      <c r="G19" s="129"/>
      <c r="H19" s="129"/>
      <c r="I19" s="152"/>
      <c r="J19" s="119"/>
    </row>
    <row r="20" spans="1:10" s="1" customFormat="1" ht="21" customHeight="1" thickBot="1">
      <c r="A20" s="159"/>
      <c r="B20" s="151" t="s">
        <v>214</v>
      </c>
      <c r="C20" s="129"/>
      <c r="D20" s="129"/>
      <c r="E20" s="129"/>
      <c r="F20" s="129"/>
      <c r="G20" s="130">
        <f>'Annexe II_heures effectives'!I90+'Annexe II_heures effectives'!I51</f>
        <v>0</v>
      </c>
      <c r="H20" s="129" t="s">
        <v>69</v>
      </c>
      <c r="I20" s="152"/>
      <c r="J20" s="119"/>
    </row>
    <row r="21" spans="1:10" s="1" customFormat="1" ht="15.75" customHeight="1" thickBot="1">
      <c r="A21" s="159"/>
      <c r="B21" s="153" t="s">
        <v>237</v>
      </c>
      <c r="C21" s="129"/>
      <c r="D21" s="129"/>
      <c r="E21" s="129"/>
      <c r="F21" s="129"/>
      <c r="G21" s="129"/>
      <c r="H21" s="129"/>
      <c r="I21" s="152"/>
      <c r="J21" s="119"/>
    </row>
    <row r="22" spans="1:10" s="1" customFormat="1" ht="22.5" customHeight="1" thickBot="1">
      <c r="A22" s="159"/>
      <c r="B22" s="151" t="s">
        <v>215</v>
      </c>
      <c r="C22" s="129"/>
      <c r="D22" s="129"/>
      <c r="E22" s="129"/>
      <c r="F22" s="129"/>
      <c r="G22" s="130">
        <f>'Annexe II_heures effectives'!J51+'Annexe II_heures effectives'!J90</f>
        <v>0</v>
      </c>
      <c r="H22" s="129" t="s">
        <v>69</v>
      </c>
      <c r="I22" s="152"/>
      <c r="J22" s="119"/>
    </row>
    <row r="23" spans="1:10" s="1" customFormat="1" ht="15.75" customHeight="1" thickBot="1">
      <c r="A23" s="159"/>
      <c r="B23" s="153" t="s">
        <v>238</v>
      </c>
      <c r="C23" s="129"/>
      <c r="D23" s="129"/>
      <c r="E23" s="129"/>
      <c r="F23" s="129"/>
      <c r="G23" s="129"/>
      <c r="H23" s="129"/>
      <c r="I23" s="152"/>
      <c r="J23" s="119"/>
    </row>
    <row r="24" spans="1:10" s="1" customFormat="1" ht="22.5" customHeight="1" hidden="1" thickBot="1">
      <c r="A24" s="159"/>
      <c r="B24" s="154" t="s">
        <v>257</v>
      </c>
      <c r="C24" s="129"/>
      <c r="D24" s="129"/>
      <c r="E24" s="129"/>
      <c r="F24" s="129"/>
      <c r="G24" s="130" t="e">
        <f>'Annexe II_heures effectives'!#REF!</f>
        <v>#REF!</v>
      </c>
      <c r="H24" s="129" t="s">
        <v>69</v>
      </c>
      <c r="I24" s="152"/>
      <c r="J24" s="119"/>
    </row>
    <row r="25" spans="1:10" s="1" customFormat="1" ht="15.75" customHeight="1" hidden="1" thickBot="1">
      <c r="A25" s="159"/>
      <c r="B25" s="153" t="s">
        <v>239</v>
      </c>
      <c r="C25" s="129"/>
      <c r="D25" s="129"/>
      <c r="E25" s="129"/>
      <c r="F25" s="129"/>
      <c r="G25" s="129"/>
      <c r="H25" s="129"/>
      <c r="I25" s="152"/>
      <c r="J25" s="119"/>
    </row>
    <row r="26" spans="1:10" s="1" customFormat="1" ht="19.5" customHeight="1" thickBot="1">
      <c r="A26" s="159"/>
      <c r="B26" s="157" t="s">
        <v>240</v>
      </c>
      <c r="C26" s="129"/>
      <c r="D26" s="129"/>
      <c r="E26" s="129"/>
      <c r="F26" s="129"/>
      <c r="G26" s="130">
        <f>'Annexe II_heures effectives'!H96</f>
        <v>0</v>
      </c>
      <c r="H26" s="129" t="s">
        <v>69</v>
      </c>
      <c r="I26" s="152"/>
      <c r="J26" s="119"/>
    </row>
    <row r="27" spans="1:10" s="1" customFormat="1" ht="7.5" customHeight="1" thickBot="1">
      <c r="A27" s="159"/>
      <c r="B27" s="153"/>
      <c r="C27" s="129"/>
      <c r="D27" s="129"/>
      <c r="E27" s="129"/>
      <c r="F27" s="129"/>
      <c r="G27" s="129"/>
      <c r="H27" s="129"/>
      <c r="I27" s="152"/>
      <c r="J27" s="119"/>
    </row>
    <row r="28" spans="1:10" s="74" customFormat="1" ht="20.25" customHeight="1" thickBot="1">
      <c r="A28" s="160"/>
      <c r="B28" s="157" t="s">
        <v>90</v>
      </c>
      <c r="C28" s="102"/>
      <c r="D28" s="102"/>
      <c r="E28" s="102"/>
      <c r="F28" s="102"/>
      <c r="G28" s="130">
        <f>'Formulaire AES 1'!I136</f>
        <v>0.837</v>
      </c>
      <c r="H28" s="133" t="s">
        <v>78</v>
      </c>
      <c r="I28" s="156"/>
      <c r="J28" s="119"/>
    </row>
    <row r="29" spans="1:10" s="74" customFormat="1" ht="14.25" customHeight="1" thickBot="1">
      <c r="A29" s="160"/>
      <c r="B29" s="155" t="s">
        <v>226</v>
      </c>
      <c r="C29" s="102"/>
      <c r="D29" s="102"/>
      <c r="E29" s="102"/>
      <c r="F29" s="102"/>
      <c r="G29" s="102"/>
      <c r="H29" s="102"/>
      <c r="I29" s="156"/>
      <c r="J29" s="119"/>
    </row>
    <row r="30" spans="1:10" s="74" customFormat="1" ht="14.25" customHeight="1">
      <c r="A30" s="141"/>
      <c r="B30" s="155"/>
      <c r="C30" s="102"/>
      <c r="D30" s="102"/>
      <c r="E30" s="102"/>
      <c r="F30" s="102"/>
      <c r="G30" s="102"/>
      <c r="H30" s="102"/>
      <c r="I30" s="156"/>
      <c r="J30" s="119"/>
    </row>
    <row r="31" spans="2:9" s="119" customFormat="1" ht="6" customHeight="1">
      <c r="B31" s="151"/>
      <c r="C31" s="129"/>
      <c r="D31" s="129"/>
      <c r="E31" s="217"/>
      <c r="F31" s="129"/>
      <c r="G31" s="129"/>
      <c r="H31" s="129"/>
      <c r="I31" s="152"/>
    </row>
    <row r="32" spans="2:9" s="119" customFormat="1" ht="14.25" customHeight="1">
      <c r="B32" s="154" t="s">
        <v>91</v>
      </c>
      <c r="C32" s="129"/>
      <c r="D32" s="129"/>
      <c r="E32" s="218"/>
      <c r="F32" s="129"/>
      <c r="G32" s="130">
        <f>'Formulaire AES 1'!I139</f>
        <v>0</v>
      </c>
      <c r="H32" s="132"/>
      <c r="I32" s="152"/>
    </row>
    <row r="33" spans="2:9" s="119" customFormat="1" ht="11.25" customHeight="1">
      <c r="B33" s="154"/>
      <c r="C33" s="129"/>
      <c r="D33" s="129"/>
      <c r="E33" s="217"/>
      <c r="F33" s="129"/>
      <c r="G33" s="128"/>
      <c r="H33" s="133"/>
      <c r="I33" s="152"/>
    </row>
    <row r="34" spans="2:9" s="119" customFormat="1" ht="17.25" customHeight="1">
      <c r="B34" s="154" t="s">
        <v>169</v>
      </c>
      <c r="C34" s="129"/>
      <c r="D34" s="129"/>
      <c r="E34" s="218"/>
      <c r="F34" s="129"/>
      <c r="G34" s="130">
        <f>'Formulaire AES 1'!I141</f>
        <v>0</v>
      </c>
      <c r="H34" s="132"/>
      <c r="I34" s="152"/>
    </row>
    <row r="35" spans="2:9" s="119" customFormat="1" ht="8.25" customHeight="1" thickBot="1">
      <c r="B35" s="154"/>
      <c r="C35" s="129"/>
      <c r="D35" s="129"/>
      <c r="E35" s="129"/>
      <c r="F35" s="129"/>
      <c r="G35" s="129"/>
      <c r="H35" s="133"/>
      <c r="I35" s="152"/>
    </row>
    <row r="36" spans="2:9" s="119" customFormat="1" ht="7.5" customHeight="1">
      <c r="B36" s="154"/>
      <c r="C36" s="129"/>
      <c r="D36" s="129"/>
      <c r="E36" s="129"/>
      <c r="F36" s="129"/>
      <c r="G36" s="134"/>
      <c r="H36" s="133"/>
      <c r="I36" s="152"/>
    </row>
    <row r="37" spans="2:9" s="243" customFormat="1" ht="17.25" customHeight="1">
      <c r="B37" s="154" t="s">
        <v>83</v>
      </c>
      <c r="C37" s="129"/>
      <c r="D37" s="129"/>
      <c r="E37" s="217"/>
      <c r="F37" s="129"/>
      <c r="G37" s="130">
        <f>G32+G34</f>
        <v>0</v>
      </c>
      <c r="H37" s="129"/>
      <c r="I37" s="152"/>
    </row>
    <row r="38" spans="1:9" s="119" customFormat="1" ht="12.75" customHeight="1">
      <c r="A38" s="238"/>
      <c r="B38" s="128"/>
      <c r="C38" s="129"/>
      <c r="D38" s="129"/>
      <c r="E38" s="129"/>
      <c r="F38" s="129"/>
      <c r="G38" s="132"/>
      <c r="H38" s="102"/>
      <c r="I38" s="152"/>
    </row>
    <row r="39" spans="1:11" s="1" customFormat="1" ht="14.25" customHeight="1">
      <c r="A39" s="353"/>
      <c r="B39" s="129" t="s">
        <v>274</v>
      </c>
      <c r="C39" s="102"/>
      <c r="D39" s="102"/>
      <c r="E39" s="102"/>
      <c r="F39" s="102"/>
      <c r="G39" s="355">
        <f>'Annexe II_heures effectives'!H102</f>
        <v>0</v>
      </c>
      <c r="H39" s="102"/>
      <c r="I39" s="152"/>
      <c r="J39" s="119"/>
      <c r="K39" s="119"/>
    </row>
    <row r="40" spans="1:11" s="1" customFormat="1" ht="14.25" customHeight="1">
      <c r="A40" s="353"/>
      <c r="B40" s="129" t="s">
        <v>275</v>
      </c>
      <c r="C40" s="102"/>
      <c r="D40" s="102"/>
      <c r="E40" s="102"/>
      <c r="F40" s="102"/>
      <c r="G40" s="355">
        <f>'Annexe II_heures effectives'!H103</f>
        <v>0</v>
      </c>
      <c r="H40" s="102"/>
      <c r="I40" s="152"/>
      <c r="J40" s="119"/>
      <c r="K40" s="119"/>
    </row>
    <row r="41" spans="1:11" s="1" customFormat="1" ht="14.25" customHeight="1">
      <c r="A41" s="353"/>
      <c r="B41" s="129" t="s">
        <v>276</v>
      </c>
      <c r="C41" s="102"/>
      <c r="D41" s="102"/>
      <c r="E41" s="102"/>
      <c r="F41" s="102"/>
      <c r="G41" s="355">
        <f>'Annexe II_heures effectives'!H104</f>
        <v>0</v>
      </c>
      <c r="H41" s="102"/>
      <c r="I41" s="152"/>
      <c r="J41" s="119"/>
      <c r="K41" s="119"/>
    </row>
    <row r="42" spans="1:11" s="1" customFormat="1" ht="14.25" customHeight="1">
      <c r="A42" s="353"/>
      <c r="B42" s="129" t="s">
        <v>277</v>
      </c>
      <c r="C42" s="102"/>
      <c r="D42" s="102"/>
      <c r="E42" s="102"/>
      <c r="F42" s="102"/>
      <c r="G42" s="355">
        <f>'Annexe II_heures effectives'!H105</f>
        <v>0</v>
      </c>
      <c r="H42" s="102"/>
      <c r="I42" s="152"/>
      <c r="J42" s="119"/>
      <c r="K42" s="119"/>
    </row>
    <row r="43" spans="1:11" s="1" customFormat="1" ht="9.75" customHeight="1">
      <c r="A43" s="353"/>
      <c r="B43" s="129"/>
      <c r="C43" s="102"/>
      <c r="D43" s="102"/>
      <c r="E43" s="102"/>
      <c r="F43" s="102"/>
      <c r="G43" s="102"/>
      <c r="H43" s="102"/>
      <c r="I43" s="152"/>
      <c r="J43" s="119"/>
      <c r="K43" s="119"/>
    </row>
    <row r="44" spans="1:11" s="1" customFormat="1" ht="18.75" customHeight="1">
      <c r="A44" s="353"/>
      <c r="B44" s="128" t="s">
        <v>278</v>
      </c>
      <c r="C44" s="102"/>
      <c r="D44" s="102"/>
      <c r="E44" s="102"/>
      <c r="F44" s="102"/>
      <c r="G44" s="130">
        <f>'Annexe II_heures effectives'!H107</f>
        <v>0</v>
      </c>
      <c r="H44" s="102"/>
      <c r="I44" s="152"/>
      <c r="J44" s="119"/>
      <c r="K44" s="119"/>
    </row>
    <row r="45" spans="1:12" s="200" customFormat="1" ht="19.5" customHeight="1">
      <c r="A45" s="199"/>
      <c r="B45" s="219" t="s">
        <v>170</v>
      </c>
      <c r="C45" s="132"/>
      <c r="D45" s="132"/>
      <c r="E45" s="132"/>
      <c r="F45" s="132"/>
      <c r="G45" s="132"/>
      <c r="H45" s="132"/>
      <c r="I45" s="152"/>
      <c r="J45" s="119"/>
      <c r="K45" s="119"/>
      <c r="L45" s="119"/>
    </row>
    <row r="46" spans="1:12" s="200" customFormat="1" ht="12" customHeight="1">
      <c r="A46" s="199"/>
      <c r="B46" s="219" t="s">
        <v>127</v>
      </c>
      <c r="C46" s="132"/>
      <c r="D46" s="132"/>
      <c r="E46" s="132"/>
      <c r="F46" s="132"/>
      <c r="G46" s="132"/>
      <c r="H46" s="132"/>
      <c r="I46" s="152"/>
      <c r="J46" s="119"/>
      <c r="K46" s="119"/>
      <c r="L46" s="119"/>
    </row>
    <row r="47" spans="2:9" s="119" customFormat="1" ht="9" customHeight="1">
      <c r="B47" s="219"/>
      <c r="C47" s="132"/>
      <c r="D47" s="132"/>
      <c r="E47" s="132"/>
      <c r="F47" s="132"/>
      <c r="G47" s="132"/>
      <c r="H47" s="132"/>
      <c r="I47" s="152"/>
    </row>
    <row r="48" spans="2:9" s="119" customFormat="1" ht="17.25" customHeight="1">
      <c r="B48" s="220" t="s">
        <v>84</v>
      </c>
      <c r="C48" s="129"/>
      <c r="D48" s="129"/>
      <c r="E48" s="192">
        <f>'Formulaire AES 1'!E55</f>
        <v>0</v>
      </c>
      <c r="F48" s="129"/>
      <c r="G48" s="129"/>
      <c r="H48" s="129"/>
      <c r="I48" s="152"/>
    </row>
    <row r="49" spans="2:9" s="119" customFormat="1" ht="17.25" customHeight="1">
      <c r="B49" s="151" t="s">
        <v>131</v>
      </c>
      <c r="C49" s="129"/>
      <c r="D49" s="129"/>
      <c r="E49" s="244">
        <f>'Formulaire AES 1'!E51</f>
        <v>0</v>
      </c>
      <c r="F49" s="129"/>
      <c r="G49" s="129"/>
      <c r="H49" s="129"/>
      <c r="I49" s="152"/>
    </row>
    <row r="50" spans="2:9" s="119" customFormat="1" ht="17.25" customHeight="1">
      <c r="B50" s="151" t="s">
        <v>85</v>
      </c>
      <c r="C50" s="129"/>
      <c r="D50" s="129"/>
      <c r="E50" s="192">
        <f>'Formulaire AES 1'!E52</f>
        <v>0</v>
      </c>
      <c r="F50" s="129"/>
      <c r="G50" s="129"/>
      <c r="H50" s="129"/>
      <c r="I50" s="152"/>
    </row>
    <row r="51" spans="2:9" s="119" customFormat="1" ht="17.25" customHeight="1">
      <c r="B51" s="151" t="s">
        <v>4</v>
      </c>
      <c r="C51" s="129"/>
      <c r="D51" s="129"/>
      <c r="E51" s="192">
        <f>'Formulaire AES 1'!E53</f>
        <v>0</v>
      </c>
      <c r="F51" s="129"/>
      <c r="G51" s="129"/>
      <c r="H51" s="129"/>
      <c r="I51" s="152"/>
    </row>
    <row r="52" spans="2:9" s="119" customFormat="1" ht="17.25" customHeight="1">
      <c r="B52" s="151" t="s">
        <v>86</v>
      </c>
      <c r="C52" s="129"/>
      <c r="D52" s="129"/>
      <c r="E52" s="192">
        <f>'Formulaire AES 1'!E54</f>
        <v>0</v>
      </c>
      <c r="F52" s="129"/>
      <c r="G52" s="129"/>
      <c r="H52" s="129"/>
      <c r="I52" s="152"/>
    </row>
    <row r="53" spans="2:9" s="119" customFormat="1" ht="15">
      <c r="B53" s="158"/>
      <c r="C53" s="135"/>
      <c r="D53" s="135"/>
      <c r="F53" s="126"/>
      <c r="G53" s="126"/>
      <c r="I53" s="149"/>
    </row>
    <row r="54" spans="1:20" s="137" customFormat="1" ht="18.75">
      <c r="A54" s="119"/>
      <c r="B54" s="284" t="s">
        <v>87</v>
      </c>
      <c r="C54" s="285"/>
      <c r="D54" s="285"/>
      <c r="E54" s="286"/>
      <c r="F54" s="287" t="s">
        <v>88</v>
      </c>
      <c r="G54" s="288"/>
      <c r="H54" s="289"/>
      <c r="I54" s="290"/>
      <c r="J54" s="119"/>
      <c r="L54" s="126"/>
      <c r="M54" s="126"/>
      <c r="N54" s="126"/>
      <c r="O54" s="126"/>
      <c r="P54" s="126"/>
      <c r="Q54" s="126"/>
      <c r="R54" s="126"/>
      <c r="S54" s="126"/>
      <c r="T54" s="126"/>
    </row>
    <row r="55" spans="1:20" s="137" customFormat="1" ht="18.75">
      <c r="A55" s="119"/>
      <c r="B55" s="291" t="s">
        <v>89</v>
      </c>
      <c r="C55" s="285"/>
      <c r="D55" s="285"/>
      <c r="E55" s="285"/>
      <c r="F55" s="285"/>
      <c r="G55" s="285"/>
      <c r="H55" s="286"/>
      <c r="I55" s="292"/>
      <c r="J55" s="119"/>
      <c r="L55" s="126"/>
      <c r="M55" s="126"/>
      <c r="N55" s="126"/>
      <c r="O55" s="126"/>
      <c r="P55" s="126"/>
      <c r="Q55" s="126"/>
      <c r="R55" s="126"/>
      <c r="S55" s="126"/>
      <c r="T55" s="126"/>
    </row>
    <row r="56" spans="1:20" s="137" customFormat="1" ht="15">
      <c r="A56" s="119"/>
      <c r="B56" s="293"/>
      <c r="C56" s="294"/>
      <c r="D56" s="294"/>
      <c r="E56" s="294"/>
      <c r="F56" s="294"/>
      <c r="G56" s="294"/>
      <c r="H56" s="294"/>
      <c r="I56" s="295"/>
      <c r="J56" s="119"/>
      <c r="L56" s="126"/>
      <c r="M56" s="126"/>
      <c r="N56" s="126"/>
      <c r="O56" s="126"/>
      <c r="P56" s="126"/>
      <c r="Q56" s="126"/>
      <c r="R56" s="126"/>
      <c r="S56" s="126"/>
      <c r="T56" s="126"/>
    </row>
    <row r="57" spans="2:9" ht="15">
      <c r="B57" s="293"/>
      <c r="C57" s="294"/>
      <c r="D57" s="294"/>
      <c r="E57" s="294"/>
      <c r="F57" s="294"/>
      <c r="G57" s="294"/>
      <c r="H57" s="294"/>
      <c r="I57" s="295"/>
    </row>
    <row r="58" spans="2:9" ht="15">
      <c r="B58" s="293"/>
      <c r="C58" s="294"/>
      <c r="D58" s="294"/>
      <c r="E58" s="294"/>
      <c r="F58" s="294"/>
      <c r="G58" s="294"/>
      <c r="H58" s="294"/>
      <c r="I58" s="295"/>
    </row>
    <row r="59" spans="1:11" ht="15.75" thickBot="1">
      <c r="A59" s="131"/>
      <c r="B59" s="138"/>
      <c r="C59" s="139"/>
      <c r="D59" s="139"/>
      <c r="E59" s="139"/>
      <c r="F59" s="139"/>
      <c r="G59" s="139"/>
      <c r="H59" s="139"/>
      <c r="I59" s="140"/>
      <c r="K59" s="1"/>
    </row>
  </sheetData>
  <sheetProtection password="EB4E" sheet="1" formatCells="0" formatColumns="0" formatRows="0" insertColumns="0" insertRows="0"/>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CK19"/>
  <sheetViews>
    <sheetView zoomScalePageLayoutView="0" workbookViewId="0" topLeftCell="K1">
      <selection activeCell="R12" sqref="R12"/>
    </sheetView>
  </sheetViews>
  <sheetFormatPr defaultColWidth="11.421875" defaultRowHeight="15"/>
  <cols>
    <col min="1" max="16" width="13.7109375" style="208" customWidth="1"/>
    <col min="17" max="17" width="12.57421875" style="208" customWidth="1"/>
    <col min="18" max="32" width="13.7109375" style="208" customWidth="1"/>
    <col min="33" max="16384" width="11.421875" style="208" customWidth="1"/>
  </cols>
  <sheetData>
    <row r="1" s="223" customFormat="1" ht="15.75" thickBot="1">
      <c r="A1" s="232" t="s">
        <v>163</v>
      </c>
    </row>
    <row r="2" spans="1:35" s="1" customFormat="1" ht="113.25" customHeight="1">
      <c r="A2" s="209" t="s">
        <v>128</v>
      </c>
      <c r="B2" s="210" t="s">
        <v>6</v>
      </c>
      <c r="C2" s="210" t="s">
        <v>20</v>
      </c>
      <c r="D2" s="210" t="s">
        <v>131</v>
      </c>
      <c r="E2" s="210" t="s">
        <v>132</v>
      </c>
      <c r="F2" s="210" t="s">
        <v>4</v>
      </c>
      <c r="G2" s="210" t="s">
        <v>133</v>
      </c>
      <c r="H2" s="210" t="s">
        <v>134</v>
      </c>
      <c r="I2" s="210" t="s">
        <v>174</v>
      </c>
      <c r="J2" s="210" t="s">
        <v>146</v>
      </c>
      <c r="K2" s="210" t="s">
        <v>147</v>
      </c>
      <c r="L2" s="210" t="s">
        <v>148</v>
      </c>
      <c r="M2" s="210" t="s">
        <v>216</v>
      </c>
      <c r="N2" s="210" t="s">
        <v>251</v>
      </c>
      <c r="O2" s="210" t="s">
        <v>135</v>
      </c>
      <c r="P2" s="211" t="s">
        <v>64</v>
      </c>
      <c r="Q2" s="310" t="s">
        <v>217</v>
      </c>
      <c r="R2" s="310" t="s">
        <v>218</v>
      </c>
      <c r="S2" s="309" t="s">
        <v>219</v>
      </c>
      <c r="T2" s="309" t="s">
        <v>220</v>
      </c>
      <c r="U2" s="309" t="s">
        <v>221</v>
      </c>
      <c r="V2" s="210" t="s">
        <v>149</v>
      </c>
      <c r="W2" s="210" t="s">
        <v>152</v>
      </c>
      <c r="X2" s="210" t="s">
        <v>150</v>
      </c>
      <c r="Y2" s="210"/>
      <c r="Z2" s="210"/>
      <c r="AA2" s="202" t="s">
        <v>153</v>
      </c>
      <c r="AB2" s="202" t="s">
        <v>154</v>
      </c>
      <c r="AC2" s="202" t="s">
        <v>151</v>
      </c>
      <c r="AD2" s="245" t="s">
        <v>114</v>
      </c>
      <c r="AE2" s="245" t="s">
        <v>171</v>
      </c>
      <c r="AF2" s="339" t="s">
        <v>264</v>
      </c>
      <c r="AG2" s="339" t="s">
        <v>132</v>
      </c>
      <c r="AH2" s="339" t="s">
        <v>4</v>
      </c>
      <c r="AI2" s="339" t="s">
        <v>20</v>
      </c>
    </row>
    <row r="3" spans="1:76" s="212" customFormat="1" ht="26.25" customHeight="1">
      <c r="A3" s="212">
        <f>'Formulaire AES 1'!E45</f>
        <v>0</v>
      </c>
      <c r="B3" s="212">
        <f>'Formulaire AES 1'!E41</f>
        <v>0</v>
      </c>
      <c r="C3" s="212">
        <f>'Formulaire AES 1'!E44</f>
        <v>0</v>
      </c>
      <c r="D3" s="212">
        <f>'Formulaire AES 1'!E51</f>
        <v>0</v>
      </c>
      <c r="E3" s="212">
        <f>'Formulaire AES 1'!E52</f>
        <v>0</v>
      </c>
      <c r="F3" s="212">
        <f>'Formulaire AES 1'!E53</f>
        <v>0</v>
      </c>
      <c r="G3" s="212">
        <f>'Formulaire AES 1'!E54</f>
        <v>0</v>
      </c>
      <c r="H3" s="212">
        <f>'Formulaire AES 1'!E55</f>
        <v>0</v>
      </c>
      <c r="I3" s="212">
        <f>'Formulaire AES 1'!E47</f>
        <v>0</v>
      </c>
      <c r="J3" s="213">
        <f>'Formulaire AES 1'!D86</f>
        <v>0</v>
      </c>
      <c r="K3" s="213">
        <f>'Formulaire AES 1'!D87</f>
        <v>0</v>
      </c>
      <c r="L3" s="213">
        <f>'Formulaire AES 1'!D88</f>
        <v>0</v>
      </c>
      <c r="M3" s="213">
        <f>'Formulaire AES 1'!G90</f>
        <v>0</v>
      </c>
      <c r="N3" s="213" t="e">
        <f>'Formulaire AES 1'!#REF!</f>
        <v>#REF!</v>
      </c>
      <c r="O3" s="213">
        <f>'Formulaire AES 1'!E97</f>
        <v>0</v>
      </c>
      <c r="P3" s="213">
        <f>'Formulaire AES 1'!G99</f>
        <v>0</v>
      </c>
      <c r="Q3" s="213">
        <f>'Décompte final_NE PAS REMPLIR'!G14</f>
        <v>0</v>
      </c>
      <c r="R3" s="213">
        <f>'Décompte final_NE PAS REMPLIR'!G16</f>
        <v>0</v>
      </c>
      <c r="S3" s="213">
        <f>'Décompte final_NE PAS REMPLIR'!G18</f>
        <v>0</v>
      </c>
      <c r="T3" s="213">
        <f>'Décompte final_NE PAS REMPLIR'!G20</f>
        <v>0</v>
      </c>
      <c r="U3" s="213">
        <f>'Décompte final_NE PAS REMPLIR'!G22</f>
        <v>0</v>
      </c>
      <c r="V3" s="213">
        <f>'Formulaire AES 1'!I129</f>
        <v>0</v>
      </c>
      <c r="W3" s="214">
        <f>'Formulaire AES 1'!I132</f>
        <v>0</v>
      </c>
      <c r="X3" s="311" t="e">
        <f>'Annexe I '!H79</f>
        <v>#REF!</v>
      </c>
      <c r="Y3" s="311"/>
      <c r="Z3" s="311"/>
      <c r="AA3" s="214">
        <f>'Formulaire AES 1'!I136</f>
        <v>0.837</v>
      </c>
      <c r="AB3" s="214">
        <f>'Formulaire AES 1'!I139</f>
        <v>0</v>
      </c>
      <c r="AC3" s="214">
        <f>'Formulaire AES 1'!I141</f>
        <v>0</v>
      </c>
      <c r="AD3" s="246">
        <f>'Annexe I '!F24</f>
        <v>0</v>
      </c>
      <c r="AE3" s="246">
        <f>'Annexe I '!F87</f>
        <v>0</v>
      </c>
      <c r="AF3" s="340" t="e">
        <f>'Formulaire AES 1'!#REF!</f>
        <v>#REF!</v>
      </c>
      <c r="AG3" s="340" t="e">
        <f>'Formulaire AES 1'!#REF!</f>
        <v>#REF!</v>
      </c>
      <c r="AH3" s="340" t="e">
        <f>'Formulaire AES 1'!#REF!</f>
        <v>#REF!</v>
      </c>
      <c r="AI3" s="340" t="e">
        <f>'Formulaire AES 1'!#REF!</f>
        <v>#REF!</v>
      </c>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row>
    <row r="4" ht="15"/>
    <row r="5" ht="15"/>
    <row r="6" s="223" customFormat="1" ht="15"/>
    <row r="7" s="223" customFormat="1" ht="15"/>
    <row r="8" s="223" customFormat="1" ht="15"/>
    <row r="9" s="223" customFormat="1" ht="15"/>
    <row r="10" ht="14.25" customHeight="1"/>
    <row r="11" ht="14.25" customHeight="1"/>
    <row r="12" ht="14.25" customHeight="1"/>
    <row r="13" ht="14.25" customHeight="1"/>
    <row r="14" ht="15"/>
    <row r="15" ht="15"/>
    <row r="16" ht="15">
      <c r="A16" s="232" t="s">
        <v>155</v>
      </c>
    </row>
    <row r="17" ht="15.75" thickBot="1"/>
    <row r="18" spans="1:59" s="227" customFormat="1" ht="113.25" customHeight="1">
      <c r="A18" s="224" t="s">
        <v>128</v>
      </c>
      <c r="B18" s="224" t="s">
        <v>6</v>
      </c>
      <c r="C18" s="224" t="s">
        <v>20</v>
      </c>
      <c r="D18" s="224" t="s">
        <v>55</v>
      </c>
      <c r="E18" s="224" t="s">
        <v>160</v>
      </c>
      <c r="F18" s="225" t="s">
        <v>161</v>
      </c>
      <c r="G18" s="225" t="s">
        <v>162</v>
      </c>
      <c r="H18" s="225" t="s">
        <v>156</v>
      </c>
      <c r="I18" s="225" t="s">
        <v>157</v>
      </c>
      <c r="J18" s="225" t="s">
        <v>227</v>
      </c>
      <c r="K18" s="225" t="s">
        <v>157</v>
      </c>
      <c r="L18" s="225" t="s">
        <v>227</v>
      </c>
      <c r="M18" s="225" t="s">
        <v>157</v>
      </c>
      <c r="N18" s="225" t="s">
        <v>227</v>
      </c>
      <c r="O18" s="225" t="s">
        <v>157</v>
      </c>
      <c r="P18" s="225" t="s">
        <v>227</v>
      </c>
      <c r="Q18" s="225" t="s">
        <v>157</v>
      </c>
      <c r="R18" s="225" t="s">
        <v>227</v>
      </c>
      <c r="S18" s="225" t="s">
        <v>157</v>
      </c>
      <c r="T18" s="225" t="s">
        <v>227</v>
      </c>
      <c r="U18" s="225" t="s">
        <v>157</v>
      </c>
      <c r="V18" s="225" t="s">
        <v>227</v>
      </c>
      <c r="W18" s="225" t="s">
        <v>157</v>
      </c>
      <c r="X18" s="225" t="s">
        <v>227</v>
      </c>
      <c r="Y18" s="225" t="s">
        <v>158</v>
      </c>
      <c r="Z18" s="225" t="s">
        <v>159</v>
      </c>
      <c r="AA18" s="225" t="s">
        <v>158</v>
      </c>
      <c r="AB18" s="225" t="s">
        <v>159</v>
      </c>
      <c r="AC18" s="225" t="s">
        <v>158</v>
      </c>
      <c r="AD18" s="225" t="s">
        <v>159</v>
      </c>
      <c r="AE18" s="225" t="s">
        <v>158</v>
      </c>
      <c r="AF18" s="225" t="s">
        <v>159</v>
      </c>
      <c r="AG18" s="225" t="s">
        <v>158</v>
      </c>
      <c r="AH18" s="225" t="s">
        <v>159</v>
      </c>
      <c r="AI18" s="225" t="s">
        <v>158</v>
      </c>
      <c r="AJ18" s="225" t="s">
        <v>159</v>
      </c>
      <c r="AK18" s="225" t="s">
        <v>158</v>
      </c>
      <c r="AL18" s="225" t="s">
        <v>159</v>
      </c>
      <c r="AM18" s="225" t="s">
        <v>158</v>
      </c>
      <c r="AN18" s="225" t="s">
        <v>159</v>
      </c>
      <c r="AO18" s="226" t="s">
        <v>164</v>
      </c>
      <c r="AP18" s="226" t="s">
        <v>165</v>
      </c>
      <c r="AQ18" s="226" t="s">
        <v>166</v>
      </c>
      <c r="AR18" s="226" t="s">
        <v>167</v>
      </c>
      <c r="AS18" s="226" t="s">
        <v>168</v>
      </c>
      <c r="AT18" s="245" t="s">
        <v>114</v>
      </c>
      <c r="AU18" s="245" t="s">
        <v>171</v>
      </c>
      <c r="AV18" s="245" t="s">
        <v>247</v>
      </c>
      <c r="AW18" s="245" t="s">
        <v>173</v>
      </c>
      <c r="AX18" s="245" t="s">
        <v>172</v>
      </c>
      <c r="AY18" s="245" t="s">
        <v>173</v>
      </c>
      <c r="AZ18" s="245" t="s">
        <v>172</v>
      </c>
      <c r="BA18" s="245" t="s">
        <v>173</v>
      </c>
      <c r="BB18" s="245" t="s">
        <v>172</v>
      </c>
      <c r="BC18" s="245" t="s">
        <v>173</v>
      </c>
      <c r="BD18" s="245" t="s">
        <v>172</v>
      </c>
      <c r="BE18" s="245" t="s">
        <v>173</v>
      </c>
      <c r="BF18" s="245" t="s">
        <v>172</v>
      </c>
      <c r="BG18" s="245" t="s">
        <v>173</v>
      </c>
    </row>
    <row r="19" spans="1:89" s="228" customFormat="1" ht="26.25" customHeight="1">
      <c r="A19" s="228">
        <f>'Formulaire AES 1'!E45</f>
        <v>0</v>
      </c>
      <c r="B19" s="228">
        <f>'Formulaire AES 1'!E41</f>
        <v>0</v>
      </c>
      <c r="C19" s="228">
        <f>'Formulaire AES 1'!E44</f>
        <v>0</v>
      </c>
      <c r="D19" s="228" t="e">
        <f>'Formulaire AES 1'!#REF!</f>
        <v>#REF!</v>
      </c>
      <c r="E19" s="229">
        <f>'Formulaire AES 1'!D86</f>
        <v>0</v>
      </c>
      <c r="F19" s="229">
        <f>'Formulaire AES 1'!D87</f>
        <v>0</v>
      </c>
      <c r="G19" s="229">
        <f>'Formulaire AES 1'!D88</f>
        <v>0</v>
      </c>
      <c r="H19" s="229">
        <f>'Formulaire AES 1'!E97</f>
        <v>0</v>
      </c>
      <c r="I19" s="228" t="e">
        <f>'Formulaire AES 1'!#REF!</f>
        <v>#REF!</v>
      </c>
      <c r="J19" s="229" t="e">
        <f>'Formulaire AES 1'!#REF!</f>
        <v>#REF!</v>
      </c>
      <c r="K19" s="228" t="e">
        <f>'Formulaire AES 1'!#REF!</f>
        <v>#REF!</v>
      </c>
      <c r="L19" s="229" t="e">
        <f>'Formulaire AES 1'!#REF!</f>
        <v>#REF!</v>
      </c>
      <c r="M19" s="228" t="e">
        <f>'Formulaire AES 1'!#REF!</f>
        <v>#REF!</v>
      </c>
      <c r="N19" s="229" t="e">
        <f>'Formulaire AES 1'!#REF!</f>
        <v>#REF!</v>
      </c>
      <c r="O19" s="228" t="e">
        <f>'Formulaire AES 1'!#REF!</f>
        <v>#REF!</v>
      </c>
      <c r="P19" s="229" t="e">
        <f>'Formulaire AES 1'!#REF!</f>
        <v>#REF!</v>
      </c>
      <c r="Q19" s="228" t="e">
        <f>'Formulaire AES 1'!#REF!</f>
        <v>#REF!</v>
      </c>
      <c r="R19" s="229" t="e">
        <f>'Formulaire AES 1'!#REF!</f>
        <v>#REF!</v>
      </c>
      <c r="S19" s="228" t="e">
        <f>'Formulaire AES 1'!#REF!</f>
        <v>#REF!</v>
      </c>
      <c r="T19" s="229" t="e">
        <f>'Formulaire AES 1'!#REF!</f>
        <v>#REF!</v>
      </c>
      <c r="U19" s="228" t="e">
        <f>'Formulaire AES 1'!#REF!</f>
        <v>#REF!</v>
      </c>
      <c r="V19" s="229" t="e">
        <f>'Formulaire AES 1'!#REF!</f>
        <v>#REF!</v>
      </c>
      <c r="W19" s="228" t="e">
        <f>'Formulaire AES 1'!#REF!</f>
        <v>#REF!</v>
      </c>
      <c r="X19" s="229" t="e">
        <f>'Formulaire AES 1'!#REF!</f>
        <v>#REF!</v>
      </c>
      <c r="Y19" s="228" t="e">
        <f>'Formulaire AES 1'!#REF!</f>
        <v>#REF!</v>
      </c>
      <c r="Z19" s="229" t="e">
        <f>'Formulaire AES 1'!#REF!</f>
        <v>#REF!</v>
      </c>
      <c r="AA19" s="228" t="e">
        <f>'Formulaire AES 1'!#REF!</f>
        <v>#REF!</v>
      </c>
      <c r="AB19" s="229" t="e">
        <f>'Formulaire AES 1'!#REF!</f>
        <v>#REF!</v>
      </c>
      <c r="AC19" s="228" t="e">
        <f>'Formulaire AES 1'!#REF!</f>
        <v>#REF!</v>
      </c>
      <c r="AD19" s="229" t="e">
        <f>'Formulaire AES 1'!#REF!</f>
        <v>#REF!</v>
      </c>
      <c r="AE19" s="228" t="e">
        <f>'Formulaire AES 1'!#REF!</f>
        <v>#REF!</v>
      </c>
      <c r="AF19" s="230" t="e">
        <f>'Formulaire AES 1'!#REF!</f>
        <v>#REF!</v>
      </c>
      <c r="AG19" s="228" t="e">
        <f>'Formulaire AES 1'!#REF!</f>
        <v>#REF!</v>
      </c>
      <c r="AH19" s="230" t="e">
        <f>'Formulaire AES 1'!#REF!</f>
        <v>#REF!</v>
      </c>
      <c r="AI19" s="228" t="e">
        <f>'Formulaire AES 1'!#REF!</f>
        <v>#REF!</v>
      </c>
      <c r="AJ19" s="233" t="e">
        <f>'Formulaire AES 1'!#REF!</f>
        <v>#REF!</v>
      </c>
      <c r="AK19" s="228" t="e">
        <f>'Formulaire AES 1'!#REF!</f>
        <v>#REF!</v>
      </c>
      <c r="AL19" s="322" t="e">
        <f>'Formulaire AES 1'!#REF!</f>
        <v>#REF!</v>
      </c>
      <c r="AM19" s="323" t="e">
        <f>'Formulaire AES 1'!#REF!</f>
        <v>#REF!</v>
      </c>
      <c r="AN19" s="233" t="e">
        <f>'Formulaire AES 1'!#REF!</f>
        <v>#REF!</v>
      </c>
      <c r="AO19" s="233" t="e">
        <f>'Formulaire AES 1'!#REF!</f>
        <v>#REF!</v>
      </c>
      <c r="AP19" s="233" t="e">
        <f>'Formulaire AES 1'!#REF!</f>
        <v>#REF!</v>
      </c>
      <c r="AQ19" s="233" t="e">
        <f>'Formulaire AES 1'!#REF!</f>
        <v>#REF!</v>
      </c>
      <c r="AR19" s="233" t="e">
        <f>'Formulaire AES 1'!#REF!</f>
        <v>#REF!</v>
      </c>
      <c r="AS19" s="233" t="e">
        <f>'Formulaire AES 1'!#REF!</f>
        <v>#REF!</v>
      </c>
      <c r="AT19" s="246">
        <f>'Annexe I '!F24</f>
        <v>0</v>
      </c>
      <c r="AU19" s="246">
        <f>'Annexe I '!F87</f>
        <v>0</v>
      </c>
      <c r="AV19" s="247" t="e">
        <f>'Annexe I '!B26:E26</f>
        <v>#VALUE!</v>
      </c>
      <c r="AW19" s="246">
        <f>'Annexe I '!F26</f>
        <v>0</v>
      </c>
      <c r="AX19" s="247" t="e">
        <f>'Annexe I '!B27:E27</f>
        <v>#VALUE!</v>
      </c>
      <c r="AY19" s="246">
        <f>'Annexe I '!F27</f>
        <v>0</v>
      </c>
      <c r="AZ19" s="247" t="e">
        <f>'Annexe I '!B28:E28</f>
        <v>#VALUE!</v>
      </c>
      <c r="BA19" s="246">
        <f>'Annexe I '!F28</f>
        <v>0</v>
      </c>
      <c r="BB19" s="247" t="e">
        <f>'Annexe I '!B29:E29</f>
        <v>#VALUE!</v>
      </c>
      <c r="BC19" s="246">
        <f>'Annexe I '!F29</f>
        <v>0</v>
      </c>
      <c r="BD19" s="247" t="e">
        <f>'Annexe I '!B30:E30</f>
        <v>#VALUE!</v>
      </c>
      <c r="BE19" s="246">
        <f>'Annexe I '!F36</f>
        <v>0</v>
      </c>
      <c r="BF19" s="247" t="e">
        <f>'Annexe I '!B31:E31</f>
        <v>#VALUE!</v>
      </c>
      <c r="BG19" s="246">
        <f>'Annexe I '!F31</f>
        <v>0</v>
      </c>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row>
  </sheetData>
  <sheetProtection password="EB4E"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dc:creator>
  <cp:keywords/>
  <dc:description/>
  <cp:lastModifiedBy>Rosenast Jessica</cp:lastModifiedBy>
  <cp:lastPrinted>2012-08-02T13:02:54Z</cp:lastPrinted>
  <dcterms:created xsi:type="dcterms:W3CDTF">2010-08-18T12:30:40Z</dcterms:created>
  <dcterms:modified xsi:type="dcterms:W3CDTF">2023-01-03T09:18:45Z</dcterms:modified>
  <cp:category/>
  <cp:version/>
  <cp:contentType/>
  <cp:contentStatus/>
</cp:coreProperties>
</file>